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TIME_CONSULTING\Timesheet\"/>
    </mc:Choice>
  </mc:AlternateContent>
  <xr:revisionPtr revIDLastSave="0" documentId="13_ncr:1_{B4C70D62-A619-4A08-AA32-8377E00CC7AA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E13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4" i="4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D13" i="41" s="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4" i="4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<sst xmlns="http://schemas.openxmlformats.org/spreadsheetml/2006/main" count="437" uniqueCount="133">
  <si>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</si>
  <si>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</si>
  <si>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</si>
  <si>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</si>
  <si>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</si>
  <si>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</si>
  <si>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</si>
  <si>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</si>
  <si>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</si>
  <si>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</si>
  <si>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</si>
  <si>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</si>
  <si>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</si>
  <si>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</si>
  <si>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</si>
  <si>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</si>
  <si>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</si>
  <si>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</si>
  <si>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</si>
  <si>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</si>
  <si>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</si>
  <si>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</si>
  <si>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</si>
  <si>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</si>
  <si>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</si>
  <si>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</si>
  <si>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</si>
  <si>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</si>
  <si>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</si>
  <si>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</si>
  <si>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</si>
  <si>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</si>
  <si>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</si>
  <si>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</si>
  <si>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</si>
  <si>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</si>
  <si>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</si>
  <si>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</si>
  <si>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</si>
  <si>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</si>
  <si>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</si>
  <si>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</si>
  <si>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</si>
  <si>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</si>
  <si>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</si>
  <si>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</si>
  <si>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</si>
  <si>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</si>
  <si>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</si>
  <si>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</si>
  <si>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Onthira</t>
  </si>
  <si>
    <t>Tanakitworaboon</t>
  </si>
  <si>
    <t>TIME154</t>
  </si>
  <si>
    <t>TIME-202059</t>
  </si>
  <si>
    <t>The Landing Program for New Colleauge (Orientation Program)</t>
  </si>
  <si>
    <t>Discuss about LRS project with Mr. Tanakorn (Chai)</t>
  </si>
  <si>
    <t>Summarize Data Set of LRS (As-is version) into excel file</t>
  </si>
  <si>
    <t>SAM</t>
  </si>
  <si>
    <t>Study detail of LRS project</t>
  </si>
  <si>
    <t>Discuss about LRS project with Ms. Laksamee (B)</t>
  </si>
  <si>
    <t>TIME</t>
  </si>
  <si>
    <t>Meeting with SAM - Sub-working group (Data Part)</t>
  </si>
  <si>
    <t>Update Progress Meeting with K.Jackkit</t>
  </si>
  <si>
    <t>Online Meeting with SAM - Working group</t>
  </si>
  <si>
    <t>Meeting with K.Jackkit to wrap-up from SAM-Working Group Meeting</t>
  </si>
  <si>
    <t>Prepare meeting with SAM (9/4/2021)</t>
  </si>
  <si>
    <t>Working on Data part, Infrastructure part of SAM</t>
  </si>
  <si>
    <t>Online Meeting with SAM - IT group</t>
  </si>
  <si>
    <t>Online Meeting with Aj.Joe (SAM Project)</t>
  </si>
  <si>
    <t>Online Meeting with Aj.Pump (SAM Project)</t>
  </si>
  <si>
    <t>WFH</t>
  </si>
  <si>
    <t>Working on SAM project</t>
  </si>
  <si>
    <t>Working on SAM project : Prepare for 16 Apr. 2021 Meeting</t>
  </si>
  <si>
    <t>Online Meeting with Dr.Chat (SAM Project)</t>
  </si>
  <si>
    <t>Online Meeting with Aj.Pump (SAM Project) - Infrastructure Part.</t>
  </si>
  <si>
    <t>LRS Project meeting with SAM sub-working group (Funtional &amp; Module)</t>
  </si>
  <si>
    <t>LRS Project meeting with SAM IT group</t>
  </si>
  <si>
    <t>Meeting with SAM sub-working group (Data Part)</t>
  </si>
  <si>
    <t>Working on SAM project with Time team</t>
  </si>
  <si>
    <t>Update SAM Project Status with Mr.Kittipat (P'Nui)</t>
  </si>
  <si>
    <t>SAM - First Draft PTT Submission</t>
  </si>
  <si>
    <t>SAM - First Draft PTT Submission (With K.Jackkit)</t>
  </si>
  <si>
    <t>SAM - Update Weekly Meeting</t>
  </si>
  <si>
    <t>SAM - Meeting with Sub-working group (Capabilities, Data Part)</t>
  </si>
  <si>
    <t>SAM - Team meeting</t>
  </si>
  <si>
    <t>Revise Data for SAM</t>
  </si>
  <si>
    <t>Revise Infrastuctutre Part for SAM</t>
  </si>
  <si>
    <t>Prepare meeting with SAM -Working Group (23/4/2021)</t>
  </si>
  <si>
    <t>Research for more concern in Infrastructure part</t>
  </si>
  <si>
    <t>SAM - Present Target Architecture to Working Group #1</t>
  </si>
  <si>
    <t>Meeting with SAM IT group</t>
  </si>
  <si>
    <t>SAM - Writing Progress Report</t>
  </si>
  <si>
    <t>SAM - Present Target Architecture to K.Bussadee (one of ITSC)</t>
  </si>
  <si>
    <t>SAM - Writing Progress Report and submitted the report</t>
  </si>
  <si>
    <t>SAM - Working on Infrastructure part.</t>
  </si>
  <si>
    <t>Revised Data - SAM</t>
  </si>
  <si>
    <t>Meeting - SAM Presentation LRS New Platform to IT Steering</t>
  </si>
  <si>
    <t>SAM - Present Target Architecture to Working Group #2</t>
  </si>
  <si>
    <t>Revise target architecture following discussion with SAM working group</t>
  </si>
  <si>
    <t>Revise target architecture following discussion with SAM Working Group #2</t>
  </si>
  <si>
    <t>Prepare Presentation for  LRS New Platform to IT Steering meeting (30/4/2021)</t>
  </si>
  <si>
    <t>Writing SAM - LRS TOR (Draft Version)</t>
  </si>
  <si>
    <t>TIME, WFH</t>
  </si>
  <si>
    <t>Meeting with SAM IT group : Budget, Phasing</t>
  </si>
  <si>
    <t>Prepare commitment document to SAM (Phase 3)</t>
  </si>
  <si>
    <t>Meeting with SAM Working Group (Review 1st Draft Report)</t>
  </si>
  <si>
    <t>SAM - EA Tool Training</t>
  </si>
  <si>
    <t>Prepare and sent commitment document to SAM (Phase 3)</t>
  </si>
  <si>
    <t>SAM - Revise Progress Report  following SAM Working Group</t>
  </si>
  <si>
    <t>1. Support Installation EA Tools for SAM
2. Writing SAM - LRS TOR (Draft Version)
3. Revise Infrastructure part</t>
  </si>
  <si>
    <t>Support Installation EA Tools for SAM and Create Installaion Manual</t>
  </si>
  <si>
    <t>Revise LRS New Project following SAM recommendation</t>
  </si>
  <si>
    <t>Meeting SAM IT group</t>
  </si>
  <si>
    <t>Meeting with SAM IT group : Budget, Phasing, TOR</t>
  </si>
  <si>
    <t>Internal Meeting TINT Project</t>
  </si>
  <si>
    <t xml:space="preserve">G-Able Get Requirement : Time Consulting Project (SAM) </t>
  </si>
  <si>
    <t>Prepate Infrastructure and Software Package for SAM</t>
  </si>
  <si>
    <t>SAM Meeting</t>
  </si>
  <si>
    <t>G-Able Get Requirement and Suggestion Data Platforms for SAM</t>
  </si>
  <si>
    <t>G-Able Discussion Draft Data Platform (SAM)</t>
  </si>
  <si>
    <t>Internal Meeting SAM Project</t>
  </si>
  <si>
    <t>Internal Meeting SAM Project with Aj.Pump</t>
  </si>
  <si>
    <t>LRS New Platform Meeting with working group (Defense)</t>
  </si>
  <si>
    <t>Prepare for LRS New Platfome Meeting</t>
  </si>
  <si>
    <t>Finding 3rd party software package detail (Apraisal) for SAM</t>
  </si>
  <si>
    <t>Finding 3rd party software package detail (Collection System, OCR) for SAM</t>
  </si>
  <si>
    <t>Internal TINT Meeting</t>
  </si>
  <si>
    <t xml:space="preserve">TINT Digital Plan-IT Team Discussion </t>
  </si>
  <si>
    <t>Discuss with K.Supannee - Volare (Collection System) about SAM Project requirement</t>
  </si>
  <si>
    <t>Discuss with N2N Solution (OCR) about SAM Prject Requirement</t>
  </si>
  <si>
    <t>TINT - DG Internal meeting</t>
  </si>
  <si>
    <t>ประชุม SAM - พิจารณารายงาน Target Architecture ที่ บ.ไทม์ ส่งมอบครั้งที่ 2</t>
  </si>
  <si>
    <t>Meeting with SAM IT Team about TOR and Infrastructure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</si>
</sst>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1" tint="0.49998474074526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1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/>
      <protection locked="0"/>
    </xf>
    <xf numFmtId="0" fontId="12" fillId="8" borderId="10" xfId="0" applyFont="1" applyFill="1" applyBorder="1" applyAlignment="1" applyProtection="1">
      <alignment vertical="center"/>
      <protection locked="0"/>
    </xf>
    <xf numFmtId="14" fontId="12" fillId="8" borderId="10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2" fillId="11" borderId="11" xfId="0" applyFont="1" applyFill="1" applyBorder="1" applyAlignment="1" applyProtection="1">
      <alignment horizontal="center" vertical="center"/>
      <protection locked="0"/>
    </xf>
    <xf numFmtId="0" fontId="12" fillId="11" borderId="10" xfId="0" applyFont="1" applyFill="1" applyBorder="1" applyAlignment="1" applyProtection="1">
      <alignment horizontal="center" vertical="center"/>
      <protection locked="0"/>
    </xf>
    <xf numFmtId="0" fontId="12" fillId="11" borderId="10" xfId="0" applyFont="1" applyFill="1" applyBorder="1" applyAlignment="1" applyProtection="1">
      <alignment vertical="center" wrapText="1"/>
      <protection locked="0"/>
    </xf>
    <xf numFmtId="2" fontId="12" fillId="11" borderId="3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2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C31" sqref="C31:G31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35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 x14ac:dyDescent="0.35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 x14ac:dyDescent="0.35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 x14ac:dyDescent="0.3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3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3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3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35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3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3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35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3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5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3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3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3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3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3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3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3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3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3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3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35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35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35">
      <c r="B30" s="60">
        <v>9009</v>
      </c>
      <c r="C30" s="137" t="s">
        <v>47</v>
      </c>
      <c r="D30" s="138"/>
      <c r="E30" s="138"/>
      <c r="F30" s="138"/>
      <c r="G30" s="139"/>
    </row>
    <row r="31" spans="2:9" x14ac:dyDescent="0.35">
      <c r="B31" s="61"/>
      <c r="C31" s="163" t="s">
        <v>48</v>
      </c>
      <c r="D31" s="164"/>
      <c r="E31" s="164"/>
      <c r="F31" s="164"/>
      <c r="G31" s="165"/>
    </row>
    <row r="32" spans="2:9" ht="19.5" customHeight="1" x14ac:dyDescent="0.35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 x14ac:dyDescent="0.3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3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3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3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3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35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3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35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6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22" priority="29" stopIfTrue="1">
      <formula>IF($A11=1,B11,)</formula>
    </cfRule>
    <cfRule type="expression" dxfId="421" priority="30" stopIfTrue="1">
      <formula>IF($A11="",B11,)</formula>
    </cfRule>
  </conditionalFormatting>
  <conditionalFormatting sqref="E11:E15">
    <cfRule type="expression" dxfId="420" priority="31" stopIfTrue="1">
      <formula>IF($A11="",B11,"")</formula>
    </cfRule>
  </conditionalFormatting>
  <conditionalFormatting sqref="E16:E124">
    <cfRule type="expression" dxfId="419" priority="32" stopIfTrue="1">
      <formula>IF($A16&lt;&gt;1,B16,"")</formula>
    </cfRule>
  </conditionalFormatting>
  <conditionalFormatting sqref="D11:D124">
    <cfRule type="expression" dxfId="418" priority="33" stopIfTrue="1">
      <formula>IF($A11="",B11,)</formula>
    </cfRule>
  </conditionalFormatting>
  <conditionalFormatting sqref="G11:G16 G82:G119 G18:G76">
    <cfRule type="expression" dxfId="417" priority="34" stopIfTrue="1">
      <formula>#REF!="Freelancer"</formula>
    </cfRule>
    <cfRule type="expression" dxfId="416" priority="35" stopIfTrue="1">
      <formula>#REF!="DTC Int. Staff"</formula>
    </cfRule>
  </conditionalFormatting>
  <conditionalFormatting sqref="G115:G119 G87:G104 G18:G22 G33:G49 G60:G76">
    <cfRule type="expression" dxfId="415" priority="27" stopIfTrue="1">
      <formula>$F$5="Freelancer"</formula>
    </cfRule>
    <cfRule type="expression" dxfId="414" priority="28" stopIfTrue="1">
      <formula>$F$5="DTC Int. Staff"</formula>
    </cfRule>
  </conditionalFormatting>
  <conditionalFormatting sqref="G16">
    <cfRule type="expression" dxfId="413" priority="25" stopIfTrue="1">
      <formula>#REF!="Freelancer"</formula>
    </cfRule>
    <cfRule type="expression" dxfId="412" priority="26" stopIfTrue="1">
      <formula>#REF!="DTC Int. Staff"</formula>
    </cfRule>
  </conditionalFormatting>
  <conditionalFormatting sqref="G16">
    <cfRule type="expression" dxfId="411" priority="23" stopIfTrue="1">
      <formula>$F$5="Freelancer"</formula>
    </cfRule>
    <cfRule type="expression" dxfId="410" priority="24" stopIfTrue="1">
      <formula>$F$5="DTC Int. Staff"</formula>
    </cfRule>
  </conditionalFormatting>
  <conditionalFormatting sqref="G17">
    <cfRule type="expression" dxfId="409" priority="21" stopIfTrue="1">
      <formula>#REF!="Freelancer"</formula>
    </cfRule>
    <cfRule type="expression" dxfId="408" priority="22" stopIfTrue="1">
      <formula>#REF!="DTC Int. Staff"</formula>
    </cfRule>
  </conditionalFormatting>
  <conditionalFormatting sqref="G17">
    <cfRule type="expression" dxfId="407" priority="19" stopIfTrue="1">
      <formula>$F$5="Freelancer"</formula>
    </cfRule>
    <cfRule type="expression" dxfId="406" priority="20" stopIfTrue="1">
      <formula>$F$5="DTC Int. Staff"</formula>
    </cfRule>
  </conditionalFormatting>
  <conditionalFormatting sqref="C126">
    <cfRule type="expression" dxfId="405" priority="16" stopIfTrue="1">
      <formula>IF($A126=1,B126,)</formula>
    </cfRule>
    <cfRule type="expression" dxfId="404" priority="17" stopIfTrue="1">
      <formula>IF($A126="",B126,)</formula>
    </cfRule>
  </conditionalFormatting>
  <conditionalFormatting sqref="D126">
    <cfRule type="expression" dxfId="403" priority="18" stopIfTrue="1">
      <formula>IF($A126="",B126,)</formula>
    </cfRule>
  </conditionalFormatting>
  <conditionalFormatting sqref="C125">
    <cfRule type="expression" dxfId="402" priority="13" stopIfTrue="1">
      <formula>IF($A125=1,B125,)</formula>
    </cfRule>
    <cfRule type="expression" dxfId="401" priority="14" stopIfTrue="1">
      <formula>IF($A125="",B125,)</formula>
    </cfRule>
  </conditionalFormatting>
  <conditionalFormatting sqref="D125">
    <cfRule type="expression" dxfId="400" priority="15" stopIfTrue="1">
      <formula>IF($A125="",B125,)</formula>
    </cfRule>
  </conditionalFormatting>
  <conditionalFormatting sqref="E125">
    <cfRule type="expression" dxfId="399" priority="12" stopIfTrue="1">
      <formula>IF($A125&lt;&gt;1,B125,"")</formula>
    </cfRule>
  </conditionalFormatting>
  <conditionalFormatting sqref="E126">
    <cfRule type="expression" dxfId="398" priority="11" stopIfTrue="1">
      <formula>IF($A126&lt;&gt;1,B126,"")</formula>
    </cfRule>
  </conditionalFormatting>
  <conditionalFormatting sqref="G55:G59">
    <cfRule type="expression" dxfId="397" priority="9" stopIfTrue="1">
      <formula>$F$5="Freelancer"</formula>
    </cfRule>
    <cfRule type="expression" dxfId="396" priority="10" stopIfTrue="1">
      <formula>$F$5="DTC Int. Staff"</formula>
    </cfRule>
  </conditionalFormatting>
  <conditionalFormatting sqref="G77:G81">
    <cfRule type="expression" dxfId="395" priority="7" stopIfTrue="1">
      <formula>#REF!="Freelancer"</formula>
    </cfRule>
    <cfRule type="expression" dxfId="394" priority="8" stopIfTrue="1">
      <formula>#REF!="DTC Int. Staff"</formula>
    </cfRule>
  </conditionalFormatting>
  <conditionalFormatting sqref="G77:G81">
    <cfRule type="expression" dxfId="393" priority="5" stopIfTrue="1">
      <formula>$F$5="Freelancer"</formula>
    </cfRule>
    <cfRule type="expression" dxfId="39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3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91" priority="42" stopIfTrue="1">
      <formula>IF($A11=1,B11,)</formula>
    </cfRule>
    <cfRule type="expression" dxfId="390" priority="43" stopIfTrue="1">
      <formula>IF($A11="",B11,)</formula>
    </cfRule>
  </conditionalFormatting>
  <conditionalFormatting sqref="E11:E15">
    <cfRule type="expression" dxfId="389" priority="44" stopIfTrue="1">
      <formula>IF($A11="",B11,"")</formula>
    </cfRule>
  </conditionalFormatting>
  <conditionalFormatting sqref="E17:E20 E26:E43 E48 E53:E70 E75 E80:E98 E103 E108:E119">
    <cfRule type="expression" dxfId="388" priority="45" stopIfTrue="1">
      <formula>IF($A17&lt;&gt;1,B17,"")</formula>
    </cfRule>
  </conditionalFormatting>
  <conditionalFormatting sqref="D11:D15 D26:D43 D48 D53:D70 D75 D80:D98 D103 D108:D119 D17:D20">
    <cfRule type="expression" dxfId="387" priority="46" stopIfTrue="1">
      <formula>IF($A11="",B11,)</formula>
    </cfRule>
  </conditionalFormatting>
  <conditionalFormatting sqref="G11:G20 G26:G84 G90:G119">
    <cfRule type="expression" dxfId="386" priority="47" stopIfTrue="1">
      <formula>#REF!="Freelancer"</formula>
    </cfRule>
    <cfRule type="expression" dxfId="385" priority="48" stopIfTrue="1">
      <formula>#REF!="DTC Int. Staff"</formula>
    </cfRule>
  </conditionalFormatting>
  <conditionalFormatting sqref="G119 G26:G30 G37:G57 G64:G84 G91:G112">
    <cfRule type="expression" dxfId="384" priority="40" stopIfTrue="1">
      <formula>$F$5="Freelancer"</formula>
    </cfRule>
    <cfRule type="expression" dxfId="383" priority="41" stopIfTrue="1">
      <formula>$F$5="DTC Int. Staff"</formula>
    </cfRule>
  </conditionalFormatting>
  <conditionalFormatting sqref="G16:G20">
    <cfRule type="expression" dxfId="382" priority="38" stopIfTrue="1">
      <formula>#REF!="Freelancer"</formula>
    </cfRule>
    <cfRule type="expression" dxfId="381" priority="39" stopIfTrue="1">
      <formula>#REF!="DTC Int. Staff"</formula>
    </cfRule>
  </conditionalFormatting>
  <conditionalFormatting sqref="G16:G20">
    <cfRule type="expression" dxfId="380" priority="36" stopIfTrue="1">
      <formula>$F$5="Freelancer"</formula>
    </cfRule>
    <cfRule type="expression" dxfId="379" priority="37" stopIfTrue="1">
      <formula>$F$5="DTC Int. Staff"</formula>
    </cfRule>
  </conditionalFormatting>
  <conditionalFormatting sqref="G21:G25">
    <cfRule type="expression" dxfId="378" priority="34" stopIfTrue="1">
      <formula>#REF!="Freelancer"</formula>
    </cfRule>
    <cfRule type="expression" dxfId="377" priority="35" stopIfTrue="1">
      <formula>#REF!="DTC Int. Staff"</formula>
    </cfRule>
  </conditionalFormatting>
  <conditionalFormatting sqref="G21:G25">
    <cfRule type="expression" dxfId="376" priority="32" stopIfTrue="1">
      <formula>$F$5="Freelancer"</formula>
    </cfRule>
    <cfRule type="expression" dxfId="375" priority="33" stopIfTrue="1">
      <formula>$F$5="DTC Int. Staff"</formula>
    </cfRule>
  </conditionalFormatting>
  <conditionalFormatting sqref="G63">
    <cfRule type="expression" dxfId="374" priority="22" stopIfTrue="1">
      <formula>$F$5="Freelancer"</formula>
    </cfRule>
    <cfRule type="expression" dxfId="373" priority="23" stopIfTrue="1">
      <formula>$F$5="DTC Int. Staff"</formula>
    </cfRule>
  </conditionalFormatting>
  <conditionalFormatting sqref="G85:G89">
    <cfRule type="expression" dxfId="372" priority="20" stopIfTrue="1">
      <formula>#REF!="Freelancer"</formula>
    </cfRule>
    <cfRule type="expression" dxfId="371" priority="21" stopIfTrue="1">
      <formula>#REF!="DTC Int. Staff"</formula>
    </cfRule>
  </conditionalFormatting>
  <conditionalFormatting sqref="G85:G89">
    <cfRule type="expression" dxfId="370" priority="18" stopIfTrue="1">
      <formula>$F$5="Freelancer"</formula>
    </cfRule>
    <cfRule type="expression" dxfId="369" priority="19" stopIfTrue="1">
      <formula>$F$5="DTC Int. Staff"</formula>
    </cfRule>
  </conditionalFormatting>
  <conditionalFormatting sqref="E22:E25">
    <cfRule type="expression" dxfId="368" priority="16" stopIfTrue="1">
      <formula>IF($A22&lt;&gt;1,B22,"")</formula>
    </cfRule>
  </conditionalFormatting>
  <conditionalFormatting sqref="D22:D25">
    <cfRule type="expression" dxfId="367" priority="17" stopIfTrue="1">
      <formula>IF($A22="",B22,)</formula>
    </cfRule>
  </conditionalFormatting>
  <conditionalFormatting sqref="E44:E47">
    <cfRule type="expression" dxfId="366" priority="14" stopIfTrue="1">
      <formula>IF($A44&lt;&gt;1,B44,"")</formula>
    </cfRule>
  </conditionalFormatting>
  <conditionalFormatting sqref="D44:D47">
    <cfRule type="expression" dxfId="365" priority="15" stopIfTrue="1">
      <formula>IF($A44="",B44,)</formula>
    </cfRule>
  </conditionalFormatting>
  <conditionalFormatting sqref="E49:E52">
    <cfRule type="expression" dxfId="364" priority="12" stopIfTrue="1">
      <formula>IF($A49&lt;&gt;1,B49,"")</formula>
    </cfRule>
  </conditionalFormatting>
  <conditionalFormatting sqref="D49:D52">
    <cfRule type="expression" dxfId="363" priority="13" stopIfTrue="1">
      <formula>IF($A49="",B49,)</formula>
    </cfRule>
  </conditionalFormatting>
  <conditionalFormatting sqref="E71:E74">
    <cfRule type="expression" dxfId="362" priority="10" stopIfTrue="1">
      <formula>IF($A71&lt;&gt;1,B71,"")</formula>
    </cfRule>
  </conditionalFormatting>
  <conditionalFormatting sqref="D71:D74">
    <cfRule type="expression" dxfId="361" priority="11" stopIfTrue="1">
      <formula>IF($A71="",B71,)</formula>
    </cfRule>
  </conditionalFormatting>
  <conditionalFormatting sqref="E76:E79">
    <cfRule type="expression" dxfId="360" priority="8" stopIfTrue="1">
      <formula>IF($A76&lt;&gt;1,B76,"")</formula>
    </cfRule>
  </conditionalFormatting>
  <conditionalFormatting sqref="D76:D79">
    <cfRule type="expression" dxfId="359" priority="9" stopIfTrue="1">
      <formula>IF($A76="",B76,)</formula>
    </cfRule>
  </conditionalFormatting>
  <conditionalFormatting sqref="E93">
    <cfRule type="timePeriod" dxfId="35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57" priority="5" stopIfTrue="1">
      <formula>IF($A99&lt;&gt;1,B99,"")</formula>
    </cfRule>
  </conditionalFormatting>
  <conditionalFormatting sqref="D99:D102">
    <cfRule type="expression" dxfId="356" priority="6" stopIfTrue="1">
      <formula>IF($A99="",B99,)</formula>
    </cfRule>
  </conditionalFormatting>
  <conditionalFormatting sqref="E99:E102">
    <cfRule type="timePeriod" dxfId="35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54" priority="2" stopIfTrue="1">
      <formula>IF($A104&lt;&gt;1,B104,"")</formula>
    </cfRule>
  </conditionalFormatting>
  <conditionalFormatting sqref="D104:D107">
    <cfRule type="expression" dxfId="353" priority="3" stopIfTrue="1">
      <formula>IF($A104="",B104,)</formula>
    </cfRule>
  </conditionalFormatting>
  <conditionalFormatting sqref="E104:E107">
    <cfRule type="timePeriod" dxfId="35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3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51" priority="29" stopIfTrue="1">
      <formula>IF($A11=1,B11,)</formula>
    </cfRule>
    <cfRule type="expression" dxfId="350" priority="30" stopIfTrue="1">
      <formula>IF($A11="",B11,)</formula>
    </cfRule>
  </conditionalFormatting>
  <conditionalFormatting sqref="E11:E15">
    <cfRule type="expression" dxfId="349" priority="31" stopIfTrue="1">
      <formula>IF($A11="",B11,"")</formula>
    </cfRule>
  </conditionalFormatting>
  <conditionalFormatting sqref="E130:E134 E26:E124">
    <cfRule type="expression" dxfId="348" priority="32" stopIfTrue="1">
      <formula>IF($A26&lt;&gt;1,B26,"")</formula>
    </cfRule>
  </conditionalFormatting>
  <conditionalFormatting sqref="D130:D134 D11:D15 D26:D124">
    <cfRule type="expression" dxfId="347" priority="33" stopIfTrue="1">
      <formula>IF($A11="",B11,)</formula>
    </cfRule>
  </conditionalFormatting>
  <conditionalFormatting sqref="G11:G20 G26:G84 G90:G119">
    <cfRule type="expression" dxfId="346" priority="34" stopIfTrue="1">
      <formula>#REF!="Freelancer"</formula>
    </cfRule>
    <cfRule type="expression" dxfId="345" priority="35" stopIfTrue="1">
      <formula>#REF!="DTC Int. Staff"</formula>
    </cfRule>
  </conditionalFormatting>
  <conditionalFormatting sqref="G119 G26:G30 G37:G57 G64:G84 G91:G112">
    <cfRule type="expression" dxfId="344" priority="27" stopIfTrue="1">
      <formula>$F$5="Freelancer"</formula>
    </cfRule>
    <cfRule type="expression" dxfId="343" priority="28" stopIfTrue="1">
      <formula>$F$5="DTC Int. Staff"</formula>
    </cfRule>
  </conditionalFormatting>
  <conditionalFormatting sqref="G16:G20">
    <cfRule type="expression" dxfId="342" priority="25" stopIfTrue="1">
      <formula>#REF!="Freelancer"</formula>
    </cfRule>
    <cfRule type="expression" dxfId="341" priority="26" stopIfTrue="1">
      <formula>#REF!="DTC Int. Staff"</formula>
    </cfRule>
  </conditionalFormatting>
  <conditionalFormatting sqref="G16:G20">
    <cfRule type="expression" dxfId="340" priority="23" stopIfTrue="1">
      <formula>$F$5="Freelancer"</formula>
    </cfRule>
    <cfRule type="expression" dxfId="339" priority="24" stopIfTrue="1">
      <formula>$F$5="DTC Int. Staff"</formula>
    </cfRule>
  </conditionalFormatting>
  <conditionalFormatting sqref="G21:G25">
    <cfRule type="expression" dxfId="338" priority="21" stopIfTrue="1">
      <formula>#REF!="Freelancer"</formula>
    </cfRule>
    <cfRule type="expression" dxfId="337" priority="22" stopIfTrue="1">
      <formula>#REF!="DTC Int. Staff"</formula>
    </cfRule>
  </conditionalFormatting>
  <conditionalFormatting sqref="G21:G25">
    <cfRule type="expression" dxfId="336" priority="19" stopIfTrue="1">
      <formula>$F$5="Freelancer"</formula>
    </cfRule>
    <cfRule type="expression" dxfId="335" priority="20" stopIfTrue="1">
      <formula>$F$5="DTC Int. Staff"</formula>
    </cfRule>
  </conditionalFormatting>
  <conditionalFormatting sqref="C125:C129">
    <cfRule type="expression" dxfId="334" priority="13" stopIfTrue="1">
      <formula>IF($A125=1,B125,)</formula>
    </cfRule>
    <cfRule type="expression" dxfId="333" priority="14" stopIfTrue="1">
      <formula>IF($A125="",B125,)</formula>
    </cfRule>
  </conditionalFormatting>
  <conditionalFormatting sqref="D125:D129">
    <cfRule type="expression" dxfId="332" priority="15" stopIfTrue="1">
      <formula>IF($A125="",B125,)</formula>
    </cfRule>
  </conditionalFormatting>
  <conditionalFormatting sqref="E125:E129">
    <cfRule type="expression" dxfId="331" priority="12" stopIfTrue="1">
      <formula>IF($A125&lt;&gt;1,B125,"")</formula>
    </cfRule>
  </conditionalFormatting>
  <conditionalFormatting sqref="G63">
    <cfRule type="expression" dxfId="330" priority="9" stopIfTrue="1">
      <formula>$F$5="Freelancer"</formula>
    </cfRule>
    <cfRule type="expression" dxfId="329" priority="10" stopIfTrue="1">
      <formula>$F$5="DTC Int. Staff"</formula>
    </cfRule>
  </conditionalFormatting>
  <conditionalFormatting sqref="G85:G89">
    <cfRule type="expression" dxfId="328" priority="7" stopIfTrue="1">
      <formula>#REF!="Freelancer"</formula>
    </cfRule>
    <cfRule type="expression" dxfId="327" priority="8" stopIfTrue="1">
      <formula>#REF!="DTC Int. Staff"</formula>
    </cfRule>
  </conditionalFormatting>
  <conditionalFormatting sqref="G85:G89">
    <cfRule type="expression" dxfId="326" priority="5" stopIfTrue="1">
      <formula>$F$5="Freelancer"</formula>
    </cfRule>
    <cfRule type="expression" dxfId="325" priority="6" stopIfTrue="1">
      <formula>$F$5="DTC Int. Staff"</formula>
    </cfRule>
  </conditionalFormatting>
  <conditionalFormatting sqref="E17:E20">
    <cfRule type="expression" dxfId="324" priority="3" stopIfTrue="1">
      <formula>IF($A17="",B17,"")</formula>
    </cfRule>
  </conditionalFormatting>
  <conditionalFormatting sqref="D17:D20">
    <cfRule type="expression" dxfId="323" priority="4" stopIfTrue="1">
      <formula>IF($A17="",B17,)</formula>
    </cfRule>
  </conditionalFormatting>
  <conditionalFormatting sqref="E22:E25">
    <cfRule type="expression" dxfId="322" priority="1" stopIfTrue="1">
      <formula>IF($A22="",B22,"")</formula>
    </cfRule>
  </conditionalFormatting>
  <conditionalFormatting sqref="D22:D25">
    <cfRule type="expression" dxfId="32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18" zoomScale="90" zoomScaleNormal="90" workbookViewId="0">
      <selection activeCell="H130" sqref="H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207.8</v>
      </c>
      <c r="J8" s="25">
        <f>I8/8</f>
        <v>25.975000000000001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9009</v>
      </c>
      <c r="H11" s="43" t="s">
        <v>54</v>
      </c>
      <c r="I11" s="36" t="s">
        <v>60</v>
      </c>
      <c r="J11" s="38">
        <v>2.5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53</v>
      </c>
      <c r="G12" s="36">
        <v>9002</v>
      </c>
      <c r="H12" s="43" t="s">
        <v>58</v>
      </c>
      <c r="I12" s="36" t="s">
        <v>60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53</v>
      </c>
      <c r="G13" s="36">
        <v>9002</v>
      </c>
      <c r="H13" s="43" t="s">
        <v>55</v>
      </c>
      <c r="I13" s="36" t="s">
        <v>60</v>
      </c>
      <c r="J13" s="38">
        <v>0.5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9002</v>
      </c>
      <c r="H16" s="48" t="s">
        <v>58</v>
      </c>
      <c r="I16" s="47" t="s">
        <v>60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53</v>
      </c>
      <c r="G17" s="47">
        <v>9002</v>
      </c>
      <c r="H17" s="48" t="s">
        <v>56</v>
      </c>
      <c r="I17" s="47" t="s">
        <v>60</v>
      </c>
      <c r="J17" s="49">
        <v>1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53</v>
      </c>
      <c r="G23" s="47">
        <v>9002</v>
      </c>
      <c r="H23" s="48" t="s">
        <v>58</v>
      </c>
      <c r="I23" s="47" t="s">
        <v>60</v>
      </c>
      <c r="J23" s="49">
        <v>3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53</v>
      </c>
      <c r="G24" s="47">
        <v>9002</v>
      </c>
      <c r="H24" s="48" t="s">
        <v>59</v>
      </c>
      <c r="I24" s="47" t="s">
        <v>60</v>
      </c>
      <c r="J24" s="49">
        <v>0.5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53</v>
      </c>
      <c r="G25" s="47">
        <v>9002</v>
      </c>
      <c r="H25" s="48" t="s">
        <v>75</v>
      </c>
      <c r="I25" s="47" t="s">
        <v>57</v>
      </c>
      <c r="J25" s="49">
        <v>3</v>
      </c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 t="s">
        <v>53</v>
      </c>
      <c r="G26" s="47">
        <v>9002</v>
      </c>
      <c r="H26" s="48" t="s">
        <v>76</v>
      </c>
      <c r="I26" s="47" t="s">
        <v>57</v>
      </c>
      <c r="J26" s="49">
        <v>1</v>
      </c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53</v>
      </c>
      <c r="G33" s="47">
        <v>9002</v>
      </c>
      <c r="H33" s="48" t="s">
        <v>77</v>
      </c>
      <c r="I33" s="47" t="s">
        <v>57</v>
      </c>
      <c r="J33" s="49">
        <v>3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53</v>
      </c>
      <c r="G34" s="47">
        <v>9002</v>
      </c>
      <c r="H34" s="48" t="s">
        <v>66</v>
      </c>
      <c r="I34" s="47" t="s">
        <v>60</v>
      </c>
      <c r="J34" s="49">
        <v>9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53</v>
      </c>
      <c r="G38" s="36">
        <v>9002</v>
      </c>
      <c r="H38" s="43" t="s">
        <v>65</v>
      </c>
      <c r="I38" s="36" t="s">
        <v>60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53</v>
      </c>
      <c r="G39" s="36">
        <v>9002</v>
      </c>
      <c r="H39" s="43" t="s">
        <v>62</v>
      </c>
      <c r="I39" s="36" t="s">
        <v>60</v>
      </c>
      <c r="J39" s="38">
        <v>1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110">
        <f>+E38+1</f>
        <v>44295</v>
      </c>
      <c r="F43" s="47" t="s">
        <v>53</v>
      </c>
      <c r="G43" s="47">
        <v>9002</v>
      </c>
      <c r="H43" s="48" t="s">
        <v>63</v>
      </c>
      <c r="I43" s="47" t="s">
        <v>60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110">
        <f>E43</f>
        <v>44295</v>
      </c>
      <c r="F44" s="47" t="s">
        <v>53</v>
      </c>
      <c r="G44" s="47">
        <v>9002</v>
      </c>
      <c r="H44" s="48" t="s">
        <v>64</v>
      </c>
      <c r="I44" s="47" t="s">
        <v>60</v>
      </c>
      <c r="J44" s="49">
        <v>0.5</v>
      </c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110">
        <f t="shared" ref="E45:E47" si="12">E44</f>
        <v>44295</v>
      </c>
      <c r="F45" s="47" t="s">
        <v>53</v>
      </c>
      <c r="G45" s="47">
        <v>9002</v>
      </c>
      <c r="H45" s="48" t="s">
        <v>67</v>
      </c>
      <c r="I45" s="47" t="s">
        <v>60</v>
      </c>
      <c r="J45" s="49">
        <v>2</v>
      </c>
    </row>
    <row r="46" spans="1:10" ht="22.5" customHeight="1" x14ac:dyDescent="0.25">
      <c r="A46" s="31"/>
      <c r="C46" s="40"/>
      <c r="D46" s="44" t="str">
        <f t="shared" si="11"/>
        <v>Fri</v>
      </c>
      <c r="E46" s="110">
        <f t="shared" si="12"/>
        <v>44295</v>
      </c>
      <c r="F46" s="47" t="s">
        <v>53</v>
      </c>
      <c r="G46" s="47">
        <v>9002</v>
      </c>
      <c r="H46" s="48" t="s">
        <v>78</v>
      </c>
      <c r="I46" s="47" t="s">
        <v>60</v>
      </c>
      <c r="J46" s="49">
        <v>6</v>
      </c>
    </row>
    <row r="47" spans="1:10" ht="22.5" customHeight="1" x14ac:dyDescent="0.25">
      <c r="A47" s="31"/>
      <c r="C47" s="40"/>
      <c r="D47" s="44" t="str">
        <f t="shared" si="11"/>
        <v>Fri</v>
      </c>
      <c r="E47" s="110">
        <f t="shared" si="12"/>
        <v>44295</v>
      </c>
      <c r="F47" s="109"/>
      <c r="G47" s="109"/>
      <c r="H47" s="109"/>
      <c r="I47" s="109"/>
      <c r="J47" s="10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53</v>
      </c>
      <c r="G50" s="47">
        <v>9002</v>
      </c>
      <c r="H50" s="48" t="s">
        <v>69</v>
      </c>
      <c r="I50" s="47" t="s">
        <v>70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 t="s">
        <v>53</v>
      </c>
      <c r="G51" s="47">
        <v>9002</v>
      </c>
      <c r="H51" s="48" t="s">
        <v>68</v>
      </c>
      <c r="I51" s="47" t="s">
        <v>70</v>
      </c>
      <c r="J51" s="49">
        <v>2</v>
      </c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 t="s">
        <v>53</v>
      </c>
      <c r="G52" s="47">
        <v>9002</v>
      </c>
      <c r="H52" s="48" t="s">
        <v>71</v>
      </c>
      <c r="I52" s="47" t="s">
        <v>70</v>
      </c>
      <c r="J52" s="49">
        <v>7</v>
      </c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7" t="s">
        <v>53</v>
      </c>
      <c r="G60" s="47">
        <v>9002</v>
      </c>
      <c r="H60" s="48" t="s">
        <v>72</v>
      </c>
      <c r="I60" s="47" t="s">
        <v>70</v>
      </c>
      <c r="J60" s="49">
        <v>9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7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7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7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7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 t="s">
        <v>53</v>
      </c>
      <c r="G65" s="111">
        <v>9002</v>
      </c>
      <c r="H65" s="43" t="s">
        <v>74</v>
      </c>
      <c r="I65" s="36" t="s">
        <v>70</v>
      </c>
      <c r="J65" s="38">
        <v>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 t="s">
        <v>53</v>
      </c>
      <c r="G66" s="111">
        <v>9002</v>
      </c>
      <c r="H66" s="108" t="s">
        <v>72</v>
      </c>
      <c r="I66" s="36" t="s">
        <v>70</v>
      </c>
      <c r="J66" s="38">
        <v>6</v>
      </c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 t="s">
        <v>53</v>
      </c>
      <c r="G67" s="111">
        <v>9002</v>
      </c>
      <c r="H67" s="43" t="s">
        <v>62</v>
      </c>
      <c r="I67" s="36" t="s">
        <v>70</v>
      </c>
      <c r="J67" s="38">
        <v>1.5</v>
      </c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53</v>
      </c>
      <c r="G70" s="47">
        <v>9002</v>
      </c>
      <c r="H70" s="48" t="s">
        <v>73</v>
      </c>
      <c r="I70" s="47" t="s">
        <v>70</v>
      </c>
      <c r="J70" s="49">
        <v>1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 t="s">
        <v>53</v>
      </c>
      <c r="G71" s="47">
        <v>9002</v>
      </c>
      <c r="H71" s="48" t="s">
        <v>68</v>
      </c>
      <c r="I71" s="47" t="s">
        <v>70</v>
      </c>
      <c r="J71" s="49">
        <v>1</v>
      </c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 t="s">
        <v>53</v>
      </c>
      <c r="G72" s="47">
        <v>9002</v>
      </c>
      <c r="H72" s="48" t="s">
        <v>67</v>
      </c>
      <c r="I72" s="47" t="s">
        <v>70</v>
      </c>
      <c r="J72" s="49">
        <v>1.5</v>
      </c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 t="s">
        <v>53</v>
      </c>
      <c r="G73" s="47">
        <v>9002</v>
      </c>
      <c r="H73" s="48" t="s">
        <v>61</v>
      </c>
      <c r="I73" s="47" t="s">
        <v>70</v>
      </c>
      <c r="J73" s="49">
        <v>8</v>
      </c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 t="s">
        <v>53</v>
      </c>
      <c r="G75" s="36">
        <v>9002</v>
      </c>
      <c r="H75" s="43" t="s">
        <v>68</v>
      </c>
      <c r="I75" s="36" t="s">
        <v>70</v>
      </c>
      <c r="J75" s="38">
        <v>1.5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9002</v>
      </c>
      <c r="H77" s="48" t="s">
        <v>79</v>
      </c>
      <c r="I77" s="47" t="s">
        <v>70</v>
      </c>
      <c r="J77" s="49">
        <v>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53</v>
      </c>
      <c r="G78" s="47">
        <v>9002</v>
      </c>
      <c r="H78" s="109" t="s">
        <v>80</v>
      </c>
      <c r="I78" s="47" t="s">
        <v>70</v>
      </c>
      <c r="J78" s="49">
        <v>9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53</v>
      </c>
      <c r="G82" s="36">
        <v>9002</v>
      </c>
      <c r="H82" s="43"/>
      <c r="I82" s="36" t="s">
        <v>70</v>
      </c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53</v>
      </c>
      <c r="G83" s="36">
        <v>9002</v>
      </c>
      <c r="H83" s="43" t="s">
        <v>81</v>
      </c>
      <c r="I83" s="36" t="s">
        <v>70</v>
      </c>
      <c r="J83" s="38">
        <v>1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53</v>
      </c>
      <c r="G87" s="47">
        <v>9002</v>
      </c>
      <c r="H87" s="48" t="s">
        <v>83</v>
      </c>
      <c r="I87" s="47" t="s">
        <v>70</v>
      </c>
      <c r="J87" s="49">
        <v>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53</v>
      </c>
      <c r="G88" s="47">
        <v>9002</v>
      </c>
      <c r="H88" s="48" t="s">
        <v>84</v>
      </c>
      <c r="I88" s="47" t="s">
        <v>70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53</v>
      </c>
      <c r="G89" s="47">
        <v>9002</v>
      </c>
      <c r="H89" s="48" t="s">
        <v>85</v>
      </c>
      <c r="I89" s="47" t="s">
        <v>70</v>
      </c>
      <c r="J89" s="49">
        <v>3</v>
      </c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 t="s">
        <v>53</v>
      </c>
      <c r="G90" s="47">
        <v>9002</v>
      </c>
      <c r="H90" s="48" t="s">
        <v>86</v>
      </c>
      <c r="I90" s="47" t="s">
        <v>70</v>
      </c>
      <c r="J90" s="49">
        <v>4</v>
      </c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53</v>
      </c>
      <c r="G92" s="36">
        <v>9002</v>
      </c>
      <c r="H92" s="43" t="s">
        <v>88</v>
      </c>
      <c r="I92" s="36" t="s">
        <v>70</v>
      </c>
      <c r="J92" s="38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53</v>
      </c>
      <c r="G93" s="36">
        <v>9002</v>
      </c>
      <c r="H93" s="43" t="s">
        <v>87</v>
      </c>
      <c r="I93" s="36" t="s">
        <v>70</v>
      </c>
      <c r="J93" s="38">
        <v>1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53</v>
      </c>
      <c r="G94" s="36">
        <v>9002</v>
      </c>
      <c r="H94" s="43" t="s">
        <v>82</v>
      </c>
      <c r="I94" s="36" t="s">
        <v>70</v>
      </c>
      <c r="J94" s="38">
        <v>1.3</v>
      </c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 t="s">
        <v>53</v>
      </c>
      <c r="G95" s="36">
        <v>9002</v>
      </c>
      <c r="H95" s="43" t="s">
        <v>91</v>
      </c>
      <c r="I95" s="36" t="s">
        <v>70</v>
      </c>
      <c r="J95" s="38">
        <v>2</v>
      </c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53</v>
      </c>
      <c r="G98" s="47">
        <v>9002</v>
      </c>
      <c r="H98" s="48" t="s">
        <v>89</v>
      </c>
      <c r="I98" s="47" t="s">
        <v>70</v>
      </c>
      <c r="J98" s="49">
        <v>7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53</v>
      </c>
      <c r="G99" s="47">
        <v>9002</v>
      </c>
      <c r="H99" s="48" t="s">
        <v>90</v>
      </c>
      <c r="I99" s="47" t="s">
        <v>70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 t="s">
        <v>53</v>
      </c>
      <c r="G100" s="47">
        <v>9002</v>
      </c>
      <c r="H100" s="48" t="s">
        <v>74</v>
      </c>
      <c r="I100" s="47" t="s">
        <v>70</v>
      </c>
      <c r="J100" s="49">
        <v>1</v>
      </c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 t="s">
        <v>53</v>
      </c>
      <c r="G103" s="36">
        <v>9002</v>
      </c>
      <c r="H103" s="43" t="s">
        <v>91</v>
      </c>
      <c r="I103" s="36" t="s">
        <v>70</v>
      </c>
      <c r="J103" s="38">
        <v>8</v>
      </c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53</v>
      </c>
      <c r="G104" s="36">
        <v>9002</v>
      </c>
      <c r="H104" s="43" t="s">
        <v>91</v>
      </c>
      <c r="I104" s="36" t="s">
        <v>70</v>
      </c>
      <c r="J104" s="38">
        <v>8</v>
      </c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53</v>
      </c>
      <c r="G109" s="47">
        <v>9002</v>
      </c>
      <c r="H109" s="48" t="s">
        <v>92</v>
      </c>
      <c r="I109" s="47" t="s">
        <v>60</v>
      </c>
      <c r="J109" s="49">
        <v>2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53</v>
      </c>
      <c r="G110" s="47">
        <v>9002</v>
      </c>
      <c r="H110" s="48" t="s">
        <v>69</v>
      </c>
      <c r="I110" s="47" t="s">
        <v>60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53</v>
      </c>
      <c r="G111" s="47">
        <v>9002</v>
      </c>
      <c r="H111" s="48" t="s">
        <v>94</v>
      </c>
      <c r="I111" s="47" t="s">
        <v>60</v>
      </c>
      <c r="J111" s="49">
        <v>2</v>
      </c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 t="s">
        <v>53</v>
      </c>
      <c r="G112" s="47">
        <v>9002</v>
      </c>
      <c r="H112" s="48" t="s">
        <v>93</v>
      </c>
      <c r="I112" s="47" t="s">
        <v>60</v>
      </c>
      <c r="J112" s="49">
        <v>5</v>
      </c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 t="s">
        <v>53</v>
      </c>
      <c r="G113" s="47">
        <v>9002</v>
      </c>
      <c r="H113" s="48" t="s">
        <v>95</v>
      </c>
      <c r="I113" s="47" t="s">
        <v>60</v>
      </c>
      <c r="J113" s="49">
        <v>1</v>
      </c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53</v>
      </c>
      <c r="G114" s="36">
        <v>9002</v>
      </c>
      <c r="H114" s="43" t="s">
        <v>90</v>
      </c>
      <c r="I114" s="36" t="s">
        <v>60</v>
      </c>
      <c r="J114" s="38">
        <v>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53</v>
      </c>
      <c r="G115" s="36">
        <v>9002</v>
      </c>
      <c r="H115" s="43" t="s">
        <v>98</v>
      </c>
      <c r="I115" s="36" t="s">
        <v>60</v>
      </c>
      <c r="J115" s="38">
        <v>7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108"/>
      <c r="H116" s="108"/>
      <c r="I116" s="108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53</v>
      </c>
      <c r="G119" s="47">
        <v>9002</v>
      </c>
      <c r="H119" s="48" t="s">
        <v>97</v>
      </c>
      <c r="I119" s="47" t="s">
        <v>70</v>
      </c>
      <c r="J119" s="49">
        <v>3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53</v>
      </c>
      <c r="G120" s="47">
        <v>9002</v>
      </c>
      <c r="H120" s="113" t="s">
        <v>99</v>
      </c>
      <c r="I120" s="47" t="s">
        <v>70</v>
      </c>
      <c r="J120" s="49">
        <v>5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53</v>
      </c>
      <c r="G121" s="47">
        <v>9002</v>
      </c>
      <c r="H121" s="112" t="s">
        <v>100</v>
      </c>
      <c r="I121" s="47" t="s">
        <v>70</v>
      </c>
      <c r="J121" s="49">
        <v>5</v>
      </c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53</v>
      </c>
      <c r="G124" s="36">
        <v>9002</v>
      </c>
      <c r="H124" s="43" t="s">
        <v>100</v>
      </c>
      <c r="I124" s="36" t="s">
        <v>60</v>
      </c>
      <c r="J124" s="38">
        <v>9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53</v>
      </c>
      <c r="G129" s="47">
        <v>9002</v>
      </c>
      <c r="H129" s="48" t="s">
        <v>96</v>
      </c>
      <c r="I129" s="47" t="s">
        <v>60</v>
      </c>
      <c r="J129" s="49">
        <v>2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53</v>
      </c>
      <c r="G130" s="47">
        <v>9002</v>
      </c>
      <c r="H130" s="48" t="s">
        <v>93</v>
      </c>
      <c r="I130" s="47" t="s">
        <v>60</v>
      </c>
      <c r="J130" s="49">
        <v>10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20" priority="143" stopIfTrue="1">
      <formula>IF($A11=1,B11,)</formula>
    </cfRule>
    <cfRule type="expression" dxfId="319" priority="144" stopIfTrue="1">
      <formula>IF($A11="",B11,)</formula>
    </cfRule>
  </conditionalFormatting>
  <conditionalFormatting sqref="E11:E15">
    <cfRule type="expression" dxfId="318" priority="145" stopIfTrue="1">
      <formula>IF($A11="",B11,"")</formula>
    </cfRule>
  </conditionalFormatting>
  <conditionalFormatting sqref="E16:E128">
    <cfRule type="expression" dxfId="317" priority="146" stopIfTrue="1">
      <formula>IF($A16&lt;&gt;1,B16,"")</formula>
    </cfRule>
  </conditionalFormatting>
  <conditionalFormatting sqref="D11:D128">
    <cfRule type="expression" dxfId="316" priority="147" stopIfTrue="1">
      <formula>IF($A11="",B11,)</formula>
    </cfRule>
  </conditionalFormatting>
  <conditionalFormatting sqref="G11:G12 G22 G19:G20 G14:G16 G48:G51 G53:G59 G61:G64 G67:G76 G82:G111 G114:G115 G117:G123">
    <cfRule type="expression" dxfId="315" priority="148" stopIfTrue="1">
      <formula>#REF!="Freelancer"</formula>
    </cfRule>
    <cfRule type="expression" dxfId="314" priority="149" stopIfTrue="1">
      <formula>#REF!="DTC Int. Staff"</formula>
    </cfRule>
  </conditionalFormatting>
  <conditionalFormatting sqref="G22 G61:G64 G48:G49 G67:G76 G87:G108 G119:G123">
    <cfRule type="expression" dxfId="313" priority="141" stopIfTrue="1">
      <formula>$F$5="Freelancer"</formula>
    </cfRule>
    <cfRule type="expression" dxfId="312" priority="142" stopIfTrue="1">
      <formula>$F$5="DTC Int. Staff"</formula>
    </cfRule>
  </conditionalFormatting>
  <conditionalFormatting sqref="G16 G19:G20">
    <cfRule type="expression" dxfId="311" priority="139" stopIfTrue="1">
      <formula>#REF!="Freelancer"</formula>
    </cfRule>
    <cfRule type="expression" dxfId="310" priority="140" stopIfTrue="1">
      <formula>#REF!="DTC Int. Staff"</formula>
    </cfRule>
  </conditionalFormatting>
  <conditionalFormatting sqref="G16 G19:G20">
    <cfRule type="expression" dxfId="309" priority="137" stopIfTrue="1">
      <formula>$F$5="Freelancer"</formula>
    </cfRule>
    <cfRule type="expression" dxfId="308" priority="138" stopIfTrue="1">
      <formula>$F$5="DTC Int. Staff"</formula>
    </cfRule>
  </conditionalFormatting>
  <conditionalFormatting sqref="G21">
    <cfRule type="expression" dxfId="307" priority="135" stopIfTrue="1">
      <formula>#REF!="Freelancer"</formula>
    </cfRule>
    <cfRule type="expression" dxfId="306" priority="136" stopIfTrue="1">
      <formula>#REF!="DTC Int. Staff"</formula>
    </cfRule>
  </conditionalFormatting>
  <conditionalFormatting sqref="G21">
    <cfRule type="expression" dxfId="305" priority="133" stopIfTrue="1">
      <formula>$F$5="Freelancer"</formula>
    </cfRule>
    <cfRule type="expression" dxfId="304" priority="134" stopIfTrue="1">
      <formula>$F$5="DTC Int. Staff"</formula>
    </cfRule>
  </conditionalFormatting>
  <conditionalFormatting sqref="C129:C133">
    <cfRule type="expression" dxfId="303" priority="127" stopIfTrue="1">
      <formula>IF($A129=1,B129,)</formula>
    </cfRule>
    <cfRule type="expression" dxfId="302" priority="128" stopIfTrue="1">
      <formula>IF($A129="",B129,)</formula>
    </cfRule>
  </conditionalFormatting>
  <conditionalFormatting sqref="D129:D133">
    <cfRule type="expression" dxfId="301" priority="129" stopIfTrue="1">
      <formula>IF($A129="",B129,)</formula>
    </cfRule>
  </conditionalFormatting>
  <conditionalFormatting sqref="E129:E133">
    <cfRule type="expression" dxfId="300" priority="126" stopIfTrue="1">
      <formula>IF($A129&lt;&gt;1,B129,"")</formula>
    </cfRule>
  </conditionalFormatting>
  <conditionalFormatting sqref="G55:G59">
    <cfRule type="expression" dxfId="299" priority="123" stopIfTrue="1">
      <formula>$F$5="Freelancer"</formula>
    </cfRule>
    <cfRule type="expression" dxfId="298" priority="124" stopIfTrue="1">
      <formula>$F$5="DTC Int. Staff"</formula>
    </cfRule>
  </conditionalFormatting>
  <conditionalFormatting sqref="G79:G81">
    <cfRule type="expression" dxfId="297" priority="121" stopIfTrue="1">
      <formula>#REF!="Freelancer"</formula>
    </cfRule>
    <cfRule type="expression" dxfId="296" priority="122" stopIfTrue="1">
      <formula>#REF!="DTC Int. Staff"</formula>
    </cfRule>
  </conditionalFormatting>
  <conditionalFormatting sqref="G79:G81">
    <cfRule type="expression" dxfId="295" priority="119" stopIfTrue="1">
      <formula>$F$5="Freelancer"</formula>
    </cfRule>
    <cfRule type="expression" dxfId="294" priority="120" stopIfTrue="1">
      <formula>$F$5="DTC Int. Staff"</formula>
    </cfRule>
  </conditionalFormatting>
  <conditionalFormatting sqref="G17">
    <cfRule type="expression" dxfId="293" priority="117" stopIfTrue="1">
      <formula>#REF!="Freelancer"</formula>
    </cfRule>
    <cfRule type="expression" dxfId="292" priority="118" stopIfTrue="1">
      <formula>#REF!="DTC Int. Staff"</formula>
    </cfRule>
  </conditionalFormatting>
  <conditionalFormatting sqref="G17">
    <cfRule type="expression" dxfId="291" priority="115" stopIfTrue="1">
      <formula>#REF!="Freelancer"</formula>
    </cfRule>
    <cfRule type="expression" dxfId="290" priority="116" stopIfTrue="1">
      <formula>#REF!="DTC Int. Staff"</formula>
    </cfRule>
  </conditionalFormatting>
  <conditionalFormatting sqref="G17">
    <cfRule type="expression" dxfId="289" priority="113" stopIfTrue="1">
      <formula>$F$5="Freelancer"</formula>
    </cfRule>
    <cfRule type="expression" dxfId="288" priority="114" stopIfTrue="1">
      <formula>$F$5="DTC Int. Staff"</formula>
    </cfRule>
  </conditionalFormatting>
  <conditionalFormatting sqref="G18">
    <cfRule type="expression" dxfId="287" priority="111" stopIfTrue="1">
      <formula>#REF!="Freelancer"</formula>
    </cfRule>
    <cfRule type="expression" dxfId="286" priority="112" stopIfTrue="1">
      <formula>#REF!="DTC Int. Staff"</formula>
    </cfRule>
  </conditionalFormatting>
  <conditionalFormatting sqref="G18">
    <cfRule type="expression" dxfId="285" priority="109" stopIfTrue="1">
      <formula>#REF!="Freelancer"</formula>
    </cfRule>
    <cfRule type="expression" dxfId="284" priority="110" stopIfTrue="1">
      <formula>#REF!="DTC Int. Staff"</formula>
    </cfRule>
  </conditionalFormatting>
  <conditionalFormatting sqref="G18">
    <cfRule type="expression" dxfId="283" priority="107" stopIfTrue="1">
      <formula>$F$5="Freelancer"</formula>
    </cfRule>
    <cfRule type="expression" dxfId="282" priority="108" stopIfTrue="1">
      <formula>$F$5="DTC Int. Staff"</formula>
    </cfRule>
  </conditionalFormatting>
  <conditionalFormatting sqref="G13">
    <cfRule type="expression" dxfId="281" priority="105" stopIfTrue="1">
      <formula>#REF!="Freelancer"</formula>
    </cfRule>
    <cfRule type="expression" dxfId="280" priority="106" stopIfTrue="1">
      <formula>#REF!="DTC Int. Staff"</formula>
    </cfRule>
  </conditionalFormatting>
  <conditionalFormatting sqref="G23">
    <cfRule type="expression" dxfId="279" priority="103" stopIfTrue="1">
      <formula>#REF!="Freelancer"</formula>
    </cfRule>
    <cfRule type="expression" dxfId="278" priority="104" stopIfTrue="1">
      <formula>#REF!="DTC Int. Staff"</formula>
    </cfRule>
  </conditionalFormatting>
  <conditionalFormatting sqref="G23">
    <cfRule type="expression" dxfId="277" priority="101" stopIfTrue="1">
      <formula>#REF!="Freelancer"</formula>
    </cfRule>
    <cfRule type="expression" dxfId="276" priority="102" stopIfTrue="1">
      <formula>#REF!="DTC Int. Staff"</formula>
    </cfRule>
  </conditionalFormatting>
  <conditionalFormatting sqref="G23">
    <cfRule type="expression" dxfId="275" priority="99" stopIfTrue="1">
      <formula>$F$5="Freelancer"</formula>
    </cfRule>
    <cfRule type="expression" dxfId="274" priority="100" stopIfTrue="1">
      <formula>$F$5="DTC Int. Staff"</formula>
    </cfRule>
  </conditionalFormatting>
  <conditionalFormatting sqref="G24">
    <cfRule type="expression" dxfId="273" priority="97" stopIfTrue="1">
      <formula>#REF!="Freelancer"</formula>
    </cfRule>
    <cfRule type="expression" dxfId="272" priority="98" stopIfTrue="1">
      <formula>#REF!="DTC Int. Staff"</formula>
    </cfRule>
  </conditionalFormatting>
  <conditionalFormatting sqref="G24">
    <cfRule type="expression" dxfId="271" priority="95" stopIfTrue="1">
      <formula>#REF!="Freelancer"</formula>
    </cfRule>
    <cfRule type="expression" dxfId="270" priority="96" stopIfTrue="1">
      <formula>#REF!="DTC Int. Staff"</formula>
    </cfRule>
  </conditionalFormatting>
  <conditionalFormatting sqref="G24">
    <cfRule type="expression" dxfId="269" priority="93" stopIfTrue="1">
      <formula>$F$5="Freelancer"</formula>
    </cfRule>
    <cfRule type="expression" dxfId="268" priority="94" stopIfTrue="1">
      <formula>$F$5="DTC Int. Staff"</formula>
    </cfRule>
  </conditionalFormatting>
  <conditionalFormatting sqref="G25">
    <cfRule type="expression" dxfId="267" priority="91" stopIfTrue="1">
      <formula>#REF!="Freelancer"</formula>
    </cfRule>
    <cfRule type="expression" dxfId="266" priority="92" stopIfTrue="1">
      <formula>#REF!="DTC Int. Staff"</formula>
    </cfRule>
  </conditionalFormatting>
  <conditionalFormatting sqref="G25">
    <cfRule type="expression" dxfId="265" priority="89" stopIfTrue="1">
      <formula>#REF!="Freelancer"</formula>
    </cfRule>
    <cfRule type="expression" dxfId="264" priority="90" stopIfTrue="1">
      <formula>#REF!="DTC Int. Staff"</formula>
    </cfRule>
  </conditionalFormatting>
  <conditionalFormatting sqref="G25">
    <cfRule type="expression" dxfId="263" priority="87" stopIfTrue="1">
      <formula>$F$5="Freelancer"</formula>
    </cfRule>
    <cfRule type="expression" dxfId="262" priority="88" stopIfTrue="1">
      <formula>$F$5="DTC Int. Staff"</formula>
    </cfRule>
  </conditionalFormatting>
  <conditionalFormatting sqref="G26">
    <cfRule type="expression" dxfId="261" priority="85" stopIfTrue="1">
      <formula>#REF!="Freelancer"</formula>
    </cfRule>
    <cfRule type="expression" dxfId="260" priority="86" stopIfTrue="1">
      <formula>#REF!="DTC Int. Staff"</formula>
    </cfRule>
  </conditionalFormatting>
  <conditionalFormatting sqref="G26">
    <cfRule type="expression" dxfId="259" priority="83" stopIfTrue="1">
      <formula>#REF!="Freelancer"</formula>
    </cfRule>
    <cfRule type="expression" dxfId="258" priority="84" stopIfTrue="1">
      <formula>#REF!="DTC Int. Staff"</formula>
    </cfRule>
  </conditionalFormatting>
  <conditionalFormatting sqref="G26">
    <cfRule type="expression" dxfId="257" priority="81" stopIfTrue="1">
      <formula>$F$5="Freelancer"</formula>
    </cfRule>
    <cfRule type="expression" dxfId="256" priority="82" stopIfTrue="1">
      <formula>$F$5="DTC Int. Staff"</formula>
    </cfRule>
  </conditionalFormatting>
  <conditionalFormatting sqref="G27">
    <cfRule type="expression" dxfId="255" priority="79" stopIfTrue="1">
      <formula>#REF!="Freelancer"</formula>
    </cfRule>
    <cfRule type="expression" dxfId="254" priority="80" stopIfTrue="1">
      <formula>#REF!="DTC Int. Staff"</formula>
    </cfRule>
  </conditionalFormatting>
  <conditionalFormatting sqref="G27">
    <cfRule type="expression" dxfId="253" priority="77" stopIfTrue="1">
      <formula>#REF!="Freelancer"</formula>
    </cfRule>
    <cfRule type="expression" dxfId="252" priority="78" stopIfTrue="1">
      <formula>#REF!="DTC Int. Staff"</formula>
    </cfRule>
  </conditionalFormatting>
  <conditionalFormatting sqref="G27">
    <cfRule type="expression" dxfId="251" priority="75" stopIfTrue="1">
      <formula>$F$5="Freelancer"</formula>
    </cfRule>
    <cfRule type="expression" dxfId="250" priority="76" stopIfTrue="1">
      <formula>$F$5="DTC Int. Staff"</formula>
    </cfRule>
  </conditionalFormatting>
  <conditionalFormatting sqref="G29">
    <cfRule type="expression" dxfId="249" priority="71" stopIfTrue="1">
      <formula>#REF!="Freelancer"</formula>
    </cfRule>
    <cfRule type="expression" dxfId="248" priority="72" stopIfTrue="1">
      <formula>#REF!="DTC Int. Staff"</formula>
    </cfRule>
  </conditionalFormatting>
  <conditionalFormatting sqref="G30">
    <cfRule type="expression" dxfId="247" priority="69" stopIfTrue="1">
      <formula>#REF!="Freelancer"</formula>
    </cfRule>
    <cfRule type="expression" dxfId="246" priority="70" stopIfTrue="1">
      <formula>#REF!="DTC Int. Staff"</formula>
    </cfRule>
  </conditionalFormatting>
  <conditionalFormatting sqref="G31">
    <cfRule type="expression" dxfId="245" priority="67" stopIfTrue="1">
      <formula>#REF!="Freelancer"</formula>
    </cfRule>
    <cfRule type="expression" dxfId="244" priority="68" stopIfTrue="1">
      <formula>#REF!="DTC Int. Staff"</formula>
    </cfRule>
  </conditionalFormatting>
  <conditionalFormatting sqref="G32">
    <cfRule type="expression" dxfId="243" priority="65" stopIfTrue="1">
      <formula>#REF!="Freelancer"</formula>
    </cfRule>
    <cfRule type="expression" dxfId="242" priority="66" stopIfTrue="1">
      <formula>#REF!="DTC Int. Staff"</formula>
    </cfRule>
  </conditionalFormatting>
  <conditionalFormatting sqref="G33">
    <cfRule type="expression" dxfId="241" priority="63" stopIfTrue="1">
      <formula>#REF!="Freelancer"</formula>
    </cfRule>
    <cfRule type="expression" dxfId="240" priority="64" stopIfTrue="1">
      <formula>#REF!="DTC Int. Staff"</formula>
    </cfRule>
  </conditionalFormatting>
  <conditionalFormatting sqref="G34">
    <cfRule type="expression" dxfId="239" priority="61" stopIfTrue="1">
      <formula>#REF!="Freelancer"</formula>
    </cfRule>
    <cfRule type="expression" dxfId="238" priority="62" stopIfTrue="1">
      <formula>#REF!="DTC Int. Staff"</formula>
    </cfRule>
  </conditionalFormatting>
  <conditionalFormatting sqref="G35">
    <cfRule type="expression" dxfId="237" priority="59" stopIfTrue="1">
      <formula>#REF!="Freelancer"</formula>
    </cfRule>
    <cfRule type="expression" dxfId="236" priority="60" stopIfTrue="1">
      <formula>#REF!="DTC Int. Staff"</formula>
    </cfRule>
  </conditionalFormatting>
  <conditionalFormatting sqref="G36">
    <cfRule type="expression" dxfId="235" priority="57" stopIfTrue="1">
      <formula>#REF!="Freelancer"</formula>
    </cfRule>
    <cfRule type="expression" dxfId="234" priority="58" stopIfTrue="1">
      <formula>#REF!="DTC Int. Staff"</formula>
    </cfRule>
  </conditionalFormatting>
  <conditionalFormatting sqref="G46">
    <cfRule type="expression" dxfId="233" priority="29" stopIfTrue="1">
      <formula>#REF!="Freelancer"</formula>
    </cfRule>
    <cfRule type="expression" dxfId="232" priority="30" stopIfTrue="1">
      <formula>#REF!="DTC Int. Staff"</formula>
    </cfRule>
  </conditionalFormatting>
  <conditionalFormatting sqref="G37">
    <cfRule type="expression" dxfId="231" priority="53" stopIfTrue="1">
      <formula>#REF!="Freelancer"</formula>
    </cfRule>
    <cfRule type="expression" dxfId="230" priority="54" stopIfTrue="1">
      <formula>#REF!="DTC Int. Staff"</formula>
    </cfRule>
  </conditionalFormatting>
  <conditionalFormatting sqref="G39">
    <cfRule type="expression" dxfId="229" priority="51" stopIfTrue="1">
      <formula>#REF!="Freelancer"</formula>
    </cfRule>
    <cfRule type="expression" dxfId="228" priority="52" stopIfTrue="1">
      <formula>#REF!="DTC Int. Staff"</formula>
    </cfRule>
  </conditionalFormatting>
  <conditionalFormatting sqref="G38">
    <cfRule type="expression" dxfId="227" priority="49" stopIfTrue="1">
      <formula>#REF!="Freelancer"</formula>
    </cfRule>
    <cfRule type="expression" dxfId="226" priority="50" stopIfTrue="1">
      <formula>#REF!="DTC Int. Staff"</formula>
    </cfRule>
  </conditionalFormatting>
  <conditionalFormatting sqref="G40">
    <cfRule type="expression" dxfId="225" priority="47" stopIfTrue="1">
      <formula>#REF!="Freelancer"</formula>
    </cfRule>
    <cfRule type="expression" dxfId="224" priority="48" stopIfTrue="1">
      <formula>#REF!="DTC Int. Staff"</formula>
    </cfRule>
  </conditionalFormatting>
  <conditionalFormatting sqref="G42">
    <cfRule type="expression" dxfId="223" priority="45" stopIfTrue="1">
      <formula>#REF!="Freelancer"</formula>
    </cfRule>
    <cfRule type="expression" dxfId="222" priority="46" stopIfTrue="1">
      <formula>#REF!="DTC Int. Staff"</formula>
    </cfRule>
  </conditionalFormatting>
  <conditionalFormatting sqref="G41">
    <cfRule type="expression" dxfId="221" priority="43" stopIfTrue="1">
      <formula>#REF!="Freelancer"</formula>
    </cfRule>
    <cfRule type="expression" dxfId="220" priority="44" stopIfTrue="1">
      <formula>#REF!="DTC Int. Staff"</formula>
    </cfRule>
  </conditionalFormatting>
  <conditionalFormatting sqref="G43">
    <cfRule type="expression" dxfId="219" priority="41" stopIfTrue="1">
      <formula>#REF!="Freelancer"</formula>
    </cfRule>
    <cfRule type="expression" dxfId="218" priority="42" stopIfTrue="1">
      <formula>#REF!="DTC Int. Staff"</formula>
    </cfRule>
  </conditionalFormatting>
  <conditionalFormatting sqref="G44">
    <cfRule type="expression" dxfId="217" priority="39" stopIfTrue="1">
      <formula>#REF!="Freelancer"</formula>
    </cfRule>
    <cfRule type="expression" dxfId="216" priority="40" stopIfTrue="1">
      <formula>#REF!="DTC Int. Staff"</formula>
    </cfRule>
  </conditionalFormatting>
  <conditionalFormatting sqref="G60">
    <cfRule type="expression" dxfId="215" priority="23" stopIfTrue="1">
      <formula>#REF!="Freelancer"</formula>
    </cfRule>
    <cfRule type="expression" dxfId="214" priority="24" stopIfTrue="1">
      <formula>#REF!="DTC Int. Staff"</formula>
    </cfRule>
  </conditionalFormatting>
  <conditionalFormatting sqref="G28">
    <cfRule type="expression" dxfId="213" priority="31" stopIfTrue="1">
      <formula>#REF!="Freelancer"</formula>
    </cfRule>
    <cfRule type="expression" dxfId="212" priority="32" stopIfTrue="1">
      <formula>#REF!="DTC Int. Staff"</formula>
    </cfRule>
  </conditionalFormatting>
  <conditionalFormatting sqref="G45">
    <cfRule type="expression" dxfId="211" priority="27" stopIfTrue="1">
      <formula>#REF!="Freelancer"</formula>
    </cfRule>
    <cfRule type="expression" dxfId="210" priority="28" stopIfTrue="1">
      <formula>#REF!="DTC Int. Staff"</formula>
    </cfRule>
  </conditionalFormatting>
  <conditionalFormatting sqref="G52">
    <cfRule type="expression" dxfId="209" priority="25" stopIfTrue="1">
      <formula>#REF!="Freelancer"</formula>
    </cfRule>
    <cfRule type="expression" dxfId="208" priority="26" stopIfTrue="1">
      <formula>#REF!="DTC Int. Staff"</formula>
    </cfRule>
  </conditionalFormatting>
  <conditionalFormatting sqref="F60">
    <cfRule type="expression" dxfId="207" priority="21" stopIfTrue="1">
      <formula>#REF!="Freelancer"</formula>
    </cfRule>
    <cfRule type="expression" dxfId="206" priority="22" stopIfTrue="1">
      <formula>#REF!="DTC Int. Staff"</formula>
    </cfRule>
  </conditionalFormatting>
  <conditionalFormatting sqref="F61:F64">
    <cfRule type="expression" dxfId="205" priority="19" stopIfTrue="1">
      <formula>#REF!="Freelancer"</formula>
    </cfRule>
    <cfRule type="expression" dxfId="204" priority="20" stopIfTrue="1">
      <formula>#REF!="DTC Int. Staff"</formula>
    </cfRule>
  </conditionalFormatting>
  <conditionalFormatting sqref="G77">
    <cfRule type="expression" dxfId="203" priority="15" stopIfTrue="1">
      <formula>#REF!="Freelancer"</formula>
    </cfRule>
    <cfRule type="expression" dxfId="202" priority="16" stopIfTrue="1">
      <formula>#REF!="DTC Int. Staff"</formula>
    </cfRule>
  </conditionalFormatting>
  <conditionalFormatting sqref="G77">
    <cfRule type="expression" dxfId="201" priority="13" stopIfTrue="1">
      <formula>$F$5="Freelancer"</formula>
    </cfRule>
    <cfRule type="expression" dxfId="200" priority="14" stopIfTrue="1">
      <formula>$F$5="DTC Int. Staff"</formula>
    </cfRule>
  </conditionalFormatting>
  <conditionalFormatting sqref="G79">
    <cfRule type="expression" dxfId="199" priority="11" stopIfTrue="1">
      <formula>#REF!="Freelancer"</formula>
    </cfRule>
    <cfRule type="expression" dxfId="198" priority="12" stopIfTrue="1">
      <formula>#REF!="DTC Int. Staff"</formula>
    </cfRule>
  </conditionalFormatting>
  <conditionalFormatting sqref="G79">
    <cfRule type="expression" dxfId="197" priority="9" stopIfTrue="1">
      <formula>$F$5="Freelancer"</formula>
    </cfRule>
    <cfRule type="expression" dxfId="196" priority="10" stopIfTrue="1">
      <formula>$F$5="DTC Int. Staff"</formula>
    </cfRule>
  </conditionalFormatting>
  <conditionalFormatting sqref="G82">
    <cfRule type="expression" dxfId="195" priority="7" stopIfTrue="1">
      <formula>$F$5="Freelancer"</formula>
    </cfRule>
    <cfRule type="expression" dxfId="194" priority="8" stopIfTrue="1">
      <formula>$F$5="DTC Int. Staff"</formula>
    </cfRule>
  </conditionalFormatting>
  <conditionalFormatting sqref="G83">
    <cfRule type="expression" dxfId="193" priority="5" stopIfTrue="1">
      <formula>$F$5="Freelancer"</formula>
    </cfRule>
    <cfRule type="expression" dxfId="192" priority="6" stopIfTrue="1">
      <formula>$F$5="DTC Int. Staff"</formula>
    </cfRule>
  </conditionalFormatting>
  <conditionalFormatting sqref="G112">
    <cfRule type="expression" dxfId="191" priority="3" stopIfTrue="1">
      <formula>#REF!="Freelancer"</formula>
    </cfRule>
    <cfRule type="expression" dxfId="190" priority="4" stopIfTrue="1">
      <formula>#REF!="DTC Int. Staff"</formula>
    </cfRule>
  </conditionalFormatting>
  <conditionalFormatting sqref="G113">
    <cfRule type="expression" dxfId="189" priority="1" stopIfTrue="1">
      <formula>#REF!="Freelancer"</formula>
    </cfRule>
    <cfRule type="expression" dxfId="18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" zoomScale="90" zoomScaleNormal="90" workbookViewId="0">
      <selection activeCell="J125" sqref="J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241</v>
      </c>
      <c r="J8" s="25">
        <f>I8/8</f>
        <v>30.125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53</v>
      </c>
      <c r="G11" s="36">
        <v>9002</v>
      </c>
      <c r="H11" s="43" t="s">
        <v>101</v>
      </c>
      <c r="I11" s="36" t="s">
        <v>102</v>
      </c>
      <c r="J11" s="85">
        <v>12</v>
      </c>
    </row>
    <row r="12" spans="1:10" ht="53" customHeight="1" x14ac:dyDescent="0.25">
      <c r="A12" s="31" t="str">
        <f t="shared" si="0"/>
        <v/>
      </c>
      <c r="B12" s="8">
        <f>WEEKDAY(E12,2)</f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 t="s">
        <v>53</v>
      </c>
      <c r="G12" s="36">
        <v>9002</v>
      </c>
      <c r="H12" s="43" t="s">
        <v>109</v>
      </c>
      <c r="I12" s="36" t="s">
        <v>60</v>
      </c>
      <c r="J12" s="85">
        <v>10</v>
      </c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>+E12+1</f>
        <v>44319</v>
      </c>
      <c r="F13" s="35" t="s">
        <v>53</v>
      </c>
      <c r="G13" s="36">
        <v>9002</v>
      </c>
      <c r="H13" s="43" t="s">
        <v>105</v>
      </c>
      <c r="I13" s="36" t="s">
        <v>60</v>
      </c>
      <c r="J13" s="85">
        <v>3</v>
      </c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 t="s">
        <v>53</v>
      </c>
      <c r="G14" s="36">
        <v>9002</v>
      </c>
      <c r="H14" s="43" t="s">
        <v>103</v>
      </c>
      <c r="I14" s="36" t="s">
        <v>60</v>
      </c>
      <c r="J14" s="85">
        <v>3</v>
      </c>
    </row>
    <row r="15" spans="1:10" ht="22.5" customHeight="1" x14ac:dyDescent="0.25">
      <c r="A15" s="31"/>
      <c r="C15" s="79"/>
      <c r="D15" s="80" t="str">
        <f t="shared" ref="D15:D17" si="2">D14</f>
        <v>Mo</v>
      </c>
      <c r="E15" s="34">
        <f t="shared" ref="E15:E17" si="3">E14</f>
        <v>44319</v>
      </c>
      <c r="F15" s="35" t="s">
        <v>53</v>
      </c>
      <c r="G15" s="36">
        <v>9002</v>
      </c>
      <c r="H15" s="43" t="s">
        <v>108</v>
      </c>
      <c r="I15" s="36" t="s">
        <v>60</v>
      </c>
      <c r="J15" s="85">
        <v>3</v>
      </c>
    </row>
    <row r="16" spans="1:10" ht="22.5" customHeight="1" x14ac:dyDescent="0.25">
      <c r="A16" s="31"/>
      <c r="C16" s="79"/>
      <c r="D16" s="80" t="str">
        <f t="shared" si="2"/>
        <v>Mo</v>
      </c>
      <c r="E16" s="34">
        <f t="shared" si="3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2"/>
        <v>Mo</v>
      </c>
      <c r="E17" s="34">
        <f t="shared" si="3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4">IF(B18=1,"Mo",IF(B18=2,"Tue",IF(B18=3,"Wed",IF(B18=4,"Thu",IF(B18=5,"Fri",IF(B18=6,"Sat",IF(B18=7,"Sun","")))))))</f>
        <v>Tue</v>
      </c>
      <c r="E18" s="45">
        <f>+E13+1</f>
        <v>44320</v>
      </c>
      <c r="F18" s="46" t="s">
        <v>53</v>
      </c>
      <c r="G18" s="47">
        <v>9002</v>
      </c>
      <c r="H18" s="48" t="s">
        <v>101</v>
      </c>
      <c r="I18" s="47" t="s">
        <v>60</v>
      </c>
      <c r="J18" s="86">
        <v>5</v>
      </c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 t="s">
        <v>53</v>
      </c>
      <c r="G19" s="47">
        <v>9002</v>
      </c>
      <c r="H19" s="48" t="s">
        <v>108</v>
      </c>
      <c r="I19" s="47" t="s">
        <v>60</v>
      </c>
      <c r="J19" s="86">
        <v>5</v>
      </c>
    </row>
    <row r="20" spans="1:10" ht="22.5" customHeight="1" x14ac:dyDescent="0.25">
      <c r="A20" s="31"/>
      <c r="C20" s="79"/>
      <c r="D20" s="94" t="str">
        <f t="shared" ref="D20:E22" si="5">D19</f>
        <v>Tue</v>
      </c>
      <c r="E20" s="45">
        <f t="shared" si="5"/>
        <v>44320</v>
      </c>
      <c r="F20" s="46"/>
      <c r="G20" s="47"/>
      <c r="H20" s="48"/>
      <c r="I20" s="47"/>
      <c r="J20" s="86"/>
    </row>
    <row r="21" spans="1:10" ht="22.5" customHeight="1" x14ac:dyDescent="0.25">
      <c r="A21" s="31"/>
      <c r="C21" s="79"/>
      <c r="D21" s="94" t="str">
        <f t="shared" si="5"/>
        <v>Tue</v>
      </c>
      <c r="E21" s="45">
        <f t="shared" si="5"/>
        <v>44320</v>
      </c>
      <c r="F21" s="46"/>
      <c r="G21" s="47"/>
      <c r="H21" s="48"/>
      <c r="I21" s="47"/>
      <c r="J21" s="86"/>
    </row>
    <row r="22" spans="1:10" ht="22.5" customHeight="1" x14ac:dyDescent="0.25">
      <c r="A22" s="31"/>
      <c r="C22" s="79"/>
      <c r="D22" s="94" t="str">
        <f t="shared" si="5"/>
        <v>Tue</v>
      </c>
      <c r="E22" s="45">
        <f t="shared" si="5"/>
        <v>44320</v>
      </c>
      <c r="F22" s="46"/>
      <c r="G22" s="47"/>
      <c r="H22" s="48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4"/>
        <v>Wed</v>
      </c>
      <c r="E23" s="34">
        <f>+E18+1</f>
        <v>44321</v>
      </c>
      <c r="F23" s="65" t="s">
        <v>53</v>
      </c>
      <c r="G23" s="66">
        <v>9002</v>
      </c>
      <c r="H23" s="67" t="s">
        <v>101</v>
      </c>
      <c r="I23" s="36" t="s">
        <v>60</v>
      </c>
      <c r="J23" s="87">
        <v>5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 t="s">
        <v>53</v>
      </c>
      <c r="G24" s="66">
        <v>9002</v>
      </c>
      <c r="H24" s="67" t="s">
        <v>108</v>
      </c>
      <c r="I24" s="36" t="s">
        <v>60</v>
      </c>
      <c r="J24" s="87">
        <v>5</v>
      </c>
    </row>
    <row r="25" spans="1:10" ht="22.5" customHeight="1" x14ac:dyDescent="0.25">
      <c r="A25" s="31"/>
      <c r="C25" s="79"/>
      <c r="D25" s="80" t="str">
        <f t="shared" ref="D25:E27" si="6">D24</f>
        <v>Wed</v>
      </c>
      <c r="E25" s="34">
        <f t="shared" si="6"/>
        <v>44321</v>
      </c>
      <c r="F25" s="65" t="s">
        <v>53</v>
      </c>
      <c r="G25" s="66">
        <v>9002</v>
      </c>
      <c r="H25" s="67" t="s">
        <v>110</v>
      </c>
      <c r="I25" s="66" t="s">
        <v>60</v>
      </c>
      <c r="J25" s="87">
        <v>2</v>
      </c>
    </row>
    <row r="26" spans="1:10" ht="22.5" customHeight="1" x14ac:dyDescent="0.25">
      <c r="A26" s="31"/>
      <c r="C26" s="79"/>
      <c r="D26" s="80" t="str">
        <f t="shared" si="6"/>
        <v>Wed</v>
      </c>
      <c r="E26" s="34">
        <f t="shared" si="6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6"/>
        <v>Wed</v>
      </c>
      <c r="E27" s="34">
        <f t="shared" si="6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4"/>
        <v>Thu</v>
      </c>
      <c r="E28" s="45">
        <f>+E23+1</f>
        <v>44322</v>
      </c>
      <c r="F28" s="46" t="s">
        <v>53</v>
      </c>
      <c r="G28" s="47">
        <v>9002</v>
      </c>
      <c r="H28" s="113" t="s">
        <v>106</v>
      </c>
      <c r="I28" s="47" t="s">
        <v>57</v>
      </c>
      <c r="J28" s="86">
        <v>7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 t="s">
        <v>53</v>
      </c>
      <c r="G29" s="47">
        <v>9002</v>
      </c>
      <c r="H29" s="114" t="s">
        <v>112</v>
      </c>
      <c r="I29" s="47" t="s">
        <v>57</v>
      </c>
      <c r="J29" s="86">
        <v>2</v>
      </c>
    </row>
    <row r="30" spans="1:10" ht="22.5" customHeight="1" x14ac:dyDescent="0.25">
      <c r="A30" s="31"/>
      <c r="C30" s="79"/>
      <c r="D30" s="94" t="str">
        <f t="shared" ref="D30:E32" si="7">D29</f>
        <v>Thu</v>
      </c>
      <c r="E30" s="45">
        <f t="shared" si="7"/>
        <v>44322</v>
      </c>
      <c r="F30" s="46" t="s">
        <v>53</v>
      </c>
      <c r="G30" s="47">
        <v>9002</v>
      </c>
      <c r="H30" s="113" t="s">
        <v>104</v>
      </c>
      <c r="I30" s="47" t="s">
        <v>60</v>
      </c>
      <c r="J30" s="86">
        <v>8</v>
      </c>
    </row>
    <row r="31" spans="1:10" ht="22.5" customHeight="1" x14ac:dyDescent="0.25">
      <c r="A31" s="31"/>
      <c r="C31" s="79"/>
      <c r="D31" s="94" t="str">
        <f t="shared" si="7"/>
        <v>Thu</v>
      </c>
      <c r="E31" s="45">
        <f t="shared" si="7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7"/>
        <v>Thu</v>
      </c>
      <c r="E32" s="45">
        <f t="shared" si="7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4"/>
        <v>Fri</v>
      </c>
      <c r="E33" s="34">
        <f>+E28+1</f>
        <v>44323</v>
      </c>
      <c r="F33" s="35" t="s">
        <v>53</v>
      </c>
      <c r="G33" s="36">
        <v>9002</v>
      </c>
      <c r="H33" s="67" t="s">
        <v>107</v>
      </c>
      <c r="I33" s="66" t="s">
        <v>60</v>
      </c>
      <c r="J33" s="87">
        <v>15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8">D34</f>
        <v>Fri</v>
      </c>
      <c r="E35" s="34">
        <f t="shared" si="8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8"/>
        <v>Fri</v>
      </c>
      <c r="E36" s="34">
        <f t="shared" si="8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8"/>
        <v>Fri</v>
      </c>
      <c r="E37" s="34">
        <f t="shared" si="8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ref="E40:E67" si="9">+E39+1</f>
        <v>44326</v>
      </c>
      <c r="F40" s="46" t="s">
        <v>53</v>
      </c>
      <c r="G40" s="47">
        <v>9002</v>
      </c>
      <c r="H40" s="48" t="s">
        <v>111</v>
      </c>
      <c r="I40" s="47" t="s">
        <v>70</v>
      </c>
      <c r="J40" s="86">
        <v>8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4"/>
        <v>Tue</v>
      </c>
      <c r="E45" s="34">
        <f>+E40+1</f>
        <v>44327</v>
      </c>
      <c r="F45" s="35" t="s">
        <v>53</v>
      </c>
      <c r="G45" s="36">
        <v>9002</v>
      </c>
      <c r="H45" s="43" t="s">
        <v>111</v>
      </c>
      <c r="I45" s="36" t="s">
        <v>60</v>
      </c>
      <c r="J45" s="85">
        <v>7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 t="s">
        <v>53</v>
      </c>
      <c r="G46" s="36">
        <v>9002</v>
      </c>
      <c r="H46" s="43" t="s">
        <v>113</v>
      </c>
      <c r="I46" s="36" t="s">
        <v>60</v>
      </c>
      <c r="J46" s="85">
        <v>1.5</v>
      </c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4"/>
        <v>Wed</v>
      </c>
      <c r="E50" s="45">
        <f>+E45+1</f>
        <v>44328</v>
      </c>
      <c r="F50" s="46" t="s">
        <v>53</v>
      </c>
      <c r="G50" s="47">
        <v>9002</v>
      </c>
      <c r="H50" s="119" t="s">
        <v>111</v>
      </c>
      <c r="I50" s="47" t="s">
        <v>60</v>
      </c>
      <c r="J50" s="86">
        <v>6.5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 t="s">
        <v>53</v>
      </c>
      <c r="G51" s="47">
        <v>9002</v>
      </c>
      <c r="H51" s="119" t="s">
        <v>114</v>
      </c>
      <c r="I51" s="47" t="s">
        <v>60</v>
      </c>
      <c r="J51" s="86">
        <v>1</v>
      </c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 t="s">
        <v>53</v>
      </c>
      <c r="G52" s="47">
        <v>9002</v>
      </c>
      <c r="H52" s="120" t="s">
        <v>124</v>
      </c>
      <c r="I52" s="47" t="s">
        <v>60</v>
      </c>
      <c r="J52" s="86">
        <v>1</v>
      </c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4"/>
        <v>Thu</v>
      </c>
      <c r="E55" s="34">
        <f>+E50+1</f>
        <v>44329</v>
      </c>
      <c r="F55" s="35" t="s">
        <v>53</v>
      </c>
      <c r="G55" s="36">
        <v>9002</v>
      </c>
      <c r="H55" s="43" t="s">
        <v>115</v>
      </c>
      <c r="I55" s="36" t="s">
        <v>60</v>
      </c>
      <c r="J55" s="85">
        <v>3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 t="s">
        <v>53</v>
      </c>
      <c r="G56" s="36">
        <v>9002</v>
      </c>
      <c r="H56" s="43" t="s">
        <v>116</v>
      </c>
      <c r="I56" s="36" t="s">
        <v>60</v>
      </c>
      <c r="J56" s="85">
        <v>3</v>
      </c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 t="s">
        <v>53</v>
      </c>
      <c r="G57" s="36">
        <v>9002</v>
      </c>
      <c r="H57" s="43" t="s">
        <v>117</v>
      </c>
      <c r="I57" s="36" t="s">
        <v>60</v>
      </c>
      <c r="J57" s="85">
        <v>2</v>
      </c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 t="s">
        <v>53</v>
      </c>
      <c r="G58" s="36">
        <v>9002</v>
      </c>
      <c r="H58" s="43" t="s">
        <v>111</v>
      </c>
      <c r="I58" s="36" t="s">
        <v>60</v>
      </c>
      <c r="J58" s="85">
        <v>2</v>
      </c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4"/>
        <v>Fri</v>
      </c>
      <c r="E60" s="45">
        <f>+E55+1</f>
        <v>44330</v>
      </c>
      <c r="F60" s="46" t="s">
        <v>53</v>
      </c>
      <c r="G60" s="47">
        <v>9002</v>
      </c>
      <c r="H60" s="48" t="s">
        <v>118</v>
      </c>
      <c r="I60" s="47" t="s">
        <v>60</v>
      </c>
      <c r="J60" s="86">
        <v>2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 t="s">
        <v>53</v>
      </c>
      <c r="G61" s="47">
        <v>9002</v>
      </c>
      <c r="H61" s="48" t="s">
        <v>111</v>
      </c>
      <c r="I61" s="47" t="s">
        <v>60</v>
      </c>
      <c r="J61" s="86">
        <v>9</v>
      </c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4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4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4"/>
        <v>Mo</v>
      </c>
      <c r="E67" s="34">
        <f t="shared" si="9"/>
        <v>44333</v>
      </c>
      <c r="F67" s="35" t="s">
        <v>53</v>
      </c>
      <c r="G67" s="36">
        <v>9002</v>
      </c>
      <c r="H67" s="43" t="s">
        <v>120</v>
      </c>
      <c r="I67" s="36" t="s">
        <v>70</v>
      </c>
      <c r="J67" s="85">
        <v>3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 t="s">
        <v>53</v>
      </c>
      <c r="G68" s="36">
        <v>9002</v>
      </c>
      <c r="H68" s="43" t="s">
        <v>119</v>
      </c>
      <c r="I68" s="36" t="s">
        <v>70</v>
      </c>
      <c r="J68" s="85">
        <v>1</v>
      </c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 t="s">
        <v>53</v>
      </c>
      <c r="G69" s="36">
        <v>9002</v>
      </c>
      <c r="H69" s="43" t="s">
        <v>111</v>
      </c>
      <c r="I69" s="36" t="s">
        <v>70</v>
      </c>
      <c r="J69" s="85">
        <v>8</v>
      </c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4"/>
        <v>Tue</v>
      </c>
      <c r="E72" s="45">
        <f>+E67+1</f>
        <v>44334</v>
      </c>
      <c r="F72" s="46" t="s">
        <v>53</v>
      </c>
      <c r="G72" s="47">
        <v>9002</v>
      </c>
      <c r="H72" s="48" t="s">
        <v>121</v>
      </c>
      <c r="I72" s="47" t="s">
        <v>60</v>
      </c>
      <c r="J72" s="86">
        <v>1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 t="s">
        <v>53</v>
      </c>
      <c r="G73" s="47">
        <v>9002</v>
      </c>
      <c r="H73" s="48" t="s">
        <v>123</v>
      </c>
      <c r="I73" s="47" t="s">
        <v>60</v>
      </c>
      <c r="J73" s="86">
        <v>5</v>
      </c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 t="s">
        <v>53</v>
      </c>
      <c r="G74" s="47">
        <v>9002</v>
      </c>
      <c r="H74" s="48" t="s">
        <v>122</v>
      </c>
      <c r="I74" s="47" t="s">
        <v>60</v>
      </c>
      <c r="J74" s="86">
        <v>2</v>
      </c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4"/>
        <v>Wed</v>
      </c>
      <c r="E77" s="34">
        <f>+E72+1</f>
        <v>44335</v>
      </c>
      <c r="F77" s="65" t="s">
        <v>53</v>
      </c>
      <c r="G77" s="66">
        <v>9002</v>
      </c>
      <c r="H77" s="67" t="s">
        <v>111</v>
      </c>
      <c r="I77" s="66" t="s">
        <v>70</v>
      </c>
      <c r="J77" s="87">
        <v>6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 t="s">
        <v>53</v>
      </c>
      <c r="G78" s="66">
        <v>9002</v>
      </c>
      <c r="H78" s="67" t="s">
        <v>125</v>
      </c>
      <c r="I78" s="66" t="s">
        <v>70</v>
      </c>
      <c r="J78" s="87">
        <v>2.5</v>
      </c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4"/>
        <v>Thu</v>
      </c>
      <c r="E82" s="45">
        <f>+E77+1</f>
        <v>44336</v>
      </c>
      <c r="F82" s="46" t="s">
        <v>53</v>
      </c>
      <c r="G82" s="47">
        <v>9002</v>
      </c>
      <c r="H82" s="48" t="s">
        <v>111</v>
      </c>
      <c r="I82" s="47" t="s">
        <v>70</v>
      </c>
      <c r="J82" s="86">
        <v>9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4"/>
        <v>Fri</v>
      </c>
      <c r="E87" s="34">
        <f>+E82+1</f>
        <v>44337</v>
      </c>
      <c r="F87" s="65" t="s">
        <v>53</v>
      </c>
      <c r="G87" s="66">
        <v>9002</v>
      </c>
      <c r="H87" s="67" t="s">
        <v>111</v>
      </c>
      <c r="I87" s="66" t="s">
        <v>60</v>
      </c>
      <c r="J87" s="87">
        <v>12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4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4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4"/>
        <v>Mo</v>
      </c>
      <c r="E94" s="34">
        <f t="shared" ref="E94" si="22">+E93+1</f>
        <v>44340</v>
      </c>
      <c r="F94" s="65" t="s">
        <v>53</v>
      </c>
      <c r="G94" s="66">
        <v>9002</v>
      </c>
      <c r="H94" s="67" t="s">
        <v>111</v>
      </c>
      <c r="I94" s="66" t="s">
        <v>60</v>
      </c>
      <c r="J94" s="87">
        <v>13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65" t="s">
        <v>53</v>
      </c>
      <c r="G95" s="66">
        <v>9002</v>
      </c>
      <c r="H95" s="67" t="s">
        <v>126</v>
      </c>
      <c r="I95" s="66" t="s">
        <v>60</v>
      </c>
      <c r="J95" s="87">
        <v>0.5</v>
      </c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4"/>
        <v>Tue</v>
      </c>
      <c r="E99" s="45">
        <f>+E94+1</f>
        <v>44341</v>
      </c>
      <c r="F99" s="46" t="s">
        <v>53</v>
      </c>
      <c r="G99" s="47">
        <v>9002</v>
      </c>
      <c r="H99" s="48" t="s">
        <v>127</v>
      </c>
      <c r="I99" s="47" t="s">
        <v>70</v>
      </c>
      <c r="J99" s="86">
        <v>1.5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 t="s">
        <v>53</v>
      </c>
      <c r="G100" s="47">
        <v>9002</v>
      </c>
      <c r="H100" s="48" t="s">
        <v>111</v>
      </c>
      <c r="I100" s="47" t="s">
        <v>70</v>
      </c>
      <c r="J100" s="86">
        <v>5</v>
      </c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 t="s">
        <v>53</v>
      </c>
      <c r="G101" s="47">
        <v>9002</v>
      </c>
      <c r="H101" s="48" t="s">
        <v>128</v>
      </c>
      <c r="I101" s="47" t="s">
        <v>70</v>
      </c>
      <c r="J101" s="86">
        <v>2.5</v>
      </c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 t="s">
        <v>53</v>
      </c>
      <c r="G102" s="47">
        <v>9002</v>
      </c>
      <c r="H102" s="48" t="s">
        <v>129</v>
      </c>
      <c r="I102" s="47" t="s">
        <v>70</v>
      </c>
      <c r="J102" s="86">
        <v>0.5</v>
      </c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4"/>
        <v>Wed</v>
      </c>
      <c r="E104" s="34">
        <f>+E99+1</f>
        <v>44342</v>
      </c>
      <c r="F104" s="115"/>
      <c r="G104" s="116"/>
      <c r="H104" s="117"/>
      <c r="I104" s="116"/>
      <c r="J104" s="118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115"/>
      <c r="G105" s="116"/>
      <c r="H105" s="117"/>
      <c r="I105" s="116"/>
      <c r="J105" s="118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115"/>
      <c r="G106" s="116"/>
      <c r="H106" s="117"/>
      <c r="I106" s="116"/>
      <c r="J106" s="118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115"/>
      <c r="G107" s="116"/>
      <c r="H107" s="117"/>
      <c r="I107" s="116"/>
      <c r="J107" s="118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115"/>
      <c r="G108" s="116"/>
      <c r="H108" s="117"/>
      <c r="I108" s="116"/>
      <c r="J108" s="118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4"/>
        <v>Thu</v>
      </c>
      <c r="E109" s="45">
        <f>+E104+1</f>
        <v>44343</v>
      </c>
      <c r="F109" s="46" t="s">
        <v>53</v>
      </c>
      <c r="G109" s="47">
        <v>9002</v>
      </c>
      <c r="H109" s="48" t="s">
        <v>111</v>
      </c>
      <c r="I109" s="47" t="s">
        <v>60</v>
      </c>
      <c r="J109" s="86">
        <v>15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4"/>
        <v>Fri</v>
      </c>
      <c r="E114" s="34">
        <f>+E109+1</f>
        <v>44344</v>
      </c>
      <c r="F114" s="65" t="s">
        <v>53</v>
      </c>
      <c r="G114" s="66">
        <v>9002</v>
      </c>
      <c r="H114" s="121" t="s">
        <v>107</v>
      </c>
      <c r="I114" s="66" t="s">
        <v>60</v>
      </c>
      <c r="J114" s="87">
        <v>8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 t="s">
        <v>53</v>
      </c>
      <c r="G115" s="66">
        <v>9002</v>
      </c>
      <c r="H115" s="121" t="s">
        <v>130</v>
      </c>
      <c r="I115" s="66" t="s">
        <v>60</v>
      </c>
      <c r="J115" s="87">
        <v>0.5</v>
      </c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4"/>
        <v>Mo</v>
      </c>
      <c r="E121" s="34">
        <f>IF(MONTH(E120+1)&gt;MONTH(E120),"",E120+1)</f>
        <v>44347</v>
      </c>
      <c r="F121" s="65" t="s">
        <v>53</v>
      </c>
      <c r="G121" s="66">
        <v>9002</v>
      </c>
      <c r="H121" s="43" t="s">
        <v>123</v>
      </c>
      <c r="I121" s="36" t="s">
        <v>60</v>
      </c>
      <c r="J121" s="85">
        <v>3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65" t="s">
        <v>53</v>
      </c>
      <c r="G122" s="66">
        <v>9002</v>
      </c>
      <c r="H122" s="43" t="s">
        <v>131</v>
      </c>
      <c r="I122" s="36" t="s">
        <v>60</v>
      </c>
      <c r="J122" s="85">
        <v>1.5</v>
      </c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65" t="s">
        <v>53</v>
      </c>
      <c r="G123" s="66">
        <v>9002</v>
      </c>
      <c r="H123" s="43" t="s">
        <v>132</v>
      </c>
      <c r="I123" s="36" t="s">
        <v>60</v>
      </c>
      <c r="J123" s="85">
        <v>1.5</v>
      </c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65" t="s">
        <v>53</v>
      </c>
      <c r="G124" s="66">
        <v>9002</v>
      </c>
      <c r="H124" s="43" t="s">
        <v>111</v>
      </c>
      <c r="I124" s="36" t="s">
        <v>60</v>
      </c>
      <c r="J124" s="85">
        <v>8</v>
      </c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87" priority="159" stopIfTrue="1">
      <formula>IF($A11=1,B11,)</formula>
    </cfRule>
    <cfRule type="expression" dxfId="186" priority="160" stopIfTrue="1">
      <formula>IF($A11="",B11,)</formula>
    </cfRule>
  </conditionalFormatting>
  <conditionalFormatting sqref="E11">
    <cfRule type="expression" dxfId="185" priority="161" stopIfTrue="1">
      <formula>IF($A11="",B11,"")</formula>
    </cfRule>
  </conditionalFormatting>
  <conditionalFormatting sqref="E12:E119">
    <cfRule type="expression" dxfId="184" priority="162" stopIfTrue="1">
      <formula>IF($A12&lt;&gt;1,B12,"")</formula>
    </cfRule>
  </conditionalFormatting>
  <conditionalFormatting sqref="D11:D119">
    <cfRule type="expression" dxfId="183" priority="163" stopIfTrue="1">
      <formula>IF($A11="",B11,)</formula>
    </cfRule>
  </conditionalFormatting>
  <conditionalFormatting sqref="G18 G84:G86 G34:G45 G21:G23 G26:G28 G30:G32 G62:G66 G110:G113 G47:G51 G53:G55 G59 G70:G71 G75:G76 G88:G93 G96:G101 G116:G118 G103:G108">
    <cfRule type="expression" dxfId="182" priority="164" stopIfTrue="1">
      <formula>#REF!="Freelancer"</formula>
    </cfRule>
    <cfRule type="expression" dxfId="181" priority="165" stopIfTrue="1">
      <formula>#REF!="DTC Int. Staff"</formula>
    </cfRule>
  </conditionalFormatting>
  <conditionalFormatting sqref="G116:G118 G18 G34:G45 G62:G66 G88:G93 G21:G22 G47:G49 G70:G71 G75:G76 G96:G101 G103">
    <cfRule type="expression" dxfId="180" priority="157" stopIfTrue="1">
      <formula>$F$5="Freelancer"</formula>
    </cfRule>
    <cfRule type="expression" dxfId="179" priority="158" stopIfTrue="1">
      <formula>$F$5="DTC Int. Staff"</formula>
    </cfRule>
  </conditionalFormatting>
  <conditionalFormatting sqref="G16:G17">
    <cfRule type="expression" dxfId="178" priority="151" stopIfTrue="1">
      <formula>#REF!="Freelancer"</formula>
    </cfRule>
    <cfRule type="expression" dxfId="177" priority="152" stopIfTrue="1">
      <formula>#REF!="DTC Int. Staff"</formula>
    </cfRule>
  </conditionalFormatting>
  <conditionalFormatting sqref="G16:G17">
    <cfRule type="expression" dxfId="176" priority="149" stopIfTrue="1">
      <formula>$F$5="Freelancer"</formula>
    </cfRule>
    <cfRule type="expression" dxfId="175" priority="150" stopIfTrue="1">
      <formula>$F$5="DTC Int. Staff"</formula>
    </cfRule>
  </conditionalFormatting>
  <conditionalFormatting sqref="C121:C125">
    <cfRule type="expression" dxfId="174" priority="146" stopIfTrue="1">
      <formula>IF($A121=1,B121,)</formula>
    </cfRule>
    <cfRule type="expression" dxfId="173" priority="147" stopIfTrue="1">
      <formula>IF($A121="",B121,)</formula>
    </cfRule>
  </conditionalFormatting>
  <conditionalFormatting sqref="D121:D125">
    <cfRule type="expression" dxfId="172" priority="148" stopIfTrue="1">
      <formula>IF($A121="",B121,)</formula>
    </cfRule>
  </conditionalFormatting>
  <conditionalFormatting sqref="C120">
    <cfRule type="expression" dxfId="171" priority="143" stopIfTrue="1">
      <formula>IF($A120=1,B120,)</formula>
    </cfRule>
    <cfRule type="expression" dxfId="170" priority="144" stopIfTrue="1">
      <formula>IF($A120="",B120,)</formula>
    </cfRule>
  </conditionalFormatting>
  <conditionalFormatting sqref="D120">
    <cfRule type="expression" dxfId="169" priority="145" stopIfTrue="1">
      <formula>IF($A120="",B120,)</formula>
    </cfRule>
  </conditionalFormatting>
  <conditionalFormatting sqref="E120">
    <cfRule type="expression" dxfId="168" priority="142" stopIfTrue="1">
      <formula>IF($A120&lt;&gt;1,B120,"")</formula>
    </cfRule>
  </conditionalFormatting>
  <conditionalFormatting sqref="E121:E125">
    <cfRule type="expression" dxfId="167" priority="141" stopIfTrue="1">
      <formula>IF($A121&lt;&gt;1,B121,"")</formula>
    </cfRule>
  </conditionalFormatting>
  <conditionalFormatting sqref="G55 G59">
    <cfRule type="expression" dxfId="166" priority="139" stopIfTrue="1">
      <formula>$F$5="Freelancer"</formula>
    </cfRule>
    <cfRule type="expression" dxfId="165" priority="140" stopIfTrue="1">
      <formula>$F$5="DTC Int. Staff"</formula>
    </cfRule>
  </conditionalFormatting>
  <conditionalFormatting sqref="G77 G79:G81">
    <cfRule type="expression" dxfId="164" priority="137" stopIfTrue="1">
      <formula>#REF!="Freelancer"</formula>
    </cfRule>
    <cfRule type="expression" dxfId="163" priority="138" stopIfTrue="1">
      <formula>#REF!="DTC Int. Staff"</formula>
    </cfRule>
  </conditionalFormatting>
  <conditionalFormatting sqref="G77 G79:G81">
    <cfRule type="expression" dxfId="162" priority="135" stopIfTrue="1">
      <formula>$F$5="Freelancer"</formula>
    </cfRule>
    <cfRule type="expression" dxfId="161" priority="136" stopIfTrue="1">
      <formula>$F$5="DTC Int. Staff"</formula>
    </cfRule>
  </conditionalFormatting>
  <conditionalFormatting sqref="G11">
    <cfRule type="expression" dxfId="160" priority="133" stopIfTrue="1">
      <formula>#REF!="Freelancer"</formula>
    </cfRule>
    <cfRule type="expression" dxfId="159" priority="134" stopIfTrue="1">
      <formula>#REF!="DTC Int. Staff"</formula>
    </cfRule>
  </conditionalFormatting>
  <conditionalFormatting sqref="G13">
    <cfRule type="expression" dxfId="158" priority="131" stopIfTrue="1">
      <formula>#REF!="Freelancer"</formula>
    </cfRule>
    <cfRule type="expression" dxfId="157" priority="132" stopIfTrue="1">
      <formula>#REF!="DTC Int. Staff"</formula>
    </cfRule>
  </conditionalFormatting>
  <conditionalFormatting sqref="G33">
    <cfRule type="expression" dxfId="156" priority="129" stopIfTrue="1">
      <formula>#REF!="Freelancer"</formula>
    </cfRule>
    <cfRule type="expression" dxfId="155" priority="130" stopIfTrue="1">
      <formula>#REF!="DTC Int. Staff"</formula>
    </cfRule>
  </conditionalFormatting>
  <conditionalFormatting sqref="G12">
    <cfRule type="expression" dxfId="154" priority="127" stopIfTrue="1">
      <formula>#REF!="Freelancer"</formula>
    </cfRule>
    <cfRule type="expression" dxfId="153" priority="128" stopIfTrue="1">
      <formula>#REF!="DTC Int. Staff"</formula>
    </cfRule>
  </conditionalFormatting>
  <conditionalFormatting sqref="G14">
    <cfRule type="expression" dxfId="152" priority="125" stopIfTrue="1">
      <formula>#REF!="Freelancer"</formula>
    </cfRule>
    <cfRule type="expression" dxfId="151" priority="126" stopIfTrue="1">
      <formula>#REF!="DTC Int. Staff"</formula>
    </cfRule>
  </conditionalFormatting>
  <conditionalFormatting sqref="G15">
    <cfRule type="expression" dxfId="150" priority="123" stopIfTrue="1">
      <formula>#REF!="Freelancer"</formula>
    </cfRule>
    <cfRule type="expression" dxfId="149" priority="124" stopIfTrue="1">
      <formula>#REF!="DTC Int. Staff"</formula>
    </cfRule>
  </conditionalFormatting>
  <conditionalFormatting sqref="G24">
    <cfRule type="expression" dxfId="148" priority="121" stopIfTrue="1">
      <formula>#REF!="Freelancer"</formula>
    </cfRule>
    <cfRule type="expression" dxfId="147" priority="122" stopIfTrue="1">
      <formula>#REF!="DTC Int. Staff"</formula>
    </cfRule>
  </conditionalFormatting>
  <conditionalFormatting sqref="G19">
    <cfRule type="expression" dxfId="146" priority="119" stopIfTrue="1">
      <formula>#REF!="Freelancer"</formula>
    </cfRule>
    <cfRule type="expression" dxfId="145" priority="120" stopIfTrue="1">
      <formula>#REF!="DTC Int. Staff"</formula>
    </cfRule>
  </conditionalFormatting>
  <conditionalFormatting sqref="G19">
    <cfRule type="expression" dxfId="144" priority="117" stopIfTrue="1">
      <formula>$F$5="Freelancer"</formula>
    </cfRule>
    <cfRule type="expression" dxfId="143" priority="118" stopIfTrue="1">
      <formula>$F$5="DTC Int. Staff"</formula>
    </cfRule>
  </conditionalFormatting>
  <conditionalFormatting sqref="G20">
    <cfRule type="expression" dxfId="142" priority="115" stopIfTrue="1">
      <formula>#REF!="Freelancer"</formula>
    </cfRule>
    <cfRule type="expression" dxfId="141" priority="116" stopIfTrue="1">
      <formula>#REF!="DTC Int. Staff"</formula>
    </cfRule>
  </conditionalFormatting>
  <conditionalFormatting sqref="G20">
    <cfRule type="expression" dxfId="140" priority="113" stopIfTrue="1">
      <formula>$F$5="Freelancer"</formula>
    </cfRule>
    <cfRule type="expression" dxfId="139" priority="114" stopIfTrue="1">
      <formula>$F$5="DTC Int. Staff"</formula>
    </cfRule>
  </conditionalFormatting>
  <conditionalFormatting sqref="G25">
    <cfRule type="expression" dxfId="138" priority="111" stopIfTrue="1">
      <formula>#REF!="Freelancer"</formula>
    </cfRule>
    <cfRule type="expression" dxfId="137" priority="112" stopIfTrue="1">
      <formula>#REF!="DTC Int. Staff"</formula>
    </cfRule>
  </conditionalFormatting>
  <conditionalFormatting sqref="G29">
    <cfRule type="expression" dxfId="136" priority="109" stopIfTrue="1">
      <formula>#REF!="Freelancer"</formula>
    </cfRule>
    <cfRule type="expression" dxfId="135" priority="110" stopIfTrue="1">
      <formula>#REF!="DTC Int. Staff"</formula>
    </cfRule>
  </conditionalFormatting>
  <conditionalFormatting sqref="G46">
    <cfRule type="expression" dxfId="134" priority="107" stopIfTrue="1">
      <formula>#REF!="Freelancer"</formula>
    </cfRule>
    <cfRule type="expression" dxfId="133" priority="108" stopIfTrue="1">
      <formula>#REF!="DTC Int. Staff"</formula>
    </cfRule>
  </conditionalFormatting>
  <conditionalFormatting sqref="G46">
    <cfRule type="expression" dxfId="132" priority="105" stopIfTrue="1">
      <formula>$F$5="Freelancer"</formula>
    </cfRule>
    <cfRule type="expression" dxfId="131" priority="106" stopIfTrue="1">
      <formula>$F$5="DTC Int. Staff"</formula>
    </cfRule>
  </conditionalFormatting>
  <conditionalFormatting sqref="G50">
    <cfRule type="expression" dxfId="130" priority="103" stopIfTrue="1">
      <formula>$F$5="Freelancer"</formula>
    </cfRule>
    <cfRule type="expression" dxfId="129" priority="104" stopIfTrue="1">
      <formula>$F$5="DTC Int. Staff"</formula>
    </cfRule>
  </conditionalFormatting>
  <conditionalFormatting sqref="G60">
    <cfRule type="expression" dxfId="128" priority="101" stopIfTrue="1">
      <formula>#REF!="Freelancer"</formula>
    </cfRule>
    <cfRule type="expression" dxfId="127" priority="102" stopIfTrue="1">
      <formula>#REF!="DTC Int. Staff"</formula>
    </cfRule>
  </conditionalFormatting>
  <conditionalFormatting sqref="G60">
    <cfRule type="expression" dxfId="126" priority="99" stopIfTrue="1">
      <formula>$F$5="Freelancer"</formula>
    </cfRule>
    <cfRule type="expression" dxfId="125" priority="100" stopIfTrue="1">
      <formula>$F$5="DTC Int. Staff"</formula>
    </cfRule>
  </conditionalFormatting>
  <conditionalFormatting sqref="G61">
    <cfRule type="expression" dxfId="124" priority="97" stopIfTrue="1">
      <formula>#REF!="Freelancer"</formula>
    </cfRule>
    <cfRule type="expression" dxfId="123" priority="98" stopIfTrue="1">
      <formula>#REF!="DTC Int. Staff"</formula>
    </cfRule>
  </conditionalFormatting>
  <conditionalFormatting sqref="G61">
    <cfRule type="expression" dxfId="122" priority="95" stopIfTrue="1">
      <formula>$F$5="Freelancer"</formula>
    </cfRule>
    <cfRule type="expression" dxfId="121" priority="96" stopIfTrue="1">
      <formula>$F$5="DTC Int. Staff"</formula>
    </cfRule>
  </conditionalFormatting>
  <conditionalFormatting sqref="G109">
    <cfRule type="expression" dxfId="120" priority="93" stopIfTrue="1">
      <formula>#REF!="Freelancer"</formula>
    </cfRule>
    <cfRule type="expression" dxfId="119" priority="94" stopIfTrue="1">
      <formula>#REF!="DTC Int. Staff"</formula>
    </cfRule>
  </conditionalFormatting>
  <conditionalFormatting sqref="G109">
    <cfRule type="expression" dxfId="118" priority="91" stopIfTrue="1">
      <formula>$F$5="Freelancer"</formula>
    </cfRule>
    <cfRule type="expression" dxfId="117" priority="92" stopIfTrue="1">
      <formula>$F$5="DTC Int. Staff"</formula>
    </cfRule>
  </conditionalFormatting>
  <conditionalFormatting sqref="G51">
    <cfRule type="expression" dxfId="116" priority="89" stopIfTrue="1">
      <formula>$F$5="Freelancer"</formula>
    </cfRule>
    <cfRule type="expression" dxfId="115" priority="90" stopIfTrue="1">
      <formula>$F$5="DTC Int. Staff"</formula>
    </cfRule>
  </conditionalFormatting>
  <conditionalFormatting sqref="G52">
    <cfRule type="expression" dxfId="114" priority="87" stopIfTrue="1">
      <formula>#REF!="Freelancer"</formula>
    </cfRule>
    <cfRule type="expression" dxfId="113" priority="88" stopIfTrue="1">
      <formula>#REF!="DTC Int. Staff"</formula>
    </cfRule>
  </conditionalFormatting>
  <conditionalFormatting sqref="G52">
    <cfRule type="expression" dxfId="112" priority="85" stopIfTrue="1">
      <formula>$F$5="Freelancer"</formula>
    </cfRule>
    <cfRule type="expression" dxfId="111" priority="86" stopIfTrue="1">
      <formula>$F$5="DTC Int. Staff"</formula>
    </cfRule>
  </conditionalFormatting>
  <conditionalFormatting sqref="G56">
    <cfRule type="expression" dxfId="110" priority="83" stopIfTrue="1">
      <formula>#REF!="Freelancer"</formula>
    </cfRule>
    <cfRule type="expression" dxfId="109" priority="84" stopIfTrue="1">
      <formula>#REF!="DTC Int. Staff"</formula>
    </cfRule>
  </conditionalFormatting>
  <conditionalFormatting sqref="G56">
    <cfRule type="expression" dxfId="108" priority="81" stopIfTrue="1">
      <formula>$F$5="Freelancer"</formula>
    </cfRule>
    <cfRule type="expression" dxfId="107" priority="82" stopIfTrue="1">
      <formula>$F$5="DTC Int. Staff"</formula>
    </cfRule>
  </conditionalFormatting>
  <conditionalFormatting sqref="G57">
    <cfRule type="expression" dxfId="106" priority="79" stopIfTrue="1">
      <formula>#REF!="Freelancer"</formula>
    </cfRule>
    <cfRule type="expression" dxfId="105" priority="80" stopIfTrue="1">
      <formula>#REF!="DTC Int. Staff"</formula>
    </cfRule>
  </conditionalFormatting>
  <conditionalFormatting sqref="G57">
    <cfRule type="expression" dxfId="104" priority="77" stopIfTrue="1">
      <formula>$F$5="Freelancer"</formula>
    </cfRule>
    <cfRule type="expression" dxfId="103" priority="78" stopIfTrue="1">
      <formula>$F$5="DTC Int. Staff"</formula>
    </cfRule>
  </conditionalFormatting>
  <conditionalFormatting sqref="G58">
    <cfRule type="expression" dxfId="102" priority="75" stopIfTrue="1">
      <formula>#REF!="Freelancer"</formula>
    </cfRule>
    <cfRule type="expression" dxfId="101" priority="76" stopIfTrue="1">
      <formula>#REF!="DTC Int. Staff"</formula>
    </cfRule>
  </conditionalFormatting>
  <conditionalFormatting sqref="G58">
    <cfRule type="expression" dxfId="100" priority="73" stopIfTrue="1">
      <formula>$F$5="Freelancer"</formula>
    </cfRule>
    <cfRule type="expression" dxfId="99" priority="74" stopIfTrue="1">
      <formula>$F$5="DTC Int. Staff"</formula>
    </cfRule>
  </conditionalFormatting>
  <conditionalFormatting sqref="G67">
    <cfRule type="expression" dxfId="98" priority="71" stopIfTrue="1">
      <formula>#REF!="Freelancer"</formula>
    </cfRule>
    <cfRule type="expression" dxfId="97" priority="72" stopIfTrue="1">
      <formula>#REF!="DTC Int. Staff"</formula>
    </cfRule>
  </conditionalFormatting>
  <conditionalFormatting sqref="G67">
    <cfRule type="expression" dxfId="96" priority="69" stopIfTrue="1">
      <formula>$F$5="Freelancer"</formula>
    </cfRule>
    <cfRule type="expression" dxfId="95" priority="70" stopIfTrue="1">
      <formula>$F$5="DTC Int. Staff"</formula>
    </cfRule>
  </conditionalFormatting>
  <conditionalFormatting sqref="G68">
    <cfRule type="expression" dxfId="94" priority="67" stopIfTrue="1">
      <formula>#REF!="Freelancer"</formula>
    </cfRule>
    <cfRule type="expression" dxfId="93" priority="68" stopIfTrue="1">
      <formula>#REF!="DTC Int. Staff"</formula>
    </cfRule>
  </conditionalFormatting>
  <conditionalFormatting sqref="G68">
    <cfRule type="expression" dxfId="92" priority="65" stopIfTrue="1">
      <formula>$F$5="Freelancer"</formula>
    </cfRule>
    <cfRule type="expression" dxfId="91" priority="66" stopIfTrue="1">
      <formula>$F$5="DTC Int. Staff"</formula>
    </cfRule>
  </conditionalFormatting>
  <conditionalFormatting sqref="G72">
    <cfRule type="expression" dxfId="90" priority="63" stopIfTrue="1">
      <formula>#REF!="Freelancer"</formula>
    </cfRule>
    <cfRule type="expression" dxfId="89" priority="64" stopIfTrue="1">
      <formula>#REF!="DTC Int. Staff"</formula>
    </cfRule>
  </conditionalFormatting>
  <conditionalFormatting sqref="G72">
    <cfRule type="expression" dxfId="88" priority="61" stopIfTrue="1">
      <formula>$F$5="Freelancer"</formula>
    </cfRule>
    <cfRule type="expression" dxfId="87" priority="62" stopIfTrue="1">
      <formula>$F$5="DTC Int. Staff"</formula>
    </cfRule>
  </conditionalFormatting>
  <conditionalFormatting sqref="G73">
    <cfRule type="expression" dxfId="86" priority="59" stopIfTrue="1">
      <formula>#REF!="Freelancer"</formula>
    </cfRule>
    <cfRule type="expression" dxfId="85" priority="60" stopIfTrue="1">
      <formula>#REF!="DTC Int. Staff"</formula>
    </cfRule>
  </conditionalFormatting>
  <conditionalFormatting sqref="G73">
    <cfRule type="expression" dxfId="84" priority="57" stopIfTrue="1">
      <formula>$F$5="Freelancer"</formula>
    </cfRule>
    <cfRule type="expression" dxfId="83" priority="58" stopIfTrue="1">
      <formula>$F$5="DTC Int. Staff"</formula>
    </cfRule>
  </conditionalFormatting>
  <conditionalFormatting sqref="G82">
    <cfRule type="expression" dxfId="82" priority="55" stopIfTrue="1">
      <formula>#REF!="Freelancer"</formula>
    </cfRule>
    <cfRule type="expression" dxfId="81" priority="56" stopIfTrue="1">
      <formula>#REF!="DTC Int. Staff"</formula>
    </cfRule>
  </conditionalFormatting>
  <conditionalFormatting sqref="G82">
    <cfRule type="expression" dxfId="80" priority="53" stopIfTrue="1">
      <formula>$F$5="Freelancer"</formula>
    </cfRule>
    <cfRule type="expression" dxfId="79" priority="54" stopIfTrue="1">
      <formula>$F$5="DTC Int. Staff"</formula>
    </cfRule>
  </conditionalFormatting>
  <conditionalFormatting sqref="G83">
    <cfRule type="expression" dxfId="78" priority="51" stopIfTrue="1">
      <formula>#REF!="Freelancer"</formula>
    </cfRule>
    <cfRule type="expression" dxfId="77" priority="52" stopIfTrue="1">
      <formula>#REF!="DTC Int. Staff"</formula>
    </cfRule>
  </conditionalFormatting>
  <conditionalFormatting sqref="G83">
    <cfRule type="expression" dxfId="76" priority="49" stopIfTrue="1">
      <formula>$F$5="Freelancer"</formula>
    </cfRule>
    <cfRule type="expression" dxfId="75" priority="50" stopIfTrue="1">
      <formula>$F$5="DTC Int. Staff"</formula>
    </cfRule>
  </conditionalFormatting>
  <conditionalFormatting sqref="G69">
    <cfRule type="expression" dxfId="74" priority="47" stopIfTrue="1">
      <formula>#REF!="Freelancer"</formula>
    </cfRule>
    <cfRule type="expression" dxfId="73" priority="48" stopIfTrue="1">
      <formula>#REF!="DTC Int. Staff"</formula>
    </cfRule>
  </conditionalFormatting>
  <conditionalFormatting sqref="G69">
    <cfRule type="expression" dxfId="72" priority="45" stopIfTrue="1">
      <formula>$F$5="Freelancer"</formula>
    </cfRule>
    <cfRule type="expression" dxfId="71" priority="46" stopIfTrue="1">
      <formula>$F$5="DTC Int. Staff"</formula>
    </cfRule>
  </conditionalFormatting>
  <conditionalFormatting sqref="G74">
    <cfRule type="expression" dxfId="70" priority="43" stopIfTrue="1">
      <formula>#REF!="Freelancer"</formula>
    </cfRule>
    <cfRule type="expression" dxfId="69" priority="44" stopIfTrue="1">
      <formula>#REF!="DTC Int. Staff"</formula>
    </cfRule>
  </conditionalFormatting>
  <conditionalFormatting sqref="G74">
    <cfRule type="expression" dxfId="68" priority="41" stopIfTrue="1">
      <formula>$F$5="Freelancer"</formula>
    </cfRule>
    <cfRule type="expression" dxfId="67" priority="42" stopIfTrue="1">
      <formula>$F$5="DTC Int. Staff"</formula>
    </cfRule>
  </conditionalFormatting>
  <conditionalFormatting sqref="G87">
    <cfRule type="expression" dxfId="66" priority="39" stopIfTrue="1">
      <formula>#REF!="Freelancer"</formula>
    </cfRule>
    <cfRule type="expression" dxfId="65" priority="40" stopIfTrue="1">
      <formula>#REF!="DTC Int. Staff"</formula>
    </cfRule>
  </conditionalFormatting>
  <conditionalFormatting sqref="G87">
    <cfRule type="expression" dxfId="64" priority="37" stopIfTrue="1">
      <formula>$F$5="Freelancer"</formula>
    </cfRule>
    <cfRule type="expression" dxfId="63" priority="38" stopIfTrue="1">
      <formula>$F$5="DTC Int. Staff"</formula>
    </cfRule>
  </conditionalFormatting>
  <conditionalFormatting sqref="G78">
    <cfRule type="expression" dxfId="62" priority="35" stopIfTrue="1">
      <formula>#REF!="Freelancer"</formula>
    </cfRule>
    <cfRule type="expression" dxfId="61" priority="36" stopIfTrue="1">
      <formula>#REF!="DTC Int. Staff"</formula>
    </cfRule>
  </conditionalFormatting>
  <conditionalFormatting sqref="G78">
    <cfRule type="expression" dxfId="60" priority="33" stopIfTrue="1">
      <formula>$F$5="Freelancer"</formula>
    </cfRule>
    <cfRule type="expression" dxfId="59" priority="34" stopIfTrue="1">
      <formula>$F$5="DTC Int. Staff"</formula>
    </cfRule>
  </conditionalFormatting>
  <conditionalFormatting sqref="G94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94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95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95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114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114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102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102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115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115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121:G122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121:G122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123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123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124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124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2021-06-13T03:59:17Z</dcterms:modified>
</cp:coreProperties>
</file>