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b83ccbccee1896/Desktop/Parin/About Time/Timesheet/"/>
    </mc:Choice>
  </mc:AlternateContent>
  <xr:revisionPtr revIDLastSave="10" documentId="8_{D080B1B6-2A6A-424A-B690-92570B697225}" xr6:coauthVersionLast="47" xr6:coauthVersionMax="47" xr10:uidLastSave="{A512CACC-75FA-441A-A0F7-3989DD8284E3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state="hidden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D16" i="36"/>
  <c r="A16" i="36"/>
  <c r="E17" i="36"/>
  <c r="A11" i="36" l="1"/>
  <c r="B21" i="37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B21" i="39"/>
  <c r="D21" i="39" s="1"/>
  <c r="D22" i="39" s="1"/>
  <c r="D23" i="39" s="1"/>
  <c r="D24" i="39" s="1"/>
  <c r="D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5" i="36" s="1"/>
  <c r="E34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5" i="36" s="1"/>
  <c r="D34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E53" i="39"/>
  <c r="B48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8" i="39" l="1"/>
  <c r="E54" i="39"/>
  <c r="E55" i="39" s="1"/>
  <c r="E56" i="39" s="1"/>
  <c r="E57" i="39" s="1"/>
  <c r="B53" i="39"/>
  <c r="A48" i="39"/>
  <c r="D48" i="39"/>
  <c r="D49" i="39" s="1"/>
  <c r="D50" i="39" s="1"/>
  <c r="D51" i="39" s="1"/>
  <c r="D52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39" l="1"/>
  <c r="D53" i="39"/>
  <c r="D54" i="39" s="1"/>
  <c r="D55" i="39" s="1"/>
  <c r="D56" i="39" s="1"/>
  <c r="D57" i="39" s="1"/>
  <c r="E59" i="39"/>
  <c r="E60" i="39" s="1"/>
  <c r="E61" i="39" s="1"/>
  <c r="E62" i="39" s="1"/>
  <c r="E63" i="39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39" l="1"/>
  <c r="A63" i="39"/>
  <c r="E65" i="39"/>
  <c r="B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B65" i="39" l="1"/>
  <c r="E66" i="39"/>
  <c r="E67" i="39" s="1"/>
  <c r="E68" i="39" s="1"/>
  <c r="E69" i="39" s="1"/>
  <c r="E70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B80" i="39" l="1"/>
  <c r="E85" i="39"/>
  <c r="E81" i="39"/>
  <c r="E82" i="39" s="1"/>
  <c r="E83" i="39" s="1"/>
  <c r="E84" i="39" s="1"/>
  <c r="A75" i="39"/>
  <c r="D75" i="39"/>
  <c r="D76" i="39" s="1"/>
  <c r="D77" i="39" s="1"/>
  <c r="D78" i="39" s="1"/>
  <c r="D79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E90" i="39"/>
  <c r="B85" i="39"/>
  <c r="A80" i="39"/>
  <c r="D80" i="39"/>
  <c r="D81" i="39" s="1"/>
  <c r="D82" i="39" s="1"/>
  <c r="D83" i="39" s="1"/>
  <c r="D84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B92" i="39"/>
  <c r="E98" i="39"/>
  <c r="E93" i="39"/>
  <c r="E94" i="39" s="1"/>
  <c r="E95" i="39" s="1"/>
  <c r="E96" i="39" s="1"/>
  <c r="E97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B108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E120" i="39"/>
  <c r="B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<sst xmlns="http://schemas.openxmlformats.org/spreadsheetml/2006/main" count="671" uniqueCount="185">
  <si>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</si>
  <si>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</si>
  <si>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</si>
  <si>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</si>
  <si>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</si>
  <si>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</si>
  <si>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</si>
  <si>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</si>
  <si>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</si>
  <si>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</si>
  <si>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</si>
  <si>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</si>
  <si>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</si>
  <si>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</si>
  <si>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</si>
  <si>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</si>
  <si>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</si>
  <si>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</si>
  <si>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</si>
  <si>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</si>
  <si>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</si>
  <si>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</si>
  <si>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</si>
  <si>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</si>
  <si>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</si>
  <si>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</si>
  <si>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</si>
  <si>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</si>
  <si>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</si>
  <si>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</si>
  <si>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</si>
  <si>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</si>
  <si>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</si>
  <si>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</si>
  <si>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</si>
  <si>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</si>
  <si>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</si>
  <si>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</si>
  <si>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</si>
  <si>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</si>
  <si>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</si>
  <si>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</si>
  <si>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</si>
  <si>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</si>
  <si>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</si>
  <si>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</si>
  <si>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</si>
  <si>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</si>
  <si>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</si>
  <si>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</si>
  <si>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</si>
  <si>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</si>
  <si>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</si>
  <si>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</si>
  <si>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Kick-off Preparation</t>
  </si>
  <si>
    <t>Inception report preparation</t>
  </si>
  <si>
    <t>TIME</t>
  </si>
  <si>
    <t>Write inception report</t>
  </si>
  <si>
    <t>HOME</t>
  </si>
  <si>
    <t>Kick-off Meeting/Research for Inception Report</t>
  </si>
  <si>
    <t>TIME-202086</t>
  </si>
  <si>
    <t>Final deliverable conference</t>
  </si>
  <si>
    <t>ETDA e-Commerce meeting</t>
  </si>
  <si>
    <t>CAAT Interview and Inception Report</t>
  </si>
  <si>
    <t>TIME-201954</t>
  </si>
  <si>
    <t>research on e-commerce survey methodology in  benchmarking country</t>
  </si>
  <si>
    <t>Prepare list of organizations for data requirement</t>
  </si>
  <si>
    <t>prepare ecommerce population calculation framework</t>
  </si>
  <si>
    <t>prepare ecommerce methodology for quarterly report</t>
  </si>
  <si>
    <t>interview and collect data from other departments</t>
  </si>
  <si>
    <t>prepare questionaire for e-commerce survey methodology</t>
  </si>
  <si>
    <t>prepare project timeline</t>
  </si>
  <si>
    <t xml:space="preserve">Prepare deck for Progress Update </t>
  </si>
  <si>
    <t>Progress update conference and research on inception report</t>
  </si>
  <si>
    <t>Progress update conference and research on inception report/Inception report deliverable meeting</t>
  </si>
  <si>
    <t>CAAT preparation deck for interview</t>
  </si>
  <si>
    <t>Evaluation</t>
  </si>
  <si>
    <t>Cross country presentation</t>
  </si>
  <si>
    <t>prepare inception  report</t>
  </si>
  <si>
    <t>prepare inception  deck</t>
  </si>
  <si>
    <t>Focus group deck preparation</t>
  </si>
  <si>
    <t>Finalize Inception Report</t>
  </si>
  <si>
    <t>Progress Report Deck preparation</t>
  </si>
  <si>
    <t>Inception report deliverable conference</t>
  </si>
  <si>
    <t>ETDA</t>
  </si>
  <si>
    <t>Interview session with ITD Department</t>
  </si>
  <si>
    <t>Inception Report Preparation</t>
  </si>
  <si>
    <t>1) set up online survey system and protocal</t>
  </si>
  <si>
    <t>1) joined meeting with Client: Quarterly Report Progression</t>
  </si>
  <si>
    <t>2) structured e-commerce profile for manufactuing industry</t>
  </si>
  <si>
    <t>structured e-commerce profile for ICT industry</t>
  </si>
  <si>
    <t>wrote and corrected Interim report</t>
  </si>
  <si>
    <t>designed and initiated Data Center strategy plan for Interim report</t>
  </si>
  <si>
    <t>Drafted  Quarterly Data Infograhic layout</t>
  </si>
  <si>
    <t xml:space="preserve">1) structured e-commerce profile for ICT industry 2) followup PR implementation for online survey </t>
  </si>
  <si>
    <t>finalized Interim report for second submittion</t>
  </si>
  <si>
    <t>Print Interim report for second submittion and delivered to CAAT office</t>
  </si>
  <si>
    <t>1) Joined meeting for Quarterly Survey updatewith client 2) tructured e-commerce profile for ICT industry</t>
  </si>
  <si>
    <t>Researched and identify indicators for regression model in 8 industries</t>
  </si>
  <si>
    <t>Researched and collect indicators for regression model in 8 industries</t>
  </si>
  <si>
    <t>Joined meeting for second deliverable and next step discussion</t>
  </si>
  <si>
    <t>Home</t>
  </si>
  <si>
    <t>Prepare deck for monthly meeting progress</t>
  </si>
  <si>
    <t>1) joined Monthly Meeting with Client/Team lead Meeting</t>
  </si>
  <si>
    <t>2) Create consolidated template for quarterly data and check consistentcy with yearly e-Commerce value</t>
  </si>
  <si>
    <t>1) Indepth interview with client/weekly meeting</t>
  </si>
  <si>
    <t>3) Create consolidated template for quarterly data and check consistentcy with yearly e-Commerce value</t>
  </si>
  <si>
    <t>2) Discuss and adjust target for indepth interview/Approach OECD for definition confirmation</t>
  </si>
  <si>
    <t>1) Research insight in each industry for Quarterly e-Commerce survey adjustment</t>
  </si>
  <si>
    <t>2) Prepare deck for Second deliverable meeting with client</t>
  </si>
  <si>
    <t>1) joined meeting with for second deliverable with client and GenEm</t>
  </si>
  <si>
    <t>2) Prepared and discussed about training session with client</t>
  </si>
  <si>
    <t>1) Indepth interview with AIS and JD central</t>
  </si>
  <si>
    <t>2) Research insight in each industry for Quarterly e-Commerce survey adjustment</t>
  </si>
  <si>
    <t xml:space="preserve">1) Finalized Quarterly e-commerce value and filled backup assumption </t>
  </si>
  <si>
    <t>2) Indepth interview with DTAC</t>
  </si>
  <si>
    <t>3) Quarterly e-Commerce value methodology meeting with Client</t>
  </si>
  <si>
    <t>1) Quarterly e-Commerce value methodology meeting with Client</t>
  </si>
  <si>
    <t>2) Indepth interview with Huawei and meedee8</t>
  </si>
  <si>
    <t>3) Summarized Insight for Quarterly e-Commerce value and Prepared slide</t>
  </si>
  <si>
    <t>1) Indepth interview with 2 enterprise</t>
  </si>
  <si>
    <t xml:space="preserve">2) create material for Quarterly e-Commerce value data infographic </t>
  </si>
  <si>
    <t>1) adjusted and finalized Quarterly data deck for clients</t>
  </si>
  <si>
    <t>2) Indepth interview with 1 enterprise</t>
  </si>
  <si>
    <t>3) Infographic review and feedback</t>
  </si>
  <si>
    <t>1) Indepth interview with 1 enterprise</t>
  </si>
  <si>
    <t>2) finalized Quarterly e-Commerce value infographic Q1 2021</t>
  </si>
  <si>
    <t>Joined meeting with Client</t>
  </si>
  <si>
    <t xml:space="preserve">2) prepared focus group material </t>
  </si>
  <si>
    <t>1)  Prepared deck for Focus group meeting</t>
  </si>
  <si>
    <t>3) set up form for e-Commerce profile and sort of related data</t>
  </si>
  <si>
    <t xml:space="preserve">4) Project planning: online survey and indepth interview headcounts </t>
  </si>
  <si>
    <t xml:space="preserve">1) Joined Focus Group meeting </t>
  </si>
  <si>
    <t xml:space="preserve">1) Joined Internal Meeting </t>
  </si>
  <si>
    <t xml:space="preserve">1) Adjust Survey Methodology </t>
  </si>
  <si>
    <t>2) Prepared deck for Focus group meeting</t>
  </si>
  <si>
    <t>2) approach experts for online survey questionaire review and revised inception report for quarterly  part</t>
  </si>
  <si>
    <t>1) select stakesholders for e-Commerce sampling comfirmation and get buy-in with client</t>
  </si>
  <si>
    <t>3)  revised inception report for yearly part</t>
  </si>
  <si>
    <t>2) revised inception report for yearly part</t>
  </si>
  <si>
    <t>2) revised online survey questionaire</t>
  </si>
  <si>
    <t>1) revised online survey questionaire</t>
  </si>
  <si>
    <t>2) finalized online survey methodology and sampling</t>
  </si>
  <si>
    <t xml:space="preserve">2) prepared scope of purchased data from Priceza </t>
  </si>
  <si>
    <t xml:space="preserve">1) finalized scope of purchased data from Priceza </t>
  </si>
  <si>
    <t>3) prepared enterprise list for indepth interview</t>
  </si>
  <si>
    <t>2)  prepared organization list for Online survey PR</t>
  </si>
  <si>
    <t>3) joined meeting with client about online survey methodology and sampling  and finilized online survey methodology</t>
  </si>
  <si>
    <t>1) improved online survey platform and 2) revised online survey questionaire</t>
  </si>
  <si>
    <t xml:space="preserve">3) Manage online survey per outlook and performance </t>
  </si>
  <si>
    <t>1) online survey platform improvement</t>
  </si>
  <si>
    <t>2) summarized the result of survey questionnaire reliability test</t>
  </si>
  <si>
    <t xml:space="preserve">1) wrote interim report </t>
  </si>
  <si>
    <t xml:space="preserve">1) revised interim report </t>
  </si>
  <si>
    <t>1) Joined monthly progress meeting with client and improved online survey platform</t>
  </si>
  <si>
    <t xml:space="preserve"> improved online survey platform and created consolidate file for cleaning online survey database</t>
  </si>
  <si>
    <t>1) revised interim report  and 2) prepare slide for monthly meeting</t>
  </si>
  <si>
    <t>prepare slide for monthly meeting</t>
  </si>
  <si>
    <t xml:space="preserve"> 1) improved online survey platform and created consolidate file for cleaning online survey database and revised interim report</t>
  </si>
  <si>
    <t>CAAT: Revised final report and learning center plan</t>
  </si>
  <si>
    <t>Holidays</t>
  </si>
  <si>
    <t>CAAT training</t>
  </si>
  <si>
    <t xml:space="preserve">CAAT training </t>
  </si>
  <si>
    <t>N/A</t>
  </si>
  <si>
    <t>ETDA: Indepth Interview  and formed online survey database</t>
  </si>
  <si>
    <t>Conference with IT Masterplan project</t>
  </si>
  <si>
    <t>Online platform data cleansing</t>
  </si>
  <si>
    <t>ETDA: Indepth Interview  and summarize MoM</t>
  </si>
  <si>
    <t>ETDA: Interview employees/Data Cleansing/Checking Raw data</t>
  </si>
  <si>
    <t>Internal Meeting</t>
  </si>
  <si>
    <t>Cleansing Data and adjust e-Commerce value</t>
  </si>
  <si>
    <t>Create cross-tabulation</t>
  </si>
  <si>
    <t>Data cleaning and adjust e-commerce profile</t>
  </si>
  <si>
    <t>Project Summary Briefing</t>
  </si>
  <si>
    <t>In-depth Interview with enterprise</t>
  </si>
  <si>
    <t>In-depth Interview with enterprises</t>
  </si>
  <si>
    <t>Vacation Day</t>
  </si>
  <si>
    <t>Internal meeting</t>
  </si>
  <si>
    <t>Employee Interview</t>
  </si>
  <si>
    <t>Data preparation for quarterly report</t>
  </si>
  <si>
    <t>Monthly meeting with client</t>
  </si>
  <si>
    <t>Prepare slide for monly update</t>
  </si>
  <si>
    <t>create e-Commerce profile</t>
  </si>
  <si>
    <t>adjust key initiative projects for Learning center masterplan</t>
  </si>
  <si>
    <t>Quarterly data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</si>
</sst>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71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164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9" fontId="10" fillId="0" borderId="0" xfId="2" applyFont="1" applyAlignment="1" applyProtection="1">
      <alignment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/>
      <protection locked="0"/>
    </xf>
    <xf numFmtId="164" fontId="10" fillId="8" borderId="3" xfId="0" applyNumberFormat="1" applyFont="1" applyFill="1" applyBorder="1" applyAlignment="1" applyProtection="1">
      <alignment horizontal="center" vertical="center"/>
      <protection locked="0"/>
    </xf>
    <xf numFmtId="164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30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90" zoomScaleNormal="90" workbookViewId="0">
      <selection activeCell="B24" sqref="B24:G2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5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35">
      <c r="B31" s="61"/>
      <c r="C31" s="134" t="s">
        <v>48</v>
      </c>
      <c r="D31" s="135"/>
      <c r="E31" s="135"/>
      <c r="F31" s="135"/>
      <c r="G31" s="136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22"/>
      <c r="D38" s="123"/>
      <c r="E38" s="123"/>
      <c r="F38" s="123"/>
      <c r="G38" s="124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9" zoomScale="80" zoomScaleNormal="80" workbookViewId="0">
      <selection activeCell="H48" sqref="H4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81640625" style="8" customWidth="1"/>
    <col min="6" max="6" width="21.7265625" style="8" bestFit="1" customWidth="1"/>
    <col min="7" max="7" width="19.816406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261</v>
      </c>
      <c r="J8" s="25">
        <f>I8/8</f>
        <v>32.625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67" t="s">
        <v>54</v>
      </c>
      <c r="I18" s="66" t="s">
        <v>56</v>
      </c>
      <c r="J18" s="66">
        <v>10</v>
      </c>
      <c r="K18" s="69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6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6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6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6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5"/>
        <v>Tue</v>
      </c>
      <c r="E23" s="34">
        <f>+E18+1</f>
        <v>44201</v>
      </c>
      <c r="F23" s="65" t="s">
        <v>53</v>
      </c>
      <c r="G23" s="66">
        <v>9001</v>
      </c>
      <c r="H23" s="67" t="s">
        <v>59</v>
      </c>
      <c r="I23" s="66" t="s">
        <v>56</v>
      </c>
      <c r="J23" s="66">
        <v>10</v>
      </c>
      <c r="K23" s="69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7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7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7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7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55</v>
      </c>
      <c r="I28" s="36" t="s">
        <v>56</v>
      </c>
      <c r="J28" s="108">
        <v>9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50" t="s">
        <v>63</v>
      </c>
      <c r="I29" s="36" t="s">
        <v>56</v>
      </c>
      <c r="J29" s="108">
        <v>5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5"/>
        <v>Thu</v>
      </c>
      <c r="E33" s="34">
        <f>+E28+1</f>
        <v>44203</v>
      </c>
      <c r="F33" s="35" t="s">
        <v>53</v>
      </c>
      <c r="G33" s="36">
        <v>9001</v>
      </c>
      <c r="H33" s="50" t="s">
        <v>55</v>
      </c>
      <c r="I33" s="36" t="s">
        <v>56</v>
      </c>
      <c r="J33" s="107">
        <v>8</v>
      </c>
    </row>
    <row r="34" spans="1:10" ht="22.5" customHeight="1" x14ac:dyDescent="0.25">
      <c r="A34" s="31"/>
      <c r="C34" s="40"/>
      <c r="D34" s="33" t="str">
        <f>D35</f>
        <v>Thu</v>
      </c>
      <c r="E34" s="34">
        <f>E35</f>
        <v>44203</v>
      </c>
      <c r="F34" s="65" t="s">
        <v>53</v>
      </c>
      <c r="G34" s="66">
        <v>9001</v>
      </c>
      <c r="H34" s="67" t="s">
        <v>62</v>
      </c>
      <c r="I34" s="36" t="s">
        <v>56</v>
      </c>
      <c r="J34" s="107">
        <v>2</v>
      </c>
    </row>
    <row r="35" spans="1:10" ht="22.5" customHeight="1" x14ac:dyDescent="0.25">
      <c r="A35" s="31"/>
      <c r="C35" s="40"/>
      <c r="D35" s="33" t="str">
        <f>D33</f>
        <v>Thu</v>
      </c>
      <c r="E35" s="34">
        <f>E33</f>
        <v>44203</v>
      </c>
      <c r="F35" s="65" t="s">
        <v>64</v>
      </c>
      <c r="G35" s="66">
        <v>9001</v>
      </c>
      <c r="H35" s="67" t="s">
        <v>61</v>
      </c>
      <c r="I35" s="36" t="s">
        <v>56</v>
      </c>
      <c r="J35" s="107">
        <v>3</v>
      </c>
    </row>
    <row r="36" spans="1:10" ht="22.5" customHeight="1" x14ac:dyDescent="0.25">
      <c r="A36" s="31"/>
      <c r="C36" s="40"/>
      <c r="D36" s="44" t="str">
        <f>D34</f>
        <v>Thu</v>
      </c>
      <c r="E36" s="45">
        <f>E34</f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ref="D37" si="12">D36</f>
        <v>Thu</v>
      </c>
      <c r="E37" s="45">
        <f t="shared" ref="E37" si="13">E36</f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50" t="s">
        <v>55</v>
      </c>
      <c r="I38" s="36" t="s">
        <v>56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50" t="s">
        <v>65</v>
      </c>
      <c r="I45" s="36" t="s">
        <v>56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53</v>
      </c>
      <c r="G46" s="36">
        <v>9001</v>
      </c>
      <c r="H46" s="43" t="s">
        <v>66</v>
      </c>
      <c r="I46" s="36" t="s">
        <v>56</v>
      </c>
      <c r="J46" s="38">
        <v>2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s="69" customFormat="1" ht="22.5" customHeight="1" x14ac:dyDescent="0.25">
      <c r="A50" s="31">
        <f t="shared" si="0"/>
        <v>1</v>
      </c>
      <c r="B50" s="69">
        <f t="shared" si="1"/>
        <v>2</v>
      </c>
      <c r="C50" s="109"/>
      <c r="D50" s="33" t="str">
        <f t="shared" si="5"/>
        <v>Tue</v>
      </c>
      <c r="E50" s="34">
        <f>+E45+1</f>
        <v>44208</v>
      </c>
      <c r="F50" s="65" t="s">
        <v>53</v>
      </c>
      <c r="G50" s="66">
        <v>9001</v>
      </c>
      <c r="H50" s="50" t="s">
        <v>67</v>
      </c>
      <c r="I50" s="66" t="s">
        <v>58</v>
      </c>
      <c r="J50" s="107">
        <v>8</v>
      </c>
    </row>
    <row r="51" spans="1:10" s="69" customFormat="1" ht="22.5" customHeight="1" x14ac:dyDescent="0.25">
      <c r="A51" s="31"/>
      <c r="C51" s="109"/>
      <c r="D51" s="33" t="str">
        <f t="shared" ref="D51:E54" si="17">D50</f>
        <v>Tue</v>
      </c>
      <c r="E51" s="34">
        <f t="shared" si="17"/>
        <v>44208</v>
      </c>
      <c r="F51" s="65" t="s">
        <v>53</v>
      </c>
      <c r="G51" s="66">
        <v>9001</v>
      </c>
      <c r="H51" s="50" t="s">
        <v>68</v>
      </c>
      <c r="I51" s="66" t="s">
        <v>58</v>
      </c>
      <c r="J51" s="107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50" t="s">
        <v>68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69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s="69" customFormat="1" ht="22.5" customHeight="1" x14ac:dyDescent="0.25">
      <c r="A60" s="31">
        <f t="shared" si="0"/>
        <v>1</v>
      </c>
      <c r="B60" s="69">
        <f t="shared" si="1"/>
        <v>4</v>
      </c>
      <c r="C60" s="109"/>
      <c r="D60" s="33" t="str">
        <f t="shared" si="5"/>
        <v>Thu</v>
      </c>
      <c r="E60" s="34">
        <f>+E55+1</f>
        <v>44210</v>
      </c>
      <c r="F60" s="65" t="s">
        <v>53</v>
      </c>
      <c r="G60" s="66">
        <v>9001</v>
      </c>
      <c r="H60" s="50" t="s">
        <v>68</v>
      </c>
      <c r="I60" s="66" t="s">
        <v>56</v>
      </c>
      <c r="J60" s="107">
        <v>9</v>
      </c>
    </row>
    <row r="61" spans="1:10" s="69" customFormat="1" ht="22.5" customHeight="1" x14ac:dyDescent="0.25">
      <c r="A61" s="31"/>
      <c r="C61" s="109"/>
      <c r="D61" s="33" t="str">
        <f>D60</f>
        <v>Thu</v>
      </c>
      <c r="E61" s="34">
        <f>E60</f>
        <v>44210</v>
      </c>
      <c r="F61" s="35" t="s">
        <v>60</v>
      </c>
      <c r="G61" s="36">
        <v>9001</v>
      </c>
      <c r="H61" s="43" t="s">
        <v>69</v>
      </c>
      <c r="I61" s="66" t="s">
        <v>56</v>
      </c>
      <c r="J61" s="107">
        <v>5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70</v>
      </c>
      <c r="I65" s="66" t="s">
        <v>58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60</v>
      </c>
      <c r="G66" s="36">
        <v>9001</v>
      </c>
      <c r="H66" s="43" t="s">
        <v>69</v>
      </c>
      <c r="I66" s="66" t="s">
        <v>58</v>
      </c>
      <c r="J66" s="38">
        <v>3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57</v>
      </c>
      <c r="I70" s="36" t="s">
        <v>56</v>
      </c>
      <c r="J70" s="38">
        <v>5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67" t="s">
        <v>62</v>
      </c>
      <c r="I72" s="36" t="s">
        <v>56</v>
      </c>
      <c r="J72" s="38">
        <v>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72</v>
      </c>
      <c r="I73" s="36" t="s">
        <v>56</v>
      </c>
      <c r="J73" s="38">
        <v>10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69">
        <f t="shared" si="1"/>
        <v>2</v>
      </c>
      <c r="C77" s="109"/>
      <c r="D77" s="33" t="str">
        <f t="shared" si="5"/>
        <v>Tue</v>
      </c>
      <c r="E77" s="34">
        <f>+E72+1</f>
        <v>44215</v>
      </c>
      <c r="F77" s="35" t="s">
        <v>53</v>
      </c>
      <c r="G77" s="36">
        <v>9001</v>
      </c>
      <c r="H77" s="43" t="s">
        <v>73</v>
      </c>
      <c r="I77" s="36" t="s">
        <v>56</v>
      </c>
      <c r="J77" s="107">
        <v>8</v>
      </c>
    </row>
    <row r="78" spans="1:10" s="69" customFormat="1" ht="22.5" customHeight="1" x14ac:dyDescent="0.25">
      <c r="A78" s="31"/>
      <c r="C78" s="109"/>
      <c r="D78" s="33" t="str">
        <f>D77</f>
        <v>Tue</v>
      </c>
      <c r="E78" s="34">
        <f>E77</f>
        <v>44215</v>
      </c>
      <c r="F78" s="35" t="s">
        <v>60</v>
      </c>
      <c r="G78" s="36">
        <v>9001</v>
      </c>
      <c r="H78" s="43" t="s">
        <v>69</v>
      </c>
      <c r="I78" s="36" t="s">
        <v>56</v>
      </c>
      <c r="J78" s="107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74</v>
      </c>
      <c r="I82" s="36" t="s">
        <v>56</v>
      </c>
      <c r="J82" s="38">
        <v>10</v>
      </c>
    </row>
    <row r="83" spans="1:10" ht="34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 t="s">
        <v>56</v>
      </c>
      <c r="J83" s="38">
        <v>4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33" t="str">
        <f t="shared" si="5"/>
        <v>Thu</v>
      </c>
      <c r="E87" s="34">
        <f>+E82+1</f>
        <v>44217</v>
      </c>
      <c r="F87" s="35" t="s">
        <v>53</v>
      </c>
      <c r="G87" s="36">
        <v>9001</v>
      </c>
      <c r="H87" s="43" t="s">
        <v>71</v>
      </c>
      <c r="I87" s="36" t="s">
        <v>56</v>
      </c>
      <c r="J87" s="107">
        <v>8</v>
      </c>
    </row>
    <row r="88" spans="1:10" s="69" customFormat="1" ht="22.5" customHeight="1" x14ac:dyDescent="0.25">
      <c r="A88" s="31"/>
      <c r="C88" s="109"/>
      <c r="D88" s="33" t="str">
        <f>D87</f>
        <v>Thu</v>
      </c>
      <c r="E88" s="34">
        <f>E87</f>
        <v>44217</v>
      </c>
      <c r="F88" s="65"/>
      <c r="G88" s="66"/>
      <c r="H88" s="50" t="s">
        <v>68</v>
      </c>
      <c r="I88" s="36" t="s">
        <v>56</v>
      </c>
      <c r="J88" s="107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71</v>
      </c>
      <c r="I92" s="36" t="s">
        <v>56</v>
      </c>
      <c r="J92" s="38">
        <v>7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53</v>
      </c>
      <c r="G93" s="36">
        <v>9001</v>
      </c>
      <c r="H93" s="43" t="s">
        <v>75</v>
      </c>
      <c r="I93" s="36" t="s">
        <v>56</v>
      </c>
      <c r="J93" s="38">
        <v>2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 t="s">
        <v>76</v>
      </c>
      <c r="I94" s="36" t="s">
        <v>56</v>
      </c>
      <c r="J94" s="38">
        <v>1</v>
      </c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43" t="s">
        <v>77</v>
      </c>
      <c r="I98" s="36" t="s">
        <v>56</v>
      </c>
      <c r="J98" s="38">
        <v>3</v>
      </c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78</v>
      </c>
      <c r="I100" s="36" t="s">
        <v>56</v>
      </c>
      <c r="J100" s="38">
        <v>13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s="69" customFormat="1" ht="22.5" customHeight="1" x14ac:dyDescent="0.25">
      <c r="A105" s="31">
        <f t="shared" si="0"/>
        <v>1</v>
      </c>
      <c r="B105" s="69">
        <f t="shared" si="1"/>
        <v>2</v>
      </c>
      <c r="C105" s="109"/>
      <c r="D105" s="33" t="str">
        <f t="shared" si="5"/>
        <v>Tue</v>
      </c>
      <c r="E105" s="34">
        <f>+E100+1</f>
        <v>44222</v>
      </c>
      <c r="F105" s="65" t="s">
        <v>53</v>
      </c>
      <c r="G105" s="66">
        <v>9001</v>
      </c>
      <c r="H105" s="67" t="s">
        <v>79</v>
      </c>
      <c r="I105" s="66" t="s">
        <v>56</v>
      </c>
      <c r="J105" s="107">
        <v>10</v>
      </c>
    </row>
    <row r="106" spans="1:10" s="69" customFormat="1" ht="22.5" customHeight="1" x14ac:dyDescent="0.25">
      <c r="A106" s="31"/>
      <c r="C106" s="109"/>
      <c r="D106" s="33" t="str">
        <f>D105</f>
        <v>Tue</v>
      </c>
      <c r="E106" s="34">
        <f>E105</f>
        <v>44222</v>
      </c>
      <c r="F106" s="65" t="s">
        <v>60</v>
      </c>
      <c r="G106" s="66">
        <v>9001</v>
      </c>
      <c r="H106" s="67" t="s">
        <v>69</v>
      </c>
      <c r="I106" s="66" t="s">
        <v>56</v>
      </c>
      <c r="J106" s="107">
        <v>3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79</v>
      </c>
      <c r="I110" s="36" t="s">
        <v>56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s="69" customFormat="1" ht="22.5" customHeight="1" x14ac:dyDescent="0.25">
      <c r="A115" s="31">
        <f t="shared" si="0"/>
        <v>1</v>
      </c>
      <c r="B115" s="69">
        <f t="shared" si="1"/>
        <v>4</v>
      </c>
      <c r="C115" s="109"/>
      <c r="D115" s="33" t="str">
        <f t="shared" si="5"/>
        <v>Thu</v>
      </c>
      <c r="E115" s="34">
        <f>+E110+1</f>
        <v>44224</v>
      </c>
      <c r="F115" s="65" t="s">
        <v>53</v>
      </c>
      <c r="G115" s="66">
        <v>9001</v>
      </c>
      <c r="H115" s="67" t="s">
        <v>79</v>
      </c>
      <c r="I115" s="66" t="s">
        <v>56</v>
      </c>
      <c r="J115" s="107">
        <v>10</v>
      </c>
    </row>
    <row r="116" spans="1:10" s="69" customFormat="1" ht="22.5" customHeight="1" x14ac:dyDescent="0.25">
      <c r="A116" s="31"/>
      <c r="C116" s="109"/>
      <c r="D116" s="33" t="str">
        <f>D115</f>
        <v>Thu</v>
      </c>
      <c r="E116" s="34">
        <f>E115</f>
        <v>44224</v>
      </c>
      <c r="F116" s="65" t="s">
        <v>60</v>
      </c>
      <c r="G116" s="66">
        <v>9001</v>
      </c>
      <c r="H116" s="67" t="s">
        <v>69</v>
      </c>
      <c r="I116" s="66" t="s">
        <v>56</v>
      </c>
      <c r="J116" s="107">
        <v>3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50" t="s">
        <v>67</v>
      </c>
      <c r="I120" s="36" t="s">
        <v>56</v>
      </c>
      <c r="J120" s="38">
        <v>12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53</v>
      </c>
      <c r="G125" s="36">
        <v>9001</v>
      </c>
      <c r="H125" s="43" t="s">
        <v>57</v>
      </c>
      <c r="I125" s="36" t="s">
        <v>56</v>
      </c>
      <c r="J125" s="38">
        <v>12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02" priority="111" stopIfTrue="1">
      <formula>IF($A11=1,B11,)</formula>
    </cfRule>
    <cfRule type="expression" dxfId="301" priority="112" stopIfTrue="1">
      <formula>IF($A11="",B11,)</formula>
    </cfRule>
  </conditionalFormatting>
  <conditionalFormatting sqref="E11:E15">
    <cfRule type="expression" dxfId="300" priority="113" stopIfTrue="1">
      <formula>IF($A11="",B11,"")</formula>
    </cfRule>
  </conditionalFormatting>
  <conditionalFormatting sqref="E16:E124">
    <cfRule type="expression" dxfId="299" priority="114" stopIfTrue="1">
      <formula>IF($A16&lt;&gt;1,B16,"")</formula>
    </cfRule>
  </conditionalFormatting>
  <conditionalFormatting sqref="D11:D124">
    <cfRule type="expression" dxfId="298" priority="115" stopIfTrue="1">
      <formula>IF($A11="",B11,)</formula>
    </cfRule>
  </conditionalFormatting>
  <conditionalFormatting sqref="G11:G16 G84:G86 G19:G22 G24:G27 G36:G37 G40:G44 G47:G49 G51:G54 G57:G59 G62:G64 G67:G69 G71 G30:G32 G74:G76 G88:G91 G95:G97 G99 G101:G104 G107:G109 G111:G114 G117:G119">
    <cfRule type="expression" dxfId="297" priority="116" stopIfTrue="1">
      <formula>#REF!="Freelancer"</formula>
    </cfRule>
    <cfRule type="expression" dxfId="296" priority="117" stopIfTrue="1">
      <formula>#REF!="DTC Int. Staff"</formula>
    </cfRule>
  </conditionalFormatting>
  <conditionalFormatting sqref="G117:G119 G88:G91 G19:G22 G36:G37 G62:G64 G40:G44 G47:G49 G67:G69 G71 G74:G76 G95:G97 G99 G101:G104">
    <cfRule type="expression" dxfId="295" priority="109" stopIfTrue="1">
      <formula>$F$5="Freelancer"</formula>
    </cfRule>
    <cfRule type="expression" dxfId="294" priority="110" stopIfTrue="1">
      <formula>$F$5="DTC Int. Staff"</formula>
    </cfRule>
  </conditionalFormatting>
  <conditionalFormatting sqref="G16">
    <cfRule type="expression" dxfId="293" priority="107" stopIfTrue="1">
      <formula>#REF!="Freelancer"</formula>
    </cfRule>
    <cfRule type="expression" dxfId="292" priority="108" stopIfTrue="1">
      <formula>#REF!="DTC Int. Staff"</formula>
    </cfRule>
  </conditionalFormatting>
  <conditionalFormatting sqref="G16">
    <cfRule type="expression" dxfId="291" priority="105" stopIfTrue="1">
      <formula>$F$5="Freelancer"</formula>
    </cfRule>
    <cfRule type="expression" dxfId="290" priority="106" stopIfTrue="1">
      <formula>$F$5="DTC Int. Staff"</formula>
    </cfRule>
  </conditionalFormatting>
  <conditionalFormatting sqref="G17">
    <cfRule type="expression" dxfId="289" priority="103" stopIfTrue="1">
      <formula>#REF!="Freelancer"</formula>
    </cfRule>
    <cfRule type="expression" dxfId="288" priority="104" stopIfTrue="1">
      <formula>#REF!="DTC Int. Staff"</formula>
    </cfRule>
  </conditionalFormatting>
  <conditionalFormatting sqref="G17">
    <cfRule type="expression" dxfId="287" priority="101" stopIfTrue="1">
      <formula>$F$5="Freelancer"</formula>
    </cfRule>
    <cfRule type="expression" dxfId="286" priority="102" stopIfTrue="1">
      <formula>$F$5="DTC Int. Staff"</formula>
    </cfRule>
  </conditionalFormatting>
  <conditionalFormatting sqref="C126">
    <cfRule type="expression" dxfId="285" priority="98" stopIfTrue="1">
      <formula>IF($A126=1,B126,)</formula>
    </cfRule>
    <cfRule type="expression" dxfId="284" priority="99" stopIfTrue="1">
      <formula>IF($A126="",B126,)</formula>
    </cfRule>
  </conditionalFormatting>
  <conditionalFormatting sqref="D126">
    <cfRule type="expression" dxfId="283" priority="100" stopIfTrue="1">
      <formula>IF($A126="",B126,)</formula>
    </cfRule>
  </conditionalFormatting>
  <conditionalFormatting sqref="C125">
    <cfRule type="expression" dxfId="282" priority="95" stopIfTrue="1">
      <formula>IF($A125=1,B125,)</formula>
    </cfRule>
    <cfRule type="expression" dxfId="281" priority="96" stopIfTrue="1">
      <formula>IF($A125="",B125,)</formula>
    </cfRule>
  </conditionalFormatting>
  <conditionalFormatting sqref="D125">
    <cfRule type="expression" dxfId="280" priority="97" stopIfTrue="1">
      <formula>IF($A125="",B125,)</formula>
    </cfRule>
  </conditionalFormatting>
  <conditionalFormatting sqref="E125">
    <cfRule type="expression" dxfId="279" priority="94" stopIfTrue="1">
      <formula>IF($A125&lt;&gt;1,B125,"")</formula>
    </cfRule>
  </conditionalFormatting>
  <conditionalFormatting sqref="E126">
    <cfRule type="expression" dxfId="278" priority="93" stopIfTrue="1">
      <formula>IF($A126&lt;&gt;1,B126,"")</formula>
    </cfRule>
  </conditionalFormatting>
  <conditionalFormatting sqref="G57:G59">
    <cfRule type="expression" dxfId="277" priority="91" stopIfTrue="1">
      <formula>$F$5="Freelancer"</formula>
    </cfRule>
    <cfRule type="expression" dxfId="276" priority="92" stopIfTrue="1">
      <formula>$F$5="DTC Int. Staff"</formula>
    </cfRule>
  </conditionalFormatting>
  <conditionalFormatting sqref="G79:G81">
    <cfRule type="expression" dxfId="275" priority="89" stopIfTrue="1">
      <formula>#REF!="Freelancer"</formula>
    </cfRule>
    <cfRule type="expression" dxfId="274" priority="90" stopIfTrue="1">
      <formula>#REF!="DTC Int. Staff"</formula>
    </cfRule>
  </conditionalFormatting>
  <conditionalFormatting sqref="G79:G81">
    <cfRule type="expression" dxfId="273" priority="87" stopIfTrue="1">
      <formula>$F$5="Freelancer"</formula>
    </cfRule>
    <cfRule type="expression" dxfId="272" priority="88" stopIfTrue="1">
      <formula>$F$5="DTC Int. Staff"</formula>
    </cfRule>
  </conditionalFormatting>
  <conditionalFormatting sqref="G18">
    <cfRule type="expression" dxfId="271" priority="81" stopIfTrue="1">
      <formula>#REF!="Freelancer"</formula>
    </cfRule>
    <cfRule type="expression" dxfId="270" priority="82" stopIfTrue="1">
      <formula>#REF!="DTC Int. Staff"</formula>
    </cfRule>
  </conditionalFormatting>
  <conditionalFormatting sqref="G23">
    <cfRule type="expression" dxfId="269" priority="79" stopIfTrue="1">
      <formula>#REF!="Freelancer"</formula>
    </cfRule>
    <cfRule type="expression" dxfId="268" priority="80" stopIfTrue="1">
      <formula>#REF!="DTC Int. Staff"</formula>
    </cfRule>
  </conditionalFormatting>
  <conditionalFormatting sqref="G33">
    <cfRule type="expression" dxfId="267" priority="77" stopIfTrue="1">
      <formula>#REF!="Freelancer"</formula>
    </cfRule>
    <cfRule type="expression" dxfId="266" priority="78" stopIfTrue="1">
      <formula>#REF!="DTC Int. Staff"</formula>
    </cfRule>
  </conditionalFormatting>
  <conditionalFormatting sqref="G38">
    <cfRule type="expression" dxfId="265" priority="75" stopIfTrue="1">
      <formula>#REF!="Freelancer"</formula>
    </cfRule>
    <cfRule type="expression" dxfId="264" priority="76" stopIfTrue="1">
      <formula>#REF!="DTC Int. Staff"</formula>
    </cfRule>
  </conditionalFormatting>
  <conditionalFormatting sqref="G45">
    <cfRule type="expression" dxfId="263" priority="73" stopIfTrue="1">
      <formula>#REF!="Freelancer"</formula>
    </cfRule>
    <cfRule type="expression" dxfId="262" priority="74" stopIfTrue="1">
      <formula>#REF!="DTC Int. Staff"</formula>
    </cfRule>
  </conditionalFormatting>
  <conditionalFormatting sqref="G50">
    <cfRule type="expression" dxfId="261" priority="71" stopIfTrue="1">
      <formula>#REF!="Freelancer"</formula>
    </cfRule>
    <cfRule type="expression" dxfId="260" priority="72" stopIfTrue="1">
      <formula>#REF!="DTC Int. Staff"</formula>
    </cfRule>
  </conditionalFormatting>
  <conditionalFormatting sqref="G55">
    <cfRule type="expression" dxfId="259" priority="69" stopIfTrue="1">
      <formula>#REF!="Freelancer"</formula>
    </cfRule>
    <cfRule type="expression" dxfId="258" priority="70" stopIfTrue="1">
      <formula>#REF!="DTC Int. Staff"</formula>
    </cfRule>
  </conditionalFormatting>
  <conditionalFormatting sqref="G60">
    <cfRule type="expression" dxfId="257" priority="67" stopIfTrue="1">
      <formula>#REF!="Freelancer"</formula>
    </cfRule>
    <cfRule type="expression" dxfId="256" priority="68" stopIfTrue="1">
      <formula>#REF!="DTC Int. Staff"</formula>
    </cfRule>
  </conditionalFormatting>
  <conditionalFormatting sqref="G65">
    <cfRule type="expression" dxfId="255" priority="65" stopIfTrue="1">
      <formula>#REF!="Freelancer"</formula>
    </cfRule>
    <cfRule type="expression" dxfId="254" priority="66" stopIfTrue="1">
      <formula>#REF!="DTC Int. Staff"</formula>
    </cfRule>
  </conditionalFormatting>
  <conditionalFormatting sqref="G70">
    <cfRule type="expression" dxfId="253" priority="63" stopIfTrue="1">
      <formula>#REF!="Freelancer"</formula>
    </cfRule>
    <cfRule type="expression" dxfId="252" priority="64" stopIfTrue="1">
      <formula>#REF!="DTC Int. Staff"</formula>
    </cfRule>
  </conditionalFormatting>
  <conditionalFormatting sqref="G28">
    <cfRule type="expression" dxfId="251" priority="61" stopIfTrue="1">
      <formula>#REF!="Freelancer"</formula>
    </cfRule>
    <cfRule type="expression" dxfId="250" priority="62" stopIfTrue="1">
      <formula>#REF!="DTC Int. Staff"</formula>
    </cfRule>
  </conditionalFormatting>
  <conditionalFormatting sqref="G82">
    <cfRule type="expression" dxfId="249" priority="53" stopIfTrue="1">
      <formula>#REF!="Freelancer"</formula>
    </cfRule>
    <cfRule type="expression" dxfId="248" priority="54" stopIfTrue="1">
      <formula>#REF!="DTC Int. Staff"</formula>
    </cfRule>
  </conditionalFormatting>
  <conditionalFormatting sqref="G72">
    <cfRule type="expression" dxfId="247" priority="57" stopIfTrue="1">
      <formula>#REF!="Freelancer"</formula>
    </cfRule>
    <cfRule type="expression" dxfId="246" priority="58" stopIfTrue="1">
      <formula>#REF!="DTC Int. Staff"</formula>
    </cfRule>
  </conditionalFormatting>
  <conditionalFormatting sqref="G77">
    <cfRule type="expression" dxfId="245" priority="55" stopIfTrue="1">
      <formula>#REF!="Freelancer"</formula>
    </cfRule>
    <cfRule type="expression" dxfId="244" priority="56" stopIfTrue="1">
      <formula>#REF!="DTC Int. Staff"</formula>
    </cfRule>
  </conditionalFormatting>
  <conditionalFormatting sqref="G87">
    <cfRule type="expression" dxfId="243" priority="51" stopIfTrue="1">
      <formula>#REF!="Freelancer"</formula>
    </cfRule>
    <cfRule type="expression" dxfId="242" priority="52" stopIfTrue="1">
      <formula>#REF!="DTC Int. Staff"</formula>
    </cfRule>
  </conditionalFormatting>
  <conditionalFormatting sqref="G92">
    <cfRule type="expression" dxfId="241" priority="49" stopIfTrue="1">
      <formula>#REF!="Freelancer"</formula>
    </cfRule>
    <cfRule type="expression" dxfId="240" priority="50" stopIfTrue="1">
      <formula>#REF!="DTC Int. Staff"</formula>
    </cfRule>
  </conditionalFormatting>
  <conditionalFormatting sqref="G98">
    <cfRule type="expression" dxfId="239" priority="47" stopIfTrue="1">
      <formula>#REF!="Freelancer"</formula>
    </cfRule>
    <cfRule type="expression" dxfId="238" priority="48" stopIfTrue="1">
      <formula>#REF!="DTC Int. Staff"</formula>
    </cfRule>
  </conditionalFormatting>
  <conditionalFormatting sqref="G100">
    <cfRule type="expression" dxfId="237" priority="45" stopIfTrue="1">
      <formula>#REF!="Freelancer"</formula>
    </cfRule>
    <cfRule type="expression" dxfId="236" priority="46" stopIfTrue="1">
      <formula>#REF!="DTC Int. Staff"</formula>
    </cfRule>
  </conditionalFormatting>
  <conditionalFormatting sqref="G105">
    <cfRule type="expression" dxfId="235" priority="43" stopIfTrue="1">
      <formula>#REF!="Freelancer"</formula>
    </cfRule>
    <cfRule type="expression" dxfId="234" priority="44" stopIfTrue="1">
      <formula>#REF!="DTC Int. Staff"</formula>
    </cfRule>
  </conditionalFormatting>
  <conditionalFormatting sqref="G110">
    <cfRule type="expression" dxfId="233" priority="41" stopIfTrue="1">
      <formula>#REF!="Freelancer"</formula>
    </cfRule>
    <cfRule type="expression" dxfId="232" priority="42" stopIfTrue="1">
      <formula>#REF!="DTC Int. Staff"</formula>
    </cfRule>
  </conditionalFormatting>
  <conditionalFormatting sqref="G120">
    <cfRule type="expression" dxfId="231" priority="37" stopIfTrue="1">
      <formula>#REF!="Freelancer"</formula>
    </cfRule>
    <cfRule type="expression" dxfId="230" priority="38" stopIfTrue="1">
      <formula>#REF!="DTC Int. Staff"</formula>
    </cfRule>
  </conditionalFormatting>
  <conditionalFormatting sqref="G125">
    <cfRule type="expression" dxfId="229" priority="35" stopIfTrue="1">
      <formula>#REF!="Freelancer"</formula>
    </cfRule>
    <cfRule type="expression" dxfId="228" priority="36" stopIfTrue="1">
      <formula>#REF!="DTC Int. Staff"</formula>
    </cfRule>
  </conditionalFormatting>
  <conditionalFormatting sqref="G29">
    <cfRule type="expression" dxfId="227" priority="33" stopIfTrue="1">
      <formula>#REF!="Freelancer"</formula>
    </cfRule>
    <cfRule type="expression" dxfId="226" priority="34" stopIfTrue="1">
      <formula>#REF!="DTC Int. Staff"</formula>
    </cfRule>
  </conditionalFormatting>
  <conditionalFormatting sqref="G35">
    <cfRule type="expression" dxfId="225" priority="31" stopIfTrue="1">
      <formula>#REF!="Freelancer"</formula>
    </cfRule>
    <cfRule type="expression" dxfId="224" priority="32" stopIfTrue="1">
      <formula>#REF!="DTC Int. Staff"</formula>
    </cfRule>
  </conditionalFormatting>
  <conditionalFormatting sqref="G34:G35">
    <cfRule type="expression" dxfId="223" priority="29" stopIfTrue="1">
      <formula>#REF!="Freelancer"</formula>
    </cfRule>
    <cfRule type="expression" dxfId="222" priority="30" stopIfTrue="1">
      <formula>#REF!="DTC Int. Staff"</formula>
    </cfRule>
  </conditionalFormatting>
  <conditionalFormatting sqref="G39">
    <cfRule type="expression" dxfId="221" priority="27" stopIfTrue="1">
      <formula>#REF!="Freelancer"</formula>
    </cfRule>
    <cfRule type="expression" dxfId="220" priority="28" stopIfTrue="1">
      <formula>#REF!="DTC Int. Staff"</formula>
    </cfRule>
  </conditionalFormatting>
  <conditionalFormatting sqref="G46">
    <cfRule type="expression" dxfId="219" priority="25" stopIfTrue="1">
      <formula>#REF!="Freelancer"</formula>
    </cfRule>
    <cfRule type="expression" dxfId="218" priority="26" stopIfTrue="1">
      <formula>#REF!="DTC Int. Staff"</formula>
    </cfRule>
  </conditionalFormatting>
  <conditionalFormatting sqref="G56">
    <cfRule type="expression" dxfId="217" priority="23" stopIfTrue="1">
      <formula>#REF!="Freelancer"</formula>
    </cfRule>
    <cfRule type="expression" dxfId="216" priority="24" stopIfTrue="1">
      <formula>#REF!="DTC Int. Staff"</formula>
    </cfRule>
  </conditionalFormatting>
  <conditionalFormatting sqref="G61">
    <cfRule type="expression" dxfId="215" priority="19" stopIfTrue="1">
      <formula>#REF!="Freelancer"</formula>
    </cfRule>
    <cfRule type="expression" dxfId="214" priority="20" stopIfTrue="1">
      <formula>#REF!="DTC Int. Staff"</formula>
    </cfRule>
  </conditionalFormatting>
  <conditionalFormatting sqref="G66">
    <cfRule type="expression" dxfId="213" priority="17" stopIfTrue="1">
      <formula>#REF!="Freelancer"</formula>
    </cfRule>
    <cfRule type="expression" dxfId="212" priority="18" stopIfTrue="1">
      <formula>#REF!="DTC Int. Staff"</formula>
    </cfRule>
  </conditionalFormatting>
  <conditionalFormatting sqref="G73">
    <cfRule type="expression" dxfId="211" priority="15" stopIfTrue="1">
      <formula>#REF!="Freelancer"</formula>
    </cfRule>
    <cfRule type="expression" dxfId="210" priority="16" stopIfTrue="1">
      <formula>#REF!="DTC Int. Staff"</formula>
    </cfRule>
  </conditionalFormatting>
  <conditionalFormatting sqref="G78">
    <cfRule type="expression" dxfId="209" priority="13" stopIfTrue="1">
      <formula>#REF!="Freelancer"</formula>
    </cfRule>
    <cfRule type="expression" dxfId="208" priority="14" stopIfTrue="1">
      <formula>#REF!="DTC Int. Staff"</formula>
    </cfRule>
  </conditionalFormatting>
  <conditionalFormatting sqref="G83">
    <cfRule type="expression" dxfId="207" priority="11" stopIfTrue="1">
      <formula>#REF!="Freelancer"</formula>
    </cfRule>
    <cfRule type="expression" dxfId="206" priority="12" stopIfTrue="1">
      <formula>#REF!="DTC Int. Staff"</formula>
    </cfRule>
  </conditionalFormatting>
  <conditionalFormatting sqref="G93">
    <cfRule type="expression" dxfId="205" priority="9" stopIfTrue="1">
      <formula>#REF!="Freelancer"</formula>
    </cfRule>
    <cfRule type="expression" dxfId="204" priority="10" stopIfTrue="1">
      <formula>#REF!="DTC Int. Staff"</formula>
    </cfRule>
  </conditionalFormatting>
  <conditionalFormatting sqref="G94">
    <cfRule type="expression" dxfId="203" priority="7" stopIfTrue="1">
      <formula>#REF!="Freelancer"</formula>
    </cfRule>
    <cfRule type="expression" dxfId="202" priority="8" stopIfTrue="1">
      <formula>#REF!="DTC Int. Staff"</formula>
    </cfRule>
  </conditionalFormatting>
  <conditionalFormatting sqref="G106">
    <cfRule type="expression" dxfId="201" priority="5" stopIfTrue="1">
      <formula>#REF!="Freelancer"</formula>
    </cfRule>
    <cfRule type="expression" dxfId="200" priority="6" stopIfTrue="1">
      <formula>#REF!="DTC Int. Staff"</formula>
    </cfRule>
  </conditionalFormatting>
  <conditionalFormatting sqref="G11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116">
    <cfRule type="expression" dxfId="197" priority="1" stopIfTrue="1">
      <formula>#REF!="Freelancer"</formula>
    </cfRule>
    <cfRule type="expression" dxfId="19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34" zoomScale="80" zoomScaleNormal="8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11</v>
      </c>
      <c r="J8" s="25">
        <f>I8/8</f>
        <v>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 t="s">
        <v>53</v>
      </c>
      <c r="G37" s="66">
        <v>9001</v>
      </c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86</v>
      </c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 t="s">
        <v>53</v>
      </c>
      <c r="G63" s="66">
        <v>9001</v>
      </c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86</v>
      </c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81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 t="s">
        <v>85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80</v>
      </c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3" t="s">
        <v>80</v>
      </c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82</v>
      </c>
      <c r="I85" s="6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 t="s">
        <v>83</v>
      </c>
      <c r="I86" s="66" t="s">
        <v>84</v>
      </c>
      <c r="J86" s="107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95" priority="42" stopIfTrue="1">
      <formula>IF($A11=1,B11,)</formula>
    </cfRule>
    <cfRule type="expression" dxfId="194" priority="43" stopIfTrue="1">
      <formula>IF($A11="",B11,)</formula>
    </cfRule>
  </conditionalFormatting>
  <conditionalFormatting sqref="E11:E15">
    <cfRule type="expression" dxfId="193" priority="44" stopIfTrue="1">
      <formula>IF($A11="",B11,"")</formula>
    </cfRule>
  </conditionalFormatting>
  <conditionalFormatting sqref="E17:E20 E26:E43 E48 E53:E70 E75 E80:E98 E103 E108:E119">
    <cfRule type="expression" dxfId="192" priority="45" stopIfTrue="1">
      <formula>IF($A17&lt;&gt;1,B17,"")</formula>
    </cfRule>
  </conditionalFormatting>
  <conditionalFormatting sqref="D11:D15 D26:D43 D48 D53:D70 D75 D80:D98 D103 D108:D119 D17:D20">
    <cfRule type="expression" dxfId="191" priority="46" stopIfTrue="1">
      <formula>IF($A11="",B11,)</formula>
    </cfRule>
  </conditionalFormatting>
  <conditionalFormatting sqref="G12:G20 G26:G84 G90:G119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119 G26:G30 G37:G57 G64:G84 G91:G112">
    <cfRule type="expression" dxfId="188" priority="40" stopIfTrue="1">
      <formula>$F$5="Freelancer"</formula>
    </cfRule>
    <cfRule type="expression" dxfId="187" priority="41" stopIfTrue="1">
      <formula>$F$5="DTC Int. Staff"</formula>
    </cfRule>
  </conditionalFormatting>
  <conditionalFormatting sqref="G16:G20">
    <cfRule type="expression" dxfId="186" priority="38" stopIfTrue="1">
      <formula>#REF!="Freelancer"</formula>
    </cfRule>
    <cfRule type="expression" dxfId="185" priority="39" stopIfTrue="1">
      <formula>#REF!="DTC Int. Staff"</formula>
    </cfRule>
  </conditionalFormatting>
  <conditionalFormatting sqref="G16:G20">
    <cfRule type="expression" dxfId="184" priority="36" stopIfTrue="1">
      <formula>$F$5="Freelancer"</formula>
    </cfRule>
    <cfRule type="expression" dxfId="183" priority="37" stopIfTrue="1">
      <formula>$F$5="DTC Int. Staff"</formula>
    </cfRule>
  </conditionalFormatting>
  <conditionalFormatting sqref="G21:G25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21:G25">
    <cfRule type="expression" dxfId="180" priority="32" stopIfTrue="1">
      <formula>$F$5="Freelancer"</formula>
    </cfRule>
    <cfRule type="expression" dxfId="179" priority="33" stopIfTrue="1">
      <formula>$F$5="DTC Int. Staff"</formula>
    </cfRule>
  </conditionalFormatting>
  <conditionalFormatting sqref="G63">
    <cfRule type="expression" dxfId="178" priority="22" stopIfTrue="1">
      <formula>$F$5="Freelancer"</formula>
    </cfRule>
    <cfRule type="expression" dxfId="177" priority="23" stopIfTrue="1">
      <formula>$F$5="DTC Int. Staff"</formula>
    </cfRule>
  </conditionalFormatting>
  <conditionalFormatting sqref="G85:G89">
    <cfRule type="expression" dxfId="176" priority="20" stopIfTrue="1">
      <formula>#REF!="Freelancer"</formula>
    </cfRule>
    <cfRule type="expression" dxfId="175" priority="21" stopIfTrue="1">
      <formula>#REF!="DTC Int. Staff"</formula>
    </cfRule>
  </conditionalFormatting>
  <conditionalFormatting sqref="G85:G89">
    <cfRule type="expression" dxfId="174" priority="18" stopIfTrue="1">
      <formula>$F$5="Freelancer"</formula>
    </cfRule>
    <cfRule type="expression" dxfId="173" priority="19" stopIfTrue="1">
      <formula>$F$5="DTC Int. Staff"</formula>
    </cfRule>
  </conditionalFormatting>
  <conditionalFormatting sqref="E22:E25">
    <cfRule type="expression" dxfId="172" priority="16" stopIfTrue="1">
      <formula>IF($A22&lt;&gt;1,B22,"")</formula>
    </cfRule>
  </conditionalFormatting>
  <conditionalFormatting sqref="D22:D25">
    <cfRule type="expression" dxfId="171" priority="17" stopIfTrue="1">
      <formula>IF($A22="",B22,)</formula>
    </cfRule>
  </conditionalFormatting>
  <conditionalFormatting sqref="E44:E47">
    <cfRule type="expression" dxfId="170" priority="14" stopIfTrue="1">
      <formula>IF($A44&lt;&gt;1,B44,"")</formula>
    </cfRule>
  </conditionalFormatting>
  <conditionalFormatting sqref="D44:D47">
    <cfRule type="expression" dxfId="169" priority="15" stopIfTrue="1">
      <formula>IF($A44="",B44,)</formula>
    </cfRule>
  </conditionalFormatting>
  <conditionalFormatting sqref="E49:E52">
    <cfRule type="expression" dxfId="168" priority="12" stopIfTrue="1">
      <formula>IF($A49&lt;&gt;1,B49,"")</formula>
    </cfRule>
  </conditionalFormatting>
  <conditionalFormatting sqref="D49:D52">
    <cfRule type="expression" dxfId="167" priority="13" stopIfTrue="1">
      <formula>IF($A49="",B49,)</formula>
    </cfRule>
  </conditionalFormatting>
  <conditionalFormatting sqref="E71:E74">
    <cfRule type="expression" dxfId="166" priority="10" stopIfTrue="1">
      <formula>IF($A71&lt;&gt;1,B71,"")</formula>
    </cfRule>
  </conditionalFormatting>
  <conditionalFormatting sqref="D71:D74">
    <cfRule type="expression" dxfId="165" priority="11" stopIfTrue="1">
      <formula>IF($A71="",B71,)</formula>
    </cfRule>
  </conditionalFormatting>
  <conditionalFormatting sqref="E76:E79">
    <cfRule type="expression" dxfId="164" priority="8" stopIfTrue="1">
      <formula>IF($A76&lt;&gt;1,B76,"")</formula>
    </cfRule>
  </conditionalFormatting>
  <conditionalFormatting sqref="D76:D79">
    <cfRule type="expression" dxfId="163" priority="9" stopIfTrue="1">
      <formula>IF($A76="",B76,)</formula>
    </cfRule>
  </conditionalFormatting>
  <conditionalFormatting sqref="E93">
    <cfRule type="timePeriod" dxfId="16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61" priority="5" stopIfTrue="1">
      <formula>IF($A99&lt;&gt;1,B99,"")</formula>
    </cfRule>
  </conditionalFormatting>
  <conditionalFormatting sqref="D99:D102">
    <cfRule type="expression" dxfId="160" priority="6" stopIfTrue="1">
      <formula>IF($A99="",B99,)</formula>
    </cfRule>
  </conditionalFormatting>
  <conditionalFormatting sqref="E99:E102">
    <cfRule type="timePeriod" dxfId="15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58" priority="2" stopIfTrue="1">
      <formula>IF($A104&lt;&gt;1,B104,"")</formula>
    </cfRule>
  </conditionalFormatting>
  <conditionalFormatting sqref="D104:D107">
    <cfRule type="expression" dxfId="157" priority="3" stopIfTrue="1">
      <formula>IF($A104="",B104,)</formula>
    </cfRule>
  </conditionalFormatting>
  <conditionalFormatting sqref="E104:E107">
    <cfRule type="timePeriod" dxfId="15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56" zoomScale="80" zoomScaleNormal="80" workbookViewId="0">
      <selection activeCell="H122" sqref="H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281</v>
      </c>
      <c r="J8" s="25">
        <f>I8/8</f>
        <v>35.125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127</v>
      </c>
      <c r="I11" s="47" t="s">
        <v>84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48" t="s">
        <v>134</v>
      </c>
      <c r="I12" s="47" t="s">
        <v>56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48" t="s">
        <v>135</v>
      </c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129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 t="s">
        <v>128</v>
      </c>
      <c r="I17" s="36" t="s">
        <v>56</v>
      </c>
      <c r="J17" s="85">
        <v>3</v>
      </c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 t="s">
        <v>132</v>
      </c>
      <c r="I21" s="47" t="s">
        <v>84</v>
      </c>
      <c r="J21" s="86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48" t="s">
        <v>140</v>
      </c>
      <c r="I22" s="47" t="s">
        <v>56</v>
      </c>
      <c r="J22" s="86">
        <v>3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48" t="s">
        <v>130</v>
      </c>
      <c r="I23" s="47" t="s">
        <v>56</v>
      </c>
      <c r="J23" s="86">
        <v>2</v>
      </c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48" t="s">
        <v>131</v>
      </c>
      <c r="I24" s="47" t="s">
        <v>56</v>
      </c>
      <c r="J24" s="86">
        <v>2</v>
      </c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43" t="s">
        <v>133</v>
      </c>
      <c r="I26" s="36" t="s">
        <v>56</v>
      </c>
      <c r="J26" s="85">
        <v>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136</v>
      </c>
      <c r="I27" s="36" t="s">
        <v>56</v>
      </c>
      <c r="J27" s="85">
        <v>10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137</v>
      </c>
      <c r="I31" s="47" t="s">
        <v>56</v>
      </c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 t="s">
        <v>143</v>
      </c>
      <c r="I32" s="47" t="s">
        <v>56</v>
      </c>
      <c r="J32" s="86">
        <v>2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 t="s">
        <v>138</v>
      </c>
      <c r="I33" s="47" t="s">
        <v>56</v>
      </c>
      <c r="J33" s="86">
        <v>8</v>
      </c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 t="s">
        <v>139</v>
      </c>
      <c r="I39" s="36" t="s">
        <v>56</v>
      </c>
      <c r="J39" s="85">
        <v>7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141</v>
      </c>
      <c r="I43" s="47" t="s">
        <v>56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 t="s">
        <v>142</v>
      </c>
      <c r="I44" s="47" t="s">
        <v>56</v>
      </c>
      <c r="J44" s="86">
        <v>8</v>
      </c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 t="s">
        <v>145</v>
      </c>
      <c r="I45" s="47" t="s">
        <v>56</v>
      </c>
      <c r="J45" s="86">
        <v>2</v>
      </c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43" t="s">
        <v>144</v>
      </c>
      <c r="I48" s="36" t="s">
        <v>56</v>
      </c>
      <c r="J48" s="85">
        <v>4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146</v>
      </c>
      <c r="I49" s="36" t="s">
        <v>56</v>
      </c>
      <c r="J49" s="85">
        <v>2</v>
      </c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 t="s">
        <v>147</v>
      </c>
      <c r="I50" s="36" t="s">
        <v>56</v>
      </c>
      <c r="J50" s="85">
        <v>6</v>
      </c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148</v>
      </c>
      <c r="I53" s="47" t="s">
        <v>56</v>
      </c>
      <c r="J53" s="86">
        <v>11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 t="s">
        <v>149</v>
      </c>
      <c r="I54" s="47" t="s">
        <v>56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112" t="s">
        <v>152</v>
      </c>
      <c r="I58" s="66" t="s">
        <v>56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152</v>
      </c>
      <c r="I65" s="66" t="s">
        <v>56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152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150</v>
      </c>
      <c r="I75" s="36" t="s">
        <v>56</v>
      </c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 t="s">
        <v>151</v>
      </c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153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156</v>
      </c>
      <c r="I85" s="66" t="s">
        <v>56</v>
      </c>
      <c r="J85" s="87">
        <v>18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53</v>
      </c>
      <c r="G91" s="47">
        <v>9001</v>
      </c>
      <c r="H91" s="48" t="s">
        <v>157</v>
      </c>
      <c r="I91" s="47" t="s">
        <v>56</v>
      </c>
      <c r="J91" s="86">
        <v>5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154</v>
      </c>
      <c r="I92" s="66" t="s">
        <v>56</v>
      </c>
      <c r="J92" s="85">
        <v>13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6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48" t="s">
        <v>154</v>
      </c>
      <c r="I98" s="47" t="s">
        <v>56</v>
      </c>
      <c r="J98" s="86">
        <v>13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155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155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155</v>
      </c>
      <c r="I113" s="66" t="s">
        <v>56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158</v>
      </c>
      <c r="I120" s="66" t="s">
        <v>56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48" t="s">
        <v>158</v>
      </c>
      <c r="I125" s="47" t="s">
        <v>56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43" t="s">
        <v>158</v>
      </c>
      <c r="I130" s="36" t="s">
        <v>56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5" priority="29" stopIfTrue="1">
      <formula>IF($A11=1,B11,)</formula>
    </cfRule>
    <cfRule type="expression" dxfId="154" priority="30" stopIfTrue="1">
      <formula>IF($A11="",B11,)</formula>
    </cfRule>
  </conditionalFormatting>
  <conditionalFormatting sqref="E11:E15">
    <cfRule type="expression" dxfId="153" priority="31" stopIfTrue="1">
      <formula>IF($A11="",B11,"")</formula>
    </cfRule>
  </conditionalFormatting>
  <conditionalFormatting sqref="E130:E134 E26:E124">
    <cfRule type="expression" dxfId="152" priority="32" stopIfTrue="1">
      <formula>IF($A26&lt;&gt;1,B26,"")</formula>
    </cfRule>
  </conditionalFormatting>
  <conditionalFormatting sqref="D130:D134 D11:D15 D26:D124">
    <cfRule type="expression" dxfId="151" priority="33" stopIfTrue="1">
      <formula>IF($A11="",B11,)</formula>
    </cfRule>
  </conditionalFormatting>
  <conditionalFormatting sqref="G11:G20 G26:G84 G90:G119">
    <cfRule type="expression" dxfId="150" priority="34" stopIfTrue="1">
      <formula>#REF!="Freelancer"</formula>
    </cfRule>
    <cfRule type="expression" dxfId="149" priority="35" stopIfTrue="1">
      <formula>#REF!="DTC Int. Staff"</formula>
    </cfRule>
  </conditionalFormatting>
  <conditionalFormatting sqref="G119 G26:G30 G37:G57 G64:G84 G91:G112">
    <cfRule type="expression" dxfId="148" priority="27" stopIfTrue="1">
      <formula>$F$5="Freelancer"</formula>
    </cfRule>
    <cfRule type="expression" dxfId="147" priority="28" stopIfTrue="1">
      <formula>$F$5="DTC Int. Staff"</formula>
    </cfRule>
  </conditionalFormatting>
  <conditionalFormatting sqref="G16:G20">
    <cfRule type="expression" dxfId="146" priority="25" stopIfTrue="1">
      <formula>#REF!="Freelancer"</formula>
    </cfRule>
    <cfRule type="expression" dxfId="145" priority="26" stopIfTrue="1">
      <formula>#REF!="DTC Int. Staff"</formula>
    </cfRule>
  </conditionalFormatting>
  <conditionalFormatting sqref="G16:G20">
    <cfRule type="expression" dxfId="144" priority="23" stopIfTrue="1">
      <formula>$F$5="Freelancer"</formula>
    </cfRule>
    <cfRule type="expression" dxfId="143" priority="24" stopIfTrue="1">
      <formula>$F$5="DTC Int. Staff"</formula>
    </cfRule>
  </conditionalFormatting>
  <conditionalFormatting sqref="G21:G25">
    <cfRule type="expression" dxfId="142" priority="21" stopIfTrue="1">
      <formula>#REF!="Freelancer"</formula>
    </cfRule>
    <cfRule type="expression" dxfId="141" priority="22" stopIfTrue="1">
      <formula>#REF!="DTC Int. Staff"</formula>
    </cfRule>
  </conditionalFormatting>
  <conditionalFormatting sqref="G21:G25">
    <cfRule type="expression" dxfId="140" priority="19" stopIfTrue="1">
      <formula>$F$5="Freelancer"</formula>
    </cfRule>
    <cfRule type="expression" dxfId="139" priority="20" stopIfTrue="1">
      <formula>$F$5="DTC Int. Staff"</formula>
    </cfRule>
  </conditionalFormatting>
  <conditionalFormatting sqref="C125:C129">
    <cfRule type="expression" dxfId="138" priority="13" stopIfTrue="1">
      <formula>IF($A125=1,B125,)</formula>
    </cfRule>
    <cfRule type="expression" dxfId="137" priority="14" stopIfTrue="1">
      <formula>IF($A125="",B125,)</formula>
    </cfRule>
  </conditionalFormatting>
  <conditionalFormatting sqref="D125:D129">
    <cfRule type="expression" dxfId="136" priority="15" stopIfTrue="1">
      <formula>IF($A125="",B125,)</formula>
    </cfRule>
  </conditionalFormatting>
  <conditionalFormatting sqref="E125:E129">
    <cfRule type="expression" dxfId="135" priority="12" stopIfTrue="1">
      <formula>IF($A125&lt;&gt;1,B125,"")</formula>
    </cfRule>
  </conditionalFormatting>
  <conditionalFormatting sqref="G63">
    <cfRule type="expression" dxfId="134" priority="9" stopIfTrue="1">
      <formula>$F$5="Freelancer"</formula>
    </cfRule>
    <cfRule type="expression" dxfId="133" priority="10" stopIfTrue="1">
      <formula>$F$5="DTC Int. Staff"</formula>
    </cfRule>
  </conditionalFormatting>
  <conditionalFormatting sqref="G85:G89">
    <cfRule type="expression" dxfId="132" priority="7" stopIfTrue="1">
      <formula>#REF!="Freelancer"</formula>
    </cfRule>
    <cfRule type="expression" dxfId="131" priority="8" stopIfTrue="1">
      <formula>#REF!="DTC Int. Staff"</formula>
    </cfRule>
  </conditionalFormatting>
  <conditionalFormatting sqref="G85:G8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E17:E20">
    <cfRule type="expression" dxfId="128" priority="3" stopIfTrue="1">
      <formula>IF($A17="",B17,"")</formula>
    </cfRule>
  </conditionalFormatting>
  <conditionalFormatting sqref="D17:D20">
    <cfRule type="expression" dxfId="127" priority="4" stopIfTrue="1">
      <formula>IF($A17="",B17,)</formula>
    </cfRule>
  </conditionalFormatting>
  <conditionalFormatting sqref="E22:E25">
    <cfRule type="expression" dxfId="126" priority="1" stopIfTrue="1">
      <formula>IF($A22="",B22,"")</formula>
    </cfRule>
  </conditionalFormatting>
  <conditionalFormatting sqref="D22:D25">
    <cfRule type="expression" dxfId="12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70" zoomScaleNormal="70" workbookViewId="0">
      <selection activeCell="J12" sqref="J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253.3</v>
      </c>
      <c r="J8" s="25">
        <f>I8/8</f>
        <v>31.662500000000001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43" t="s">
        <v>88</v>
      </c>
      <c r="I11" s="36" t="s">
        <v>56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43" t="s">
        <v>89</v>
      </c>
      <c r="I12" s="36" t="s">
        <v>56</v>
      </c>
      <c r="J12" s="38">
        <v>11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56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92</v>
      </c>
      <c r="I17" s="47" t="s">
        <v>56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90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60</v>
      </c>
      <c r="G24" s="47">
        <v>9001</v>
      </c>
      <c r="H24" s="48" t="s">
        <v>91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60</v>
      </c>
      <c r="G28" s="36">
        <v>9001</v>
      </c>
      <c r="H28" s="110" t="s">
        <v>91</v>
      </c>
      <c r="I28" s="36" t="s">
        <v>56</v>
      </c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93</v>
      </c>
      <c r="I33" s="47" t="s">
        <v>56</v>
      </c>
      <c r="J33" s="49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91</v>
      </c>
      <c r="I34" s="47" t="s">
        <v>56</v>
      </c>
      <c r="J34" s="49">
        <v>9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94</v>
      </c>
      <c r="I38" s="36" t="s">
        <v>56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60</v>
      </c>
      <c r="G39" s="36">
        <v>9001</v>
      </c>
      <c r="H39" s="43" t="s">
        <v>91</v>
      </c>
      <c r="I39" s="36" t="s">
        <v>56</v>
      </c>
      <c r="J39" s="38">
        <v>9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95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111" t="s">
        <v>96</v>
      </c>
      <c r="I50" s="47" t="s">
        <v>101</v>
      </c>
      <c r="J50" s="49">
        <v>3</v>
      </c>
    </row>
    <row r="51" spans="1:10" ht="28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53</v>
      </c>
      <c r="G51" s="47">
        <v>9001</v>
      </c>
      <c r="H51" s="111" t="s">
        <v>97</v>
      </c>
      <c r="I51" s="47" t="s">
        <v>101</v>
      </c>
      <c r="J51" s="49">
        <v>10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 t="s">
        <v>53</v>
      </c>
      <c r="G60" s="47">
        <v>9001</v>
      </c>
      <c r="H60" s="48" t="s">
        <v>98</v>
      </c>
      <c r="I60" s="47" t="s">
        <v>101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53</v>
      </c>
      <c r="G65" s="36">
        <v>9001</v>
      </c>
      <c r="H65" s="43" t="s">
        <v>99</v>
      </c>
      <c r="I65" s="36" t="s">
        <v>101</v>
      </c>
      <c r="J65" s="38">
        <v>6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99</v>
      </c>
      <c r="I70" s="47" t="s">
        <v>101</v>
      </c>
      <c r="J70" s="47">
        <v>11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60</v>
      </c>
      <c r="G71" s="47">
        <v>9001</v>
      </c>
      <c r="H71" s="48" t="s">
        <v>100</v>
      </c>
      <c r="I71" s="47" t="s">
        <v>101</v>
      </c>
      <c r="J71" s="49">
        <v>2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46" t="s">
        <v>53</v>
      </c>
      <c r="G76" s="47">
        <v>9001</v>
      </c>
      <c r="H76" s="48" t="s">
        <v>102</v>
      </c>
      <c r="I76" s="47" t="s">
        <v>101</v>
      </c>
      <c r="J76" s="49">
        <v>5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103</v>
      </c>
      <c r="I77" s="47" t="s">
        <v>101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101</v>
      </c>
      <c r="J78" s="49">
        <v>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9001</v>
      </c>
      <c r="H82" s="43" t="s">
        <v>105</v>
      </c>
      <c r="I82" s="36" t="s">
        <v>101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107</v>
      </c>
      <c r="I83" s="36" t="s">
        <v>101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 t="s">
        <v>106</v>
      </c>
      <c r="I84" s="36" t="s">
        <v>101</v>
      </c>
      <c r="J84" s="38">
        <v>10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48" t="s">
        <v>108</v>
      </c>
      <c r="I87" s="47" t="s">
        <v>101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60</v>
      </c>
      <c r="G88" s="47">
        <v>9001</v>
      </c>
      <c r="H88" s="48" t="s">
        <v>109</v>
      </c>
      <c r="I88" s="47" t="s">
        <v>101</v>
      </c>
      <c r="J88" s="49">
        <v>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108</v>
      </c>
      <c r="I92" s="36" t="s">
        <v>101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110</v>
      </c>
      <c r="I93" s="36" t="s">
        <v>101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111</v>
      </c>
      <c r="I94" s="36" t="s">
        <v>101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48" t="s">
        <v>112</v>
      </c>
      <c r="I98" s="47" t="s">
        <v>101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113</v>
      </c>
      <c r="I99" s="47" t="s">
        <v>101</v>
      </c>
      <c r="J99" s="49">
        <v>10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48" t="s">
        <v>116</v>
      </c>
      <c r="I100" s="47" t="s">
        <v>101</v>
      </c>
      <c r="J100" s="49">
        <v>2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53</v>
      </c>
      <c r="G105" s="36">
        <v>9001</v>
      </c>
      <c r="H105" s="43" t="s">
        <v>114</v>
      </c>
      <c r="I105" s="36" t="s">
        <v>101</v>
      </c>
      <c r="J105" s="38">
        <v>6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114</v>
      </c>
      <c r="I109" s="47" t="s">
        <v>101</v>
      </c>
      <c r="J109" s="49">
        <v>12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115</v>
      </c>
      <c r="I110" s="47" t="s">
        <v>101</v>
      </c>
      <c r="J110" s="49">
        <v>1.3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9001</v>
      </c>
      <c r="H114" s="43" t="s">
        <v>117</v>
      </c>
      <c r="I114" s="36" t="s">
        <v>101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118</v>
      </c>
      <c r="I115" s="36" t="s">
        <v>101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 t="s">
        <v>119</v>
      </c>
      <c r="I116" s="36" t="s">
        <v>101</v>
      </c>
      <c r="J116" s="38">
        <v>10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111" t="s">
        <v>120</v>
      </c>
      <c r="I119" s="47" t="s">
        <v>101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1" t="s">
        <v>121</v>
      </c>
      <c r="I120" s="47" t="s">
        <v>101</v>
      </c>
      <c r="J120" s="49">
        <v>11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122</v>
      </c>
      <c r="I124" s="36" t="s">
        <v>56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123</v>
      </c>
      <c r="I125" s="36" t="s">
        <v>56</v>
      </c>
      <c r="J125" s="38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 t="s">
        <v>124</v>
      </c>
      <c r="I126" s="36" t="s">
        <v>56</v>
      </c>
      <c r="J126" s="38">
        <v>2</v>
      </c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48" t="s">
        <v>125</v>
      </c>
      <c r="I129" s="47" t="s">
        <v>56</v>
      </c>
      <c r="J129" s="49">
        <v>1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126</v>
      </c>
      <c r="I130" s="47" t="s">
        <v>56</v>
      </c>
      <c r="J130" s="49">
        <v>8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24" priority="29" stopIfTrue="1">
      <formula>IF($A11=1,B11,)</formula>
    </cfRule>
    <cfRule type="expression" dxfId="123" priority="30" stopIfTrue="1">
      <formula>IF($A11="",B11,)</formula>
    </cfRule>
  </conditionalFormatting>
  <conditionalFormatting sqref="E11:E15">
    <cfRule type="expression" dxfId="122" priority="31" stopIfTrue="1">
      <formula>IF($A11="",B11,"")</formula>
    </cfRule>
  </conditionalFormatting>
  <conditionalFormatting sqref="E16:E128">
    <cfRule type="expression" dxfId="121" priority="32" stopIfTrue="1">
      <formula>IF($A16&lt;&gt;1,B16,"")</formula>
    </cfRule>
  </conditionalFormatting>
  <conditionalFormatting sqref="D11:D128">
    <cfRule type="expression" dxfId="120" priority="33" stopIfTrue="1">
      <formula>IF($A11="",B11,)</formula>
    </cfRule>
  </conditionalFormatting>
  <conditionalFormatting sqref="G11:G20 G82:G123 G22:G75">
    <cfRule type="expression" dxfId="119" priority="34" stopIfTrue="1">
      <formula>#REF!="Freelancer"</formula>
    </cfRule>
    <cfRule type="expression" dxfId="118" priority="35" stopIfTrue="1">
      <formula>#REF!="DTC Int. Staff"</formula>
    </cfRule>
  </conditionalFormatting>
  <conditionalFormatting sqref="G119:G123 G87:G108 G22 G33:G49 G60:G75">
    <cfRule type="expression" dxfId="117" priority="27" stopIfTrue="1">
      <formula>$F$5="Freelancer"</formula>
    </cfRule>
    <cfRule type="expression" dxfId="116" priority="28" stopIfTrue="1">
      <formula>$F$5="DTC Int. Staff"</formula>
    </cfRule>
  </conditionalFormatting>
  <conditionalFormatting sqref="G16:G20">
    <cfRule type="expression" dxfId="115" priority="25" stopIfTrue="1">
      <formula>#REF!="Freelancer"</formula>
    </cfRule>
    <cfRule type="expression" dxfId="114" priority="26" stopIfTrue="1">
      <formula>#REF!="DTC Int. Staff"</formula>
    </cfRule>
  </conditionalFormatting>
  <conditionalFormatting sqref="G16:G20">
    <cfRule type="expression" dxfId="113" priority="23" stopIfTrue="1">
      <formula>$F$5="Freelancer"</formula>
    </cfRule>
    <cfRule type="expression" dxfId="112" priority="24" stopIfTrue="1">
      <formula>$F$5="DTC Int. Staff"</formula>
    </cfRule>
  </conditionalFormatting>
  <conditionalFormatting sqref="G21">
    <cfRule type="expression" dxfId="111" priority="21" stopIfTrue="1">
      <formula>#REF!="Freelancer"</formula>
    </cfRule>
    <cfRule type="expression" dxfId="110" priority="22" stopIfTrue="1">
      <formula>#REF!="DTC Int. Staff"</formula>
    </cfRule>
  </conditionalFormatting>
  <conditionalFormatting sqref="G21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C129:C133">
    <cfRule type="expression" dxfId="107" priority="13" stopIfTrue="1">
      <formula>IF($A129=1,B129,)</formula>
    </cfRule>
    <cfRule type="expression" dxfId="106" priority="14" stopIfTrue="1">
      <formula>IF($A129="",B129,)</formula>
    </cfRule>
  </conditionalFormatting>
  <conditionalFormatting sqref="D129:D133">
    <cfRule type="expression" dxfId="105" priority="15" stopIfTrue="1">
      <formula>IF($A129="",B129,)</formula>
    </cfRule>
  </conditionalFormatting>
  <conditionalFormatting sqref="E129:E133">
    <cfRule type="expression" dxfId="104" priority="12" stopIfTrue="1">
      <formula>IF($A129&lt;&gt;1,B129,"")</formula>
    </cfRule>
  </conditionalFormatting>
  <conditionalFormatting sqref="G55:G59">
    <cfRule type="expression" dxfId="103" priority="9" stopIfTrue="1">
      <formula>$F$5="Freelancer"</formula>
    </cfRule>
    <cfRule type="expression" dxfId="102" priority="10" stopIfTrue="1">
      <formula>$F$5="DTC Int. Staff"</formula>
    </cfRule>
  </conditionalFormatting>
  <conditionalFormatting sqref="G77:G81">
    <cfRule type="expression" dxfId="101" priority="7" stopIfTrue="1">
      <formula>#REF!="Freelancer"</formula>
    </cfRule>
    <cfRule type="expression" dxfId="100" priority="8" stopIfTrue="1">
      <formula>#REF!="DTC Int. Staff"</formula>
    </cfRule>
  </conditionalFormatting>
  <conditionalFormatting sqref="G77:G81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G76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G76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0" zoomScale="70" zoomScaleNormal="70" workbookViewId="0">
      <selection activeCell="H45" sqref="H45:J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211</v>
      </c>
      <c r="J8" s="25">
        <f>I8/8</f>
        <v>26.375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53</v>
      </c>
      <c r="G13" s="36">
        <v>9001</v>
      </c>
      <c r="H13" s="43" t="s">
        <v>160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53</v>
      </c>
      <c r="G18" s="47">
        <v>9001</v>
      </c>
      <c r="H18" s="48" t="s">
        <v>160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9001</v>
      </c>
      <c r="H23" s="67" t="s">
        <v>164</v>
      </c>
      <c r="I23" s="66" t="s">
        <v>56</v>
      </c>
      <c r="J23" s="117">
        <v>12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14" t="s">
        <v>164</v>
      </c>
      <c r="I28" s="47" t="s">
        <v>56</v>
      </c>
      <c r="J28" s="116">
        <v>14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9001</v>
      </c>
      <c r="H33" s="67" t="s">
        <v>164</v>
      </c>
      <c r="I33" s="66" t="s">
        <v>56</v>
      </c>
      <c r="J33" s="117">
        <v>12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9001</v>
      </c>
      <c r="H40" s="48" t="s">
        <v>163</v>
      </c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9001</v>
      </c>
      <c r="H45" s="43" t="s">
        <v>164</v>
      </c>
      <c r="I45" s="36" t="s">
        <v>101</v>
      </c>
      <c r="J45" s="115">
        <v>10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60</v>
      </c>
      <c r="G46" s="36">
        <v>9001</v>
      </c>
      <c r="H46" s="43" t="s">
        <v>165</v>
      </c>
      <c r="I46" s="36" t="s">
        <v>101</v>
      </c>
      <c r="J46" s="115">
        <v>2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114" t="s">
        <v>164</v>
      </c>
      <c r="I50" s="47" t="s">
        <v>101</v>
      </c>
      <c r="J50" s="116">
        <v>13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9001</v>
      </c>
      <c r="H55" s="43" t="s">
        <v>164</v>
      </c>
      <c r="I55" s="36" t="s">
        <v>101</v>
      </c>
      <c r="J55" s="115">
        <v>14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164</v>
      </c>
      <c r="I60" s="47" t="s">
        <v>101</v>
      </c>
      <c r="J60" s="86">
        <v>12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9001</v>
      </c>
      <c r="H67" s="43" t="s">
        <v>164</v>
      </c>
      <c r="I67" s="36" t="s">
        <v>101</v>
      </c>
      <c r="J67" s="85">
        <v>12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164</v>
      </c>
      <c r="I72" s="47" t="s">
        <v>101</v>
      </c>
      <c r="J72" s="86">
        <v>14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9001</v>
      </c>
      <c r="H77" s="67" t="s">
        <v>164</v>
      </c>
      <c r="I77" s="66" t="s">
        <v>101</v>
      </c>
      <c r="J77" s="87">
        <v>12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 t="s">
        <v>164</v>
      </c>
      <c r="I82" s="47" t="s">
        <v>101</v>
      </c>
      <c r="J82" s="86">
        <v>14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164</v>
      </c>
      <c r="I87" s="66" t="s">
        <v>101</v>
      </c>
      <c r="J87" s="87">
        <v>14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60</v>
      </c>
      <c r="G94" s="36">
        <v>9001</v>
      </c>
      <c r="H94" s="43" t="s">
        <v>162</v>
      </c>
      <c r="I94" s="36" t="s">
        <v>56</v>
      </c>
      <c r="J94" s="115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53</v>
      </c>
      <c r="G95" s="36">
        <v>9001</v>
      </c>
      <c r="H95" s="43" t="s">
        <v>166</v>
      </c>
      <c r="I95" s="36" t="s">
        <v>56</v>
      </c>
      <c r="J95" s="115">
        <v>3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60</v>
      </c>
      <c r="G99" s="47">
        <v>9001</v>
      </c>
      <c r="H99" s="48" t="s">
        <v>161</v>
      </c>
      <c r="I99" s="47" t="s">
        <v>56</v>
      </c>
      <c r="J99" s="11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 t="s">
        <v>53</v>
      </c>
      <c r="G100" s="47">
        <v>9001</v>
      </c>
      <c r="H100" s="48" t="s">
        <v>167</v>
      </c>
      <c r="I100" s="47" t="s">
        <v>56</v>
      </c>
      <c r="J100" s="116">
        <v>3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160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/>
      <c r="H109" s="48" t="s">
        <v>168</v>
      </c>
      <c r="I109" s="47" t="s">
        <v>101</v>
      </c>
      <c r="J109" s="86">
        <v>12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/>
      <c r="H114" s="118" t="s">
        <v>159</v>
      </c>
      <c r="I114" s="66" t="s">
        <v>101</v>
      </c>
      <c r="J114" s="87">
        <v>6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 t="s">
        <v>53</v>
      </c>
      <c r="G115" s="66"/>
      <c r="H115" s="118" t="s">
        <v>168</v>
      </c>
      <c r="I115" s="66" t="s">
        <v>101</v>
      </c>
      <c r="J115" s="87">
        <v>6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53</v>
      </c>
      <c r="G121" s="36"/>
      <c r="H121" s="43" t="s">
        <v>168</v>
      </c>
      <c r="I121" s="36" t="s">
        <v>101</v>
      </c>
      <c r="J121" s="85">
        <v>10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>
      <c r="G128" s="113"/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93" priority="29" stopIfTrue="1">
      <formula>IF($A11=1,B11,)</formula>
    </cfRule>
    <cfRule type="expression" dxfId="92" priority="30" stopIfTrue="1">
      <formula>IF($A11="",B11,)</formula>
    </cfRule>
  </conditionalFormatting>
  <conditionalFormatting sqref="E11">
    <cfRule type="expression" dxfId="91" priority="31" stopIfTrue="1">
      <formula>IF($A11="",B11,"")</formula>
    </cfRule>
  </conditionalFormatting>
  <conditionalFormatting sqref="E12:E119">
    <cfRule type="expression" dxfId="90" priority="32" stopIfTrue="1">
      <formula>IF($A12&lt;&gt;1,B12,"")</formula>
    </cfRule>
  </conditionalFormatting>
  <conditionalFormatting sqref="D11:D119">
    <cfRule type="expression" dxfId="89" priority="33" stopIfTrue="1">
      <formula>IF($A11="",B11,)</formula>
    </cfRule>
  </conditionalFormatting>
  <conditionalFormatting sqref="G11:G12 G18:G76 G82:G118">
    <cfRule type="expression" dxfId="88" priority="34" stopIfTrue="1">
      <formula>#REF!="Freelancer"</formula>
    </cfRule>
    <cfRule type="expression" dxfId="87" priority="35" stopIfTrue="1">
      <formula>#REF!="DTC Int. Staff"</formula>
    </cfRule>
  </conditionalFormatting>
  <conditionalFormatting sqref="G114:G118 G18:G22 G33:G49 G60:G76 G87:G103">
    <cfRule type="expression" dxfId="86" priority="27" stopIfTrue="1">
      <formula>$F$5="Freelancer"</formula>
    </cfRule>
    <cfRule type="expression" dxfId="85" priority="28" stopIfTrue="1">
      <formula>$F$5="DTC Int. Staff"</formula>
    </cfRule>
  </conditionalFormatting>
  <conditionalFormatting sqref="G12">
    <cfRule type="expression" dxfId="84" priority="25" stopIfTrue="1">
      <formula>#REF!="Freelancer"</formula>
    </cfRule>
    <cfRule type="expression" dxfId="83" priority="26" stopIfTrue="1">
      <formula>#REF!="DTC Int. Staff"</formula>
    </cfRule>
  </conditionalFormatting>
  <conditionalFormatting sqref="G12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4:G17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4:G17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C121:C125">
    <cfRule type="expression" dxfId="76" priority="16" stopIfTrue="1">
      <formula>IF($A121=1,B121,)</formula>
    </cfRule>
    <cfRule type="expression" dxfId="75" priority="17" stopIfTrue="1">
      <formula>IF($A121="",B121,)</formula>
    </cfRule>
  </conditionalFormatting>
  <conditionalFormatting sqref="D121:D125">
    <cfRule type="expression" dxfId="74" priority="18" stopIfTrue="1">
      <formula>IF($A121="",B121,)</formula>
    </cfRule>
  </conditionalFormatting>
  <conditionalFormatting sqref="C120">
    <cfRule type="expression" dxfId="73" priority="13" stopIfTrue="1">
      <formula>IF($A120=1,B120,)</formula>
    </cfRule>
    <cfRule type="expression" dxfId="72" priority="14" stopIfTrue="1">
      <formula>IF($A120="",B120,)</formula>
    </cfRule>
  </conditionalFormatting>
  <conditionalFormatting sqref="D120">
    <cfRule type="expression" dxfId="71" priority="15" stopIfTrue="1">
      <formula>IF($A120="",B120,)</formula>
    </cfRule>
  </conditionalFormatting>
  <conditionalFormatting sqref="E120">
    <cfRule type="expression" dxfId="70" priority="12" stopIfTrue="1">
      <formula>IF($A120&lt;&gt;1,B120,"")</formula>
    </cfRule>
  </conditionalFormatting>
  <conditionalFormatting sqref="E121:E125">
    <cfRule type="expression" dxfId="69" priority="11" stopIfTrue="1">
      <formula>IF($A121&lt;&gt;1,B121,"")</formula>
    </cfRule>
  </conditionalFormatting>
  <conditionalFormatting sqref="G55:G59">
    <cfRule type="expression" dxfId="68" priority="9" stopIfTrue="1">
      <formula>$F$5="Freelancer"</formula>
    </cfRule>
    <cfRule type="expression" dxfId="67" priority="10" stopIfTrue="1">
      <formula>$F$5="DTC Int. Staff"</formula>
    </cfRule>
  </conditionalFormatting>
  <conditionalFormatting sqref="G77:G81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77:G81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13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13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4" zoomScale="80" zoomScaleNormal="8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218</v>
      </c>
      <c r="J8" s="25">
        <f>I8/8</f>
        <v>27.25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43" t="s">
        <v>172</v>
      </c>
      <c r="I11" s="36" t="s">
        <v>56</v>
      </c>
      <c r="J11" s="85">
        <v>7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65" t="s">
        <v>60</v>
      </c>
      <c r="G12" s="36">
        <v>9001</v>
      </c>
      <c r="H12" s="43" t="s">
        <v>173</v>
      </c>
      <c r="I12" s="36" t="s">
        <v>56</v>
      </c>
      <c r="J12" s="85">
        <v>5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175</v>
      </c>
      <c r="I16" s="47" t="s">
        <v>101</v>
      </c>
      <c r="J16" s="86">
        <v>2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 t="s">
        <v>53</v>
      </c>
      <c r="G17" s="47">
        <v>9001</v>
      </c>
      <c r="H17" s="48" t="s">
        <v>172</v>
      </c>
      <c r="I17" s="47" t="s">
        <v>101</v>
      </c>
      <c r="J17" s="86">
        <v>8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176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48" t="s">
        <v>175</v>
      </c>
      <c r="I26" s="47" t="s">
        <v>101</v>
      </c>
      <c r="J26" s="86">
        <v>2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53</v>
      </c>
      <c r="G27" s="47">
        <v>9001</v>
      </c>
      <c r="H27" s="48" t="s">
        <v>177</v>
      </c>
      <c r="I27" s="47" t="s">
        <v>101</v>
      </c>
      <c r="J27" s="86">
        <v>1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53</v>
      </c>
      <c r="G28" s="47">
        <v>9001</v>
      </c>
      <c r="H28" s="48" t="s">
        <v>172</v>
      </c>
      <c r="I28" s="47" t="s">
        <v>101</v>
      </c>
      <c r="J28" s="86">
        <v>7</v>
      </c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170" t="s">
        <v>174</v>
      </c>
      <c r="I33" s="47" t="s">
        <v>101</v>
      </c>
      <c r="J33" s="86">
        <v>1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 t="s">
        <v>172</v>
      </c>
      <c r="I34" s="47" t="s">
        <v>101</v>
      </c>
      <c r="J34" s="86">
        <v>9</v>
      </c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53</v>
      </c>
      <c r="G38" s="36">
        <v>9001</v>
      </c>
      <c r="H38" s="43" t="s">
        <v>174</v>
      </c>
      <c r="I38" s="36" t="s">
        <v>56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 t="s">
        <v>178</v>
      </c>
      <c r="I39" s="36" t="s">
        <v>56</v>
      </c>
      <c r="J39" s="85">
        <v>1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 t="s">
        <v>53</v>
      </c>
      <c r="G40" s="36">
        <v>9001</v>
      </c>
      <c r="H40" s="67" t="s">
        <v>179</v>
      </c>
      <c r="I40" s="66" t="s">
        <v>56</v>
      </c>
      <c r="J40" s="87">
        <v>9</v>
      </c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174</v>
      </c>
      <c r="I43" s="47" t="s">
        <v>101</v>
      </c>
      <c r="J43" s="86">
        <v>1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53</v>
      </c>
      <c r="G44" s="47">
        <v>9001</v>
      </c>
      <c r="H44" s="48" t="s">
        <v>179</v>
      </c>
      <c r="I44" s="47" t="s">
        <v>101</v>
      </c>
      <c r="J44" s="86">
        <v>9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53</v>
      </c>
      <c r="G48" s="36">
        <v>9001</v>
      </c>
      <c r="H48" s="43" t="s">
        <v>177</v>
      </c>
      <c r="I48" s="36" t="s">
        <v>101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53</v>
      </c>
      <c r="G49" s="36">
        <v>9001</v>
      </c>
      <c r="H49" s="43" t="s">
        <v>179</v>
      </c>
      <c r="I49" s="36" t="s">
        <v>101</v>
      </c>
      <c r="J49" s="85">
        <v>9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 t="s">
        <v>174</v>
      </c>
      <c r="I53" s="47" t="s">
        <v>56</v>
      </c>
      <c r="J53" s="86">
        <v>2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53</v>
      </c>
      <c r="G54" s="47">
        <v>9001</v>
      </c>
      <c r="H54" s="48" t="s">
        <v>179</v>
      </c>
      <c r="I54" s="47" t="s">
        <v>56</v>
      </c>
      <c r="J54" s="86">
        <v>6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53</v>
      </c>
      <c r="G60" s="47">
        <v>9001</v>
      </c>
      <c r="H60" s="48" t="s">
        <v>174</v>
      </c>
      <c r="I60" s="47" t="s">
        <v>56</v>
      </c>
      <c r="J60" s="86">
        <v>1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 t="s">
        <v>53</v>
      </c>
      <c r="G61" s="47">
        <v>9001</v>
      </c>
      <c r="H61" s="48" t="s">
        <v>179</v>
      </c>
      <c r="I61" s="47" t="s">
        <v>56</v>
      </c>
      <c r="J61" s="86">
        <v>9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53</v>
      </c>
      <c r="G65" s="36">
        <v>9001</v>
      </c>
      <c r="H65" s="43" t="s">
        <v>174</v>
      </c>
      <c r="I65" s="36" t="s">
        <v>101</v>
      </c>
      <c r="J65" s="85">
        <v>1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53</v>
      </c>
      <c r="G66" s="36">
        <v>9001</v>
      </c>
      <c r="H66" s="43" t="s">
        <v>172</v>
      </c>
      <c r="I66" s="36" t="s">
        <v>101</v>
      </c>
      <c r="J66" s="85">
        <v>10</v>
      </c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53</v>
      </c>
      <c r="G70" s="47">
        <v>9001</v>
      </c>
      <c r="H70" s="48" t="s">
        <v>170</v>
      </c>
      <c r="I70" s="47" t="s">
        <v>101</v>
      </c>
      <c r="J70" s="86">
        <v>12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53</v>
      </c>
      <c r="G75" s="36">
        <v>9001</v>
      </c>
      <c r="H75" s="43" t="s">
        <v>170</v>
      </c>
      <c r="I75" s="36" t="s">
        <v>101</v>
      </c>
      <c r="J75" s="85">
        <v>2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53</v>
      </c>
      <c r="G76" s="36">
        <v>9001</v>
      </c>
      <c r="H76" s="43" t="s">
        <v>171</v>
      </c>
      <c r="I76" s="36" t="s">
        <v>101</v>
      </c>
      <c r="J76" s="85">
        <v>9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53</v>
      </c>
      <c r="G80" s="47">
        <v>9001</v>
      </c>
      <c r="H80" s="48" t="s">
        <v>169</v>
      </c>
      <c r="I80" s="47" t="s">
        <v>56</v>
      </c>
      <c r="J80" s="86">
        <v>1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53</v>
      </c>
      <c r="G81" s="47">
        <v>9001</v>
      </c>
      <c r="H81" s="48" t="s">
        <v>171</v>
      </c>
      <c r="I81" s="47" t="s">
        <v>56</v>
      </c>
      <c r="J81" s="86">
        <v>10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53</v>
      </c>
      <c r="G87" s="47">
        <v>9001</v>
      </c>
      <c r="H87" s="48" t="s">
        <v>182</v>
      </c>
      <c r="I87" s="47" t="s">
        <v>56</v>
      </c>
      <c r="J87" s="86">
        <v>10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53</v>
      </c>
      <c r="G92" s="36">
        <v>9001</v>
      </c>
      <c r="H92" s="43" t="s">
        <v>170</v>
      </c>
      <c r="I92" s="36" t="s">
        <v>101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53</v>
      </c>
      <c r="G98" s="47">
        <v>9001</v>
      </c>
      <c r="H98" s="48" t="s">
        <v>180</v>
      </c>
      <c r="I98" s="47" t="s">
        <v>101</v>
      </c>
      <c r="J98" s="86">
        <v>2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53</v>
      </c>
      <c r="G99" s="47">
        <v>9001</v>
      </c>
      <c r="H99" s="48" t="s">
        <v>181</v>
      </c>
      <c r="I99" s="47" t="s">
        <v>101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 t="s">
        <v>53</v>
      </c>
      <c r="G100" s="47">
        <v>9001</v>
      </c>
      <c r="H100" s="48" t="s">
        <v>171</v>
      </c>
      <c r="I100" s="47" t="s">
        <v>101</v>
      </c>
      <c r="J100" s="86">
        <v>5</v>
      </c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53</v>
      </c>
      <c r="G103" s="36">
        <v>9001</v>
      </c>
      <c r="H103" s="43" t="s">
        <v>170</v>
      </c>
      <c r="I103" s="36" t="s">
        <v>101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60</v>
      </c>
      <c r="G108" s="47">
        <v>9001</v>
      </c>
      <c r="H108" s="48" t="s">
        <v>183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9001</v>
      </c>
      <c r="H115" s="168" t="s">
        <v>174</v>
      </c>
      <c r="I115" s="47" t="s">
        <v>101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53</v>
      </c>
      <c r="G116" s="47">
        <v>9001</v>
      </c>
      <c r="H116" s="168" t="s">
        <v>170</v>
      </c>
      <c r="I116" s="47" t="s">
        <v>101</v>
      </c>
      <c r="J116" s="86">
        <v>9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68" t="s">
        <v>178</v>
      </c>
      <c r="I117" s="47" t="s">
        <v>101</v>
      </c>
      <c r="J117" s="86">
        <v>1</v>
      </c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53</v>
      </c>
      <c r="G120" s="36">
        <v>9001</v>
      </c>
      <c r="H120" s="43" t="s">
        <v>183</v>
      </c>
      <c r="I120" s="36" t="s">
        <v>101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9001</v>
      </c>
      <c r="H125" s="48" t="s">
        <v>184</v>
      </c>
      <c r="I125" s="47" t="s">
        <v>56</v>
      </c>
      <c r="J125" s="86">
        <v>10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69" t="s">
        <v>178</v>
      </c>
      <c r="I126" s="98" t="s">
        <v>56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8" priority="57" stopIfTrue="1">
      <formula>IF($A11=1,B11,)</formula>
    </cfRule>
    <cfRule type="expression" dxfId="57" priority="58" stopIfTrue="1">
      <formula>IF($A11="",B11,)</formula>
    </cfRule>
  </conditionalFormatting>
  <conditionalFormatting sqref="E11:E15">
    <cfRule type="expression" dxfId="56" priority="59" stopIfTrue="1">
      <formula>IF($A11="",B11,"")</formula>
    </cfRule>
  </conditionalFormatting>
  <conditionalFormatting sqref="E16:E124">
    <cfRule type="expression" dxfId="55" priority="60" stopIfTrue="1">
      <formula>IF($A16&lt;&gt;1,B16,"")</formula>
    </cfRule>
  </conditionalFormatting>
  <conditionalFormatting sqref="D11:D124">
    <cfRule type="expression" dxfId="54" priority="61" stopIfTrue="1">
      <formula>IF($A11="",B11,)</formula>
    </cfRule>
  </conditionalFormatting>
  <conditionalFormatting sqref="G86:G87 G34:G39 G11:G20 G26:G32 G89:G99 G101:G119 G41:G43 G45:G84">
    <cfRule type="expression" dxfId="53" priority="62" stopIfTrue="1">
      <formula>#REF!="Freelancer"</formula>
    </cfRule>
    <cfRule type="expression" dxfId="52" priority="63" stopIfTrue="1">
      <formula>#REF!="DTC Int. Staff"</formula>
    </cfRule>
  </conditionalFormatting>
  <conditionalFormatting sqref="G115:G119 G87 G34:G39 G60:G84 G26:G30 G89:G99 G101:G112 G41:G43 G45:G57">
    <cfRule type="expression" dxfId="51" priority="55" stopIfTrue="1">
      <formula>$F$5="Freelancer"</formula>
    </cfRule>
    <cfRule type="expression" dxfId="50" priority="56" stopIfTrue="1">
      <formula>$F$5="DTC Int. Staff"</formula>
    </cfRule>
  </conditionalFormatting>
  <conditionalFormatting sqref="G16:G20">
    <cfRule type="expression" dxfId="49" priority="53" stopIfTrue="1">
      <formula>#REF!="Freelancer"</formula>
    </cfRule>
    <cfRule type="expression" dxfId="48" priority="54" stopIfTrue="1">
      <formula>#REF!="DTC Int. Staff"</formula>
    </cfRule>
  </conditionalFormatting>
  <conditionalFormatting sqref="G16:G20">
    <cfRule type="expression" dxfId="47" priority="51" stopIfTrue="1">
      <formula>$F$5="Freelancer"</formula>
    </cfRule>
    <cfRule type="expression" dxfId="46" priority="52" stopIfTrue="1">
      <formula>$F$5="DTC Int. Staff"</formula>
    </cfRule>
  </conditionalFormatting>
  <conditionalFormatting sqref="G21:G25">
    <cfRule type="expression" dxfId="45" priority="49" stopIfTrue="1">
      <formula>#REF!="Freelancer"</formula>
    </cfRule>
    <cfRule type="expression" dxfId="44" priority="50" stopIfTrue="1">
      <formula>#REF!="DTC Int. Staff"</formula>
    </cfRule>
  </conditionalFormatting>
  <conditionalFormatting sqref="G21:G25">
    <cfRule type="expression" dxfId="43" priority="47" stopIfTrue="1">
      <formula>$F$5="Freelancer"</formula>
    </cfRule>
    <cfRule type="expression" dxfId="42" priority="48" stopIfTrue="1">
      <formula>$F$5="DTC Int. Staff"</formula>
    </cfRule>
  </conditionalFormatting>
  <conditionalFormatting sqref="C125:C129">
    <cfRule type="expression" dxfId="41" priority="41" stopIfTrue="1">
      <formula>IF($A125=1,B125,)</formula>
    </cfRule>
    <cfRule type="expression" dxfId="40" priority="42" stopIfTrue="1">
      <formula>IF($A125="",B125,)</formula>
    </cfRule>
  </conditionalFormatting>
  <conditionalFormatting sqref="D125:D129">
    <cfRule type="expression" dxfId="39" priority="43" stopIfTrue="1">
      <formula>IF($A125="",B125,)</formula>
    </cfRule>
  </conditionalFormatting>
  <conditionalFormatting sqref="E125:E129">
    <cfRule type="expression" dxfId="38" priority="40" stopIfTrue="1">
      <formula>IF($A125&lt;&gt;1,B125,"")</formula>
    </cfRule>
  </conditionalFormatting>
  <conditionalFormatting sqref="G59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H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H3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2021-07-08T13:38:18Z</dcterms:modified>
</cp:coreProperties>
</file>