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81A9464-6F1E-41CB-A658-18324D92558C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42" l="1"/>
  <c r="G40" i="39"/>
  <c r="G41" i="39" s="1"/>
  <c r="G33" i="39"/>
  <c r="G34" i="39" s="1"/>
  <c r="G35" i="39" s="1"/>
  <c r="G36" i="39" s="1"/>
  <c r="G26" i="39"/>
  <c r="G27" i="39" s="1"/>
  <c r="G28" i="39" s="1"/>
  <c r="G29" i="39" s="1"/>
  <c r="G19" i="39"/>
  <c r="G20" i="39" s="1"/>
  <c r="G21" i="39" s="1"/>
  <c r="G22" i="39" s="1"/>
  <c r="G15" i="39"/>
  <c r="G14" i="39"/>
  <c r="G13" i="39"/>
  <c r="G12" i="39"/>
  <c r="F32" i="40"/>
  <c r="F33" i="40"/>
  <c r="F34" i="40"/>
  <c r="F35" i="40"/>
  <c r="F36" i="40"/>
  <c r="F37" i="40"/>
  <c r="F38" i="40"/>
  <c r="F39" i="40"/>
  <c r="F40" i="40"/>
  <c r="F22" i="40"/>
  <c r="F23" i="40"/>
  <c r="F24" i="40"/>
  <c r="F25" i="40"/>
  <c r="F26" i="40"/>
  <c r="F27" i="40"/>
  <c r="F28" i="40"/>
  <c r="F29" i="40"/>
  <c r="F30" i="40"/>
  <c r="F31" i="40"/>
  <c r="F18" i="40"/>
  <c r="F19" i="40"/>
  <c r="F20" i="40"/>
  <c r="F21" i="40"/>
  <c r="F14" i="40"/>
  <c r="F15" i="40"/>
  <c r="F16" i="40"/>
  <c r="F17" i="40"/>
  <c r="F13" i="40"/>
  <c r="F12" i="40"/>
  <c r="F32" i="39"/>
  <c r="F33" i="39"/>
  <c r="F34" i="39" s="1"/>
  <c r="F35" i="39" s="1"/>
  <c r="F36" i="39" s="1"/>
  <c r="F37" i="39" s="1"/>
  <c r="F38" i="39" s="1"/>
  <c r="F40" i="39" s="1"/>
  <c r="F41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12" i="39"/>
  <c r="F13" i="39"/>
  <c r="I8" i="37"/>
  <c r="J8" i="37" s="1"/>
  <c r="I8" i="39"/>
  <c r="J8" i="39" s="1"/>
  <c r="I8" i="40"/>
  <c r="J8" i="40" s="1"/>
  <c r="I8" i="41"/>
  <c r="J8" i="41" s="1"/>
  <c r="I8" i="42"/>
  <c r="J8" i="42" s="1"/>
  <c r="D41" i="42"/>
  <c r="A41" i="42"/>
  <c r="E11" i="42"/>
  <c r="E12" i="42" s="1"/>
  <c r="D41" i="41"/>
  <c r="A41" i="41"/>
  <c r="D40" i="41"/>
  <c r="A40" i="41"/>
  <c r="E11" i="41"/>
  <c r="E12" i="41" s="1"/>
  <c r="D40" i="40"/>
  <c r="A40" i="40"/>
  <c r="E11" i="40"/>
  <c r="I8" i="36"/>
  <c r="J8" i="36" s="1"/>
  <c r="D41" i="39"/>
  <c r="A41" i="39"/>
  <c r="D40" i="39"/>
  <c r="A40" i="39"/>
  <c r="E11" i="39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15" i="42" l="1"/>
  <c r="B14" i="42"/>
  <c r="D13" i="42"/>
  <c r="A13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4" i="41"/>
  <c r="A14" i="41"/>
  <c r="B15" i="41"/>
  <c r="E16" i="41"/>
  <c r="D13" i="40"/>
  <c r="A13" i="40"/>
  <c r="B14" i="40"/>
  <c r="E15" i="40"/>
  <c r="D15" i="39"/>
  <c r="A15" i="39"/>
  <c r="E17" i="39"/>
  <c r="B16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D15" i="41"/>
  <c r="A15" i="41"/>
  <c r="E17" i="41"/>
  <c r="B16" i="41"/>
  <c r="B15" i="40"/>
  <c r="E16" i="40"/>
  <c r="D14" i="40"/>
  <c r="A14" i="40"/>
  <c r="D16" i="39"/>
  <c r="A16" i="39"/>
  <c r="B17" i="39"/>
  <c r="E18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D16" i="41"/>
  <c r="A16" i="41"/>
  <c r="B17" i="41"/>
  <c r="E18" i="41"/>
  <c r="B16" i="40"/>
  <c r="E17" i="40"/>
  <c r="D15" i="40"/>
  <c r="A15" i="40"/>
  <c r="A17" i="39"/>
  <c r="D17" i="39"/>
  <c r="E19" i="39"/>
  <c r="B18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17" i="41"/>
  <c r="A17" i="41"/>
  <c r="E19" i="41"/>
  <c r="B18" i="41"/>
  <c r="D16" i="40"/>
  <c r="A16" i="40"/>
  <c r="B17" i="40"/>
  <c r="E18" i="40"/>
  <c r="D18" i="39"/>
  <c r="A18" i="39"/>
  <c r="B19" i="39"/>
  <c r="E20" i="39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D18" i="41"/>
  <c r="A18" i="41"/>
  <c r="B19" i="41"/>
  <c r="E20" i="41"/>
  <c r="B18" i="40"/>
  <c r="E19" i="40"/>
  <c r="D17" i="40"/>
  <c r="A17" i="40"/>
  <c r="D19" i="39"/>
  <c r="A19" i="39"/>
  <c r="E21" i="39"/>
  <c r="B2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21" i="42" l="1"/>
  <c r="B20" i="42"/>
  <c r="D19" i="42"/>
  <c r="A19" i="42"/>
  <c r="E21" i="41"/>
  <c r="B20" i="41"/>
  <c r="D19" i="41"/>
  <c r="A19" i="41"/>
  <c r="D18" i="40"/>
  <c r="A18" i="40"/>
  <c r="B19" i="40"/>
  <c r="E20" i="40"/>
  <c r="D20" i="39"/>
  <c r="A20" i="39"/>
  <c r="E22" i="39"/>
  <c r="B21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20" i="42" l="1"/>
  <c r="A20" i="42"/>
  <c r="E22" i="42"/>
  <c r="B21" i="42"/>
  <c r="D20" i="41"/>
  <c r="A20" i="41"/>
  <c r="B21" i="41"/>
  <c r="E22" i="41"/>
  <c r="B20" i="40"/>
  <c r="E21" i="40"/>
  <c r="D19" i="40"/>
  <c r="A19" i="40"/>
  <c r="E23" i="39"/>
  <c r="B22" i="39"/>
  <c r="D21" i="39"/>
  <c r="A21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21" i="42" l="1"/>
  <c r="A21" i="42"/>
  <c r="E23" i="42"/>
  <c r="B22" i="42"/>
  <c r="E23" i="41"/>
  <c r="B22" i="41"/>
  <c r="D21" i="41"/>
  <c r="A21" i="41"/>
  <c r="B21" i="40"/>
  <c r="E22" i="40"/>
  <c r="D20" i="40"/>
  <c r="A20" i="40"/>
  <c r="D22" i="39"/>
  <c r="A22" i="39"/>
  <c r="B23" i="39"/>
  <c r="E24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2" l="1"/>
  <c r="D22" i="42"/>
  <c r="B23" i="42"/>
  <c r="E24" i="42"/>
  <c r="D22" i="41"/>
  <c r="A22" i="41"/>
  <c r="B23" i="41"/>
  <c r="E24" i="41"/>
  <c r="B22" i="40"/>
  <c r="E23" i="40"/>
  <c r="D21" i="40"/>
  <c r="A21" i="40"/>
  <c r="D23" i="39"/>
  <c r="A23" i="39"/>
  <c r="E25" i="39"/>
  <c r="B24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2" l="1"/>
  <c r="B24" i="42"/>
  <c r="D23" i="42"/>
  <c r="A23" i="42"/>
  <c r="E25" i="41"/>
  <c r="B24" i="41"/>
  <c r="D23" i="41"/>
  <c r="A23" i="41"/>
  <c r="D22" i="40"/>
  <c r="A22" i="40"/>
  <c r="B23" i="40"/>
  <c r="E24" i="40"/>
  <c r="B25" i="39"/>
  <c r="E26" i="39"/>
  <c r="D24" i="39"/>
  <c r="A24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4" i="42" l="1"/>
  <c r="A24" i="42"/>
  <c r="B25" i="42"/>
  <c r="E26" i="42"/>
  <c r="D24" i="41"/>
  <c r="A24" i="41"/>
  <c r="B25" i="41"/>
  <c r="E26" i="41"/>
  <c r="B24" i="40"/>
  <c r="E25" i="40"/>
  <c r="D23" i="40"/>
  <c r="A23" i="40"/>
  <c r="E27" i="39"/>
  <c r="B26" i="39"/>
  <c r="D25" i="39"/>
  <c r="A25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27" i="42" l="1"/>
  <c r="B26" i="42"/>
  <c r="D25" i="42"/>
  <c r="A25" i="42"/>
  <c r="E27" i="41"/>
  <c r="B26" i="41"/>
  <c r="D25" i="41"/>
  <c r="A25" i="41"/>
  <c r="B25" i="40"/>
  <c r="E26" i="40"/>
  <c r="A24" i="40"/>
  <c r="D24" i="40"/>
  <c r="D26" i="39"/>
  <c r="A26" i="39"/>
  <c r="B27" i="39"/>
  <c r="E28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26" i="42" l="1"/>
  <c r="D26" i="42"/>
  <c r="B27" i="42"/>
  <c r="E28" i="42"/>
  <c r="B27" i="41"/>
  <c r="E28" i="41"/>
  <c r="D26" i="41"/>
  <c r="A26" i="41"/>
  <c r="B26" i="40"/>
  <c r="E27" i="40"/>
  <c r="D25" i="40"/>
  <c r="A25" i="40"/>
  <c r="D27" i="39"/>
  <c r="A27" i="39"/>
  <c r="E29" i="39"/>
  <c r="B28" i="39"/>
  <c r="D28" i="37"/>
  <c r="A28" i="37"/>
  <c r="E30" i="37"/>
  <c r="B29" i="37"/>
  <c r="B71" i="36"/>
  <c r="D70" i="36"/>
  <c r="A70" i="36"/>
  <c r="E29" i="42" l="1"/>
  <c r="B28" i="42"/>
  <c r="D27" i="42"/>
  <c r="A27" i="42"/>
  <c r="E29" i="41"/>
  <c r="B28" i="41"/>
  <c r="D27" i="41"/>
  <c r="A27" i="41"/>
  <c r="B27" i="40"/>
  <c r="E28" i="40"/>
  <c r="A26" i="40"/>
  <c r="D26" i="40"/>
  <c r="E30" i="39"/>
  <c r="B29" i="39"/>
  <c r="D28" i="39"/>
  <c r="A28" i="39"/>
  <c r="A29" i="37"/>
  <c r="D29" i="37"/>
  <c r="E31" i="37"/>
  <c r="B30" i="37"/>
  <c r="D71" i="36"/>
  <c r="A71" i="36"/>
  <c r="B72" i="36"/>
  <c r="E73" i="36"/>
  <c r="A28" i="42" l="1"/>
  <c r="D28" i="42"/>
  <c r="B29" i="42"/>
  <c r="E30" i="42"/>
  <c r="D28" i="41"/>
  <c r="A28" i="41"/>
  <c r="B29" i="41"/>
  <c r="E30" i="41"/>
  <c r="B28" i="40"/>
  <c r="E29" i="40"/>
  <c r="D27" i="40"/>
  <c r="A27" i="40"/>
  <c r="D29" i="39"/>
  <c r="A29" i="39"/>
  <c r="E31" i="39"/>
  <c r="B30" i="39"/>
  <c r="B31" i="37"/>
  <c r="E32" i="37"/>
  <c r="D30" i="37"/>
  <c r="A30" i="37"/>
  <c r="B73" i="36"/>
  <c r="E74" i="36"/>
  <c r="D72" i="36"/>
  <c r="A72" i="36"/>
  <c r="E31" i="42" l="1"/>
  <c r="B30" i="42"/>
  <c r="D29" i="42"/>
  <c r="A29" i="42"/>
  <c r="D29" i="41"/>
  <c r="A29" i="41"/>
  <c r="E31" i="41"/>
  <c r="B30" i="41"/>
  <c r="B29" i="40"/>
  <c r="E30" i="40"/>
  <c r="A28" i="40"/>
  <c r="D28" i="40"/>
  <c r="D30" i="39"/>
  <c r="A30" i="39"/>
  <c r="E32" i="39"/>
  <c r="B31" i="39"/>
  <c r="E33" i="37"/>
  <c r="B32" i="37"/>
  <c r="A31" i="37"/>
  <c r="D31" i="37"/>
  <c r="B74" i="36"/>
  <c r="E75" i="36"/>
  <c r="A73" i="36"/>
  <c r="D73" i="36"/>
  <c r="D30" i="42" l="1"/>
  <c r="A30" i="42"/>
  <c r="B31" i="42"/>
  <c r="E32" i="42"/>
  <c r="D30" i="41"/>
  <c r="A30" i="41"/>
  <c r="B31" i="41"/>
  <c r="E32" i="41"/>
  <c r="B30" i="40"/>
  <c r="E31" i="40"/>
  <c r="D29" i="40"/>
  <c r="A29" i="40"/>
  <c r="D31" i="39"/>
  <c r="A31" i="39"/>
  <c r="E33" i="39"/>
  <c r="B32" i="39"/>
  <c r="D32" i="37"/>
  <c r="A32" i="37"/>
  <c r="E34" i="37"/>
  <c r="B33" i="37"/>
  <c r="B75" i="36"/>
  <c r="E76" i="36"/>
  <c r="E77" i="36" s="1"/>
  <c r="D74" i="36"/>
  <c r="A74" i="36"/>
  <c r="E33" i="42" l="1"/>
  <c r="B32" i="42"/>
  <c r="D31" i="42"/>
  <c r="A31" i="42"/>
  <c r="E33" i="41"/>
  <c r="B32" i="41"/>
  <c r="D31" i="41"/>
  <c r="A31" i="41"/>
  <c r="B31" i="40"/>
  <c r="E32" i="40"/>
  <c r="D30" i="40"/>
  <c r="A30" i="40"/>
  <c r="D32" i="39"/>
  <c r="A32" i="39"/>
  <c r="B33" i="39"/>
  <c r="E34" i="39"/>
  <c r="A33" i="37"/>
  <c r="D33" i="37"/>
  <c r="E35" i="37"/>
  <c r="B34" i="37"/>
  <c r="A75" i="36"/>
  <c r="D75" i="36"/>
  <c r="B76" i="36"/>
  <c r="E78" i="36"/>
  <c r="B33" i="42" l="1"/>
  <c r="E34" i="42"/>
  <c r="A32" i="42"/>
  <c r="D32" i="42"/>
  <c r="D32" i="41"/>
  <c r="A32" i="41"/>
  <c r="B33" i="41"/>
  <c r="E34" i="41"/>
  <c r="E33" i="40"/>
  <c r="B32" i="40"/>
  <c r="D31" i="40"/>
  <c r="A31" i="40"/>
  <c r="B34" i="39"/>
  <c r="E35" i="39"/>
  <c r="A33" i="39"/>
  <c r="D33" i="39"/>
  <c r="D34" i="37"/>
  <c r="A34" i="37"/>
  <c r="B35" i="37"/>
  <c r="E36" i="37"/>
  <c r="D76" i="36"/>
  <c r="D77" i="36" s="1"/>
  <c r="A76" i="36"/>
  <c r="B78" i="36"/>
  <c r="E79" i="36"/>
  <c r="B34" i="42" l="1"/>
  <c r="E36" i="42"/>
  <c r="A33" i="42"/>
  <c r="D33" i="42"/>
  <c r="A33" i="41"/>
  <c r="D33" i="41"/>
  <c r="B34" i="41"/>
  <c r="E35" i="41"/>
  <c r="D32" i="40"/>
  <c r="A32" i="40"/>
  <c r="E34" i="40"/>
  <c r="B33" i="40"/>
  <c r="B35" i="39"/>
  <c r="E36" i="39"/>
  <c r="D34" i="39"/>
  <c r="A34" i="39"/>
  <c r="B36" i="37"/>
  <c r="E37" i="37"/>
  <c r="A35" i="37"/>
  <c r="D35" i="37"/>
  <c r="B79" i="36"/>
  <c r="E80" i="36"/>
  <c r="A78" i="36"/>
  <c r="D78" i="36"/>
  <c r="B36" i="42" l="1"/>
  <c r="E37" i="42"/>
  <c r="D34" i="42"/>
  <c r="A34" i="42"/>
  <c r="D34" i="41"/>
  <c r="A34" i="41"/>
  <c r="B35" i="41"/>
  <c r="E36" i="41"/>
  <c r="A33" i="40"/>
  <c r="D33" i="40"/>
  <c r="B34" i="40"/>
  <c r="E35" i="40"/>
  <c r="B36" i="39"/>
  <c r="E37" i="39"/>
  <c r="A35" i="39"/>
  <c r="D35" i="39"/>
  <c r="D36" i="37"/>
  <c r="A36" i="37"/>
  <c r="B37" i="37"/>
  <c r="E38" i="37"/>
  <c r="B80" i="36"/>
  <c r="E81" i="36"/>
  <c r="D79" i="36"/>
  <c r="A79" i="36"/>
  <c r="A36" i="42" l="1"/>
  <c r="D36" i="42"/>
  <c r="B37" i="42"/>
  <c r="E38" i="42"/>
  <c r="A35" i="41"/>
  <c r="D35" i="41"/>
  <c r="B36" i="41"/>
  <c r="E37" i="41"/>
  <c r="E36" i="40"/>
  <c r="B35" i="40"/>
  <c r="D34" i="40"/>
  <c r="A34" i="40"/>
  <c r="B37" i="39"/>
  <c r="E38" i="39"/>
  <c r="D36" i="39"/>
  <c r="A36" i="39"/>
  <c r="B38" i="37"/>
  <c r="E39" i="37"/>
  <c r="A37" i="37"/>
  <c r="D37" i="37"/>
  <c r="B81" i="36"/>
  <c r="E82" i="36"/>
  <c r="A80" i="36"/>
  <c r="D80" i="36"/>
  <c r="B38" i="42" l="1"/>
  <c r="E39" i="42"/>
  <c r="D37" i="42"/>
  <c r="A37" i="42"/>
  <c r="D36" i="41"/>
  <c r="A36" i="41"/>
  <c r="B37" i="41"/>
  <c r="E38" i="41"/>
  <c r="A35" i="40"/>
  <c r="D35" i="40"/>
  <c r="B36" i="40"/>
  <c r="E37" i="40"/>
  <c r="B39" i="39"/>
  <c r="B38" i="39"/>
  <c r="E39" i="39"/>
  <c r="A37" i="39"/>
  <c r="D37" i="39"/>
  <c r="B39" i="37"/>
  <c r="E40" i="37"/>
  <c r="D38" i="37"/>
  <c r="A38" i="37"/>
  <c r="B82" i="36"/>
  <c r="E83" i="36"/>
  <c r="D81" i="36"/>
  <c r="A81" i="36"/>
  <c r="B40" i="42" l="1"/>
  <c r="B39" i="42"/>
  <c r="E40" i="42"/>
  <c r="A38" i="42"/>
  <c r="D38" i="42"/>
  <c r="B39" i="41"/>
  <c r="B38" i="41"/>
  <c r="E39" i="41"/>
  <c r="A37" i="41"/>
  <c r="D37" i="41"/>
  <c r="D36" i="40"/>
  <c r="A36" i="40"/>
  <c r="E38" i="40"/>
  <c r="B37" i="40"/>
  <c r="E40" i="39"/>
  <c r="D38" i="39"/>
  <c r="A38" i="39"/>
  <c r="A39" i="39"/>
  <c r="D39" i="39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39" i="42"/>
  <c r="A39" i="42"/>
  <c r="E41" i="42"/>
  <c r="A40" i="42"/>
  <c r="D40" i="42"/>
  <c r="E40" i="41"/>
  <c r="E41" i="41" s="1"/>
  <c r="D38" i="41"/>
  <c r="A38" i="41"/>
  <c r="A39" i="41"/>
  <c r="D39" i="41"/>
  <c r="A37" i="40"/>
  <c r="D37" i="40"/>
  <c r="B38" i="40"/>
  <c r="E39" i="40"/>
  <c r="B39" i="40"/>
  <c r="E41" i="39"/>
  <c r="D40" i="37"/>
  <c r="A40" i="37"/>
  <c r="E87" i="36"/>
  <c r="D87" i="36"/>
  <c r="A84" i="36"/>
  <c r="A83" i="36"/>
  <c r="A86" i="36"/>
  <c r="A39" i="40" l="1"/>
  <c r="D39" i="40"/>
  <c r="E40" i="40"/>
  <c r="D38" i="40"/>
  <c r="A38" i="40"/>
  <c r="A87" i="36"/>
  <c r="F25" i="41"/>
  <c r="F34" i="41"/>
  <c r="F15" i="41"/>
  <c r="F17" i="41"/>
  <c r="F26" i="41"/>
  <c r="F33" i="41"/>
  <c r="F16" i="41"/>
  <c r="F35" i="41"/>
  <c r="F21" i="41"/>
  <c r="F24" i="41"/>
  <c r="F13" i="41"/>
  <c r="F22" i="41"/>
  <c r="F14" i="41"/>
  <c r="F38" i="41"/>
  <c r="F20" i="41"/>
  <c r="F37" i="41"/>
  <c r="F18" i="41"/>
  <c r="F41" i="41"/>
  <c r="F32" i="41"/>
  <c r="F36" i="41"/>
  <c r="F40" i="41"/>
  <c r="F12" i="41"/>
  <c r="F23" i="41"/>
  <c r="F39" i="41"/>
  <c r="F19" i="41"/>
  <c r="F19" i="42"/>
  <c r="F26" i="42"/>
  <c r="F14" i="42"/>
  <c r="F18" i="42"/>
  <c r="F21" i="42"/>
  <c r="F27" i="42"/>
  <c r="F12" i="42"/>
  <c r="F28" i="42"/>
  <c r="F25" i="42"/>
  <c r="F20" i="42"/>
  <c r="F13" i="42"/>
  <c r="F24" i="42"/>
  <c r="F17" i="42"/>
</calcChain>
</file>

<file path=xl/sharedStrings.xml><?xml version="1.0" encoding="utf-8"?>
<sst xmlns="http://schemas.openxmlformats.org/spreadsheetml/2006/main" count="422" uniqueCount="107">
  <si>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</si>
  <si>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</si>
  <si>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</si>
  <si>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</si>
  <si>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</si>
  <si>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</si>
  <si>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</si>
  <si>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</si>
  <si>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</si>
  <si>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</si>
  <si>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</si>
  <si>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</si>
  <si>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</si>
  <si>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</si>
  <si>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</si>
  <si>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</si>
  <si>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</si>
  <si>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</si>
  <si>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</si>
  <si>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</si>
  <si>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</si>
  <si>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</si>
  <si>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</si>
  <si>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</si>
  <si>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</si>
  <si>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</si>
  <si>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</si>
  <si>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</si>
  <si>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</si>
  <si>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</si>
  <si>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</si>
  <si>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</si>
  <si>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</si>
  <si>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</si>
  <si>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</si>
  <si>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</si>
  <si>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</si>
  <si>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</si>
  <si>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</si>
  <si>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</si>
  <si>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</si>
  <si>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</si>
  <si>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</si>
  <si>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</si>
  <si>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</si>
  <si>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</si>
  <si>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</si>
  <si>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</si>
  <si>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</si>
  <si>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</si>
  <si>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</si>
  <si>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</si>
  <si>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</si>
  <si>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</si>
  <si>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</si>
  <si>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</si>
  <si>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</si>
  <si>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</si>
  <si>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</si>
  <si>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</si>
  <si>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</si>
  <si>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</si>
  <si>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</si>
  <si>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</si>
  <si>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</si>
  <si>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</si>
  <si>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</si>
  <si>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</si>
  <si>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</si>
  <si>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</si>
  <si>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</si>
  <si>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</si>
  <si>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</si>
  <si>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</si>
  <si>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</si>
  <si>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</si>
  <si>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</si>
  <si>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</si>
  <si>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</si>
  <si>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</si>
  <si>
    <t>TIME-202064</t>
  </si>
  <si>
    <t>TIME-202062</t>
  </si>
  <si>
    <t>Fintech slide</t>
  </si>
  <si>
    <t>Philippines forecast - healthcare, manufacturing, education</t>
  </si>
  <si>
    <t>Philippines forecast - healthcare, manufacturing, education + slide forecast</t>
  </si>
  <si>
    <t>Philippines slide - healthcare 5G use case</t>
  </si>
  <si>
    <t>Philippines slide - manufacturing 5G use case</t>
  </si>
  <si>
    <t>Philippines slide - education 5G use case</t>
  </si>
  <si>
    <t>Chakri Day</t>
  </si>
  <si>
    <t>Songkran Day</t>
  </si>
  <si>
    <t>Smart City Slide</t>
  </si>
  <si>
    <t>Smart City Silde</t>
  </si>
  <si>
    <t>interview tourism silde</t>
  </si>
  <si>
    <t>interview wholesale and retail silde</t>
  </si>
  <si>
    <t>interview logistic + silde</t>
  </si>
  <si>
    <t>interview wholesale and retail  + silde</t>
  </si>
  <si>
    <t>Edit Smart City, Fintech, Retail and Real estate silde</t>
  </si>
  <si>
    <t>WFH</t>
  </si>
  <si>
    <t xml:space="preserve">interview + created slide interview </t>
  </si>
  <si>
    <t>Personal Leave</t>
  </si>
  <si>
    <t>FWH</t>
  </si>
  <si>
    <t>Fri</t>
  </si>
  <si>
    <t>TIME-202144</t>
  </si>
  <si>
    <t>interview + created slide interview + created slide petroluem</t>
  </si>
  <si>
    <t>Created slide broadband International/Thailand</t>
  </si>
  <si>
    <t>Created Hong Kong Slide</t>
  </si>
  <si>
    <t>Edited slide broadband International/Thailand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</si>
</sst>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9.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29" xfId="0" applyNumberFormat="1" applyFont="1" applyFill="1" applyBorder="1" applyAlignment="1" applyProtection="1">
      <alignment horizontal="center" vertical="center"/>
    </xf>
    <xf numFmtId="14" fontId="8" fillId="0" borderId="32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4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29" xfId="0" applyNumberFormat="1" applyFont="1" applyFill="1" applyBorder="1" applyAlignment="1" applyProtection="1">
      <alignment horizontal="center" vertical="center"/>
    </xf>
    <xf numFmtId="14" fontId="8" fillId="5" borderId="32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29" xfId="0" applyNumberFormat="1" applyFont="1" applyFill="1" applyBorder="1" applyAlignment="1" applyProtection="1">
      <alignment horizontal="center" vertical="center"/>
    </xf>
    <xf numFmtId="14" fontId="8" fillId="8" borderId="32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7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35" xfId="0" applyFont="1" applyFill="1" applyBorder="1" applyAlignment="1" applyProtection="1">
      <alignment horizontal="center" vertical="center" textRotation="90" wrapText="1"/>
      <protection locked="0"/>
    </xf>
    <xf numFmtId="20" fontId="8" fillId="2" borderId="28" xfId="0" applyNumberFormat="1" applyFont="1" applyFill="1" applyBorder="1" applyAlignment="1" applyProtection="1">
      <alignment horizontal="center" vertical="center"/>
      <protection locked="0"/>
    </xf>
    <xf numFmtId="20" fontId="8" fillId="0" borderId="32" xfId="0" applyNumberFormat="1" applyFont="1" applyFill="1" applyBorder="1" applyAlignment="1" applyProtection="1">
      <alignment horizontal="center" vertical="center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8" borderId="32" xfId="0" applyNumberFormat="1" applyFont="1" applyFill="1" applyBorder="1" applyAlignment="1" applyProtection="1">
      <alignment horizontal="center" vertical="center"/>
    </xf>
    <xf numFmtId="20" fontId="8" fillId="0" borderId="29" xfId="0" applyNumberFormat="1" applyFont="1" applyFill="1" applyBorder="1" applyAlignment="1" applyProtection="1">
      <alignment horizontal="center" vertical="center"/>
      <protection locked="0"/>
    </xf>
    <xf numFmtId="20" fontId="8" fillId="2" borderId="36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11" borderId="0" xfId="0" applyNumberFormat="1" applyFont="1" applyFill="1" applyBorder="1" applyAlignment="1" applyProtection="1">
      <alignment vertical="center"/>
      <protection locked="0"/>
    </xf>
    <xf numFmtId="0" fontId="8" fillId="11" borderId="0" xfId="0" applyFont="1" applyFill="1" applyAlignment="1" applyProtection="1">
      <alignment vertical="center"/>
      <protection locked="0"/>
    </xf>
    <xf numFmtId="20" fontId="8" fillId="11" borderId="2" xfId="0" applyNumberFormat="1" applyFont="1" applyFill="1" applyBorder="1" applyAlignment="1" applyProtection="1">
      <alignment horizontal="center" vertical="center"/>
      <protection locked="0"/>
    </xf>
    <xf numFmtId="20" fontId="8" fillId="11" borderId="29" xfId="0" applyNumberFormat="1" applyFont="1" applyFill="1" applyBorder="1" applyAlignment="1" applyProtection="1">
      <alignment horizontal="center" vertical="center"/>
    </xf>
    <xf numFmtId="14" fontId="8" fillId="11" borderId="32" xfId="0" applyNumberFormat="1" applyFont="1" applyFill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left" vertical="center" wrapText="1"/>
      <protection locked="0"/>
    </xf>
    <xf numFmtId="2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4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1" t="s">
        <v>24</v>
      </c>
      <c r="C2" s="102"/>
      <c r="D2" s="102"/>
      <c r="E2" s="102"/>
      <c r="F2" s="102"/>
      <c r="G2" s="103"/>
      <c r="H2" s="2"/>
      <c r="I2" s="2"/>
    </row>
    <row r="3" spans="2:9" x14ac:dyDescent="0.35">
      <c r="B3" s="7" t="s">
        <v>25</v>
      </c>
      <c r="C3" s="119" t="s">
        <v>45</v>
      </c>
      <c r="D3" s="120"/>
      <c r="E3" s="120"/>
      <c r="F3" s="120"/>
      <c r="G3" s="121"/>
      <c r="H3" s="3"/>
      <c r="I3" s="3"/>
    </row>
    <row r="4" spans="2:9" x14ac:dyDescent="0.35">
      <c r="B4" s="6" t="s">
        <v>26</v>
      </c>
      <c r="C4" s="122" t="s">
        <v>46</v>
      </c>
      <c r="D4" s="123"/>
      <c r="E4" s="123"/>
      <c r="F4" s="123"/>
      <c r="G4" s="124"/>
      <c r="H4" s="3"/>
      <c r="I4" s="3"/>
    </row>
    <row r="5" spans="2:9" x14ac:dyDescent="0.35">
      <c r="B5" s="6" t="s">
        <v>27</v>
      </c>
      <c r="C5" s="122" t="s">
        <v>47</v>
      </c>
      <c r="D5" s="123"/>
      <c r="E5" s="123"/>
      <c r="F5" s="123"/>
      <c r="G5" s="124"/>
      <c r="H5" s="3"/>
      <c r="I5" s="3"/>
    </row>
    <row r="7" spans="2:9" ht="32.25" customHeight="1" x14ac:dyDescent="0.35">
      <c r="B7" s="133" t="s">
        <v>31</v>
      </c>
      <c r="C7" s="134"/>
      <c r="D7" s="134"/>
      <c r="E7" s="134"/>
      <c r="F7" s="134"/>
      <c r="G7" s="135"/>
      <c r="H7" s="3"/>
      <c r="I7" s="3"/>
    </row>
    <row r="8" spans="2:9" x14ac:dyDescent="0.35">
      <c r="B8" s="104" t="s">
        <v>28</v>
      </c>
      <c r="C8" s="105"/>
      <c r="D8" s="105"/>
      <c r="E8" s="105"/>
      <c r="F8" s="105"/>
      <c r="G8" s="106"/>
      <c r="H8" s="3"/>
      <c r="I8" s="3"/>
    </row>
    <row r="9" spans="2:9" x14ac:dyDescent="0.35">
      <c r="B9" s="130" t="s">
        <v>29</v>
      </c>
      <c r="C9" s="131"/>
      <c r="D9" s="131"/>
      <c r="E9" s="131"/>
      <c r="F9" s="131"/>
      <c r="G9" s="132"/>
      <c r="H9" s="3"/>
      <c r="I9" s="3"/>
    </row>
    <row r="10" spans="2:9" x14ac:dyDescent="0.35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5">
      <c r="B12" s="58" t="s">
        <v>49</v>
      </c>
      <c r="C12" s="125" t="s">
        <v>16</v>
      </c>
      <c r="D12" s="126"/>
      <c r="E12" s="126"/>
      <c r="F12" s="126"/>
      <c r="G12" s="126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5">
      <c r="B15" s="60">
        <v>9002</v>
      </c>
      <c r="C15" s="127" t="s">
        <v>48</v>
      </c>
      <c r="D15" s="128"/>
      <c r="E15" s="128"/>
      <c r="F15" s="128"/>
      <c r="G15" s="129"/>
      <c r="H15" s="4"/>
      <c r="I15" s="4"/>
    </row>
    <row r="16" spans="2:9" ht="18.75" customHeight="1" x14ac:dyDescent="0.35">
      <c r="B16" s="61"/>
      <c r="C16" s="136" t="s">
        <v>43</v>
      </c>
      <c r="D16" s="137"/>
      <c r="E16" s="137"/>
      <c r="F16" s="137"/>
      <c r="G16" s="138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5">
      <c r="B19" s="63" t="s">
        <v>17</v>
      </c>
      <c r="C19" s="107"/>
      <c r="D19" s="108"/>
      <c r="E19" s="108"/>
      <c r="F19" s="108"/>
      <c r="G19" s="109"/>
      <c r="H19" s="4"/>
      <c r="I19" s="4"/>
    </row>
    <row r="20" spans="2:9" ht="19.5" customHeight="1" x14ac:dyDescent="0.35">
      <c r="B20" s="62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5">
      <c r="B21" s="63" t="s">
        <v>17</v>
      </c>
      <c r="C21" s="107"/>
      <c r="D21" s="108"/>
      <c r="E21" s="108"/>
      <c r="F21" s="108"/>
      <c r="G21" s="109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5">
      <c r="B24" s="60">
        <v>9006</v>
      </c>
      <c r="C24" s="116" t="s">
        <v>40</v>
      </c>
      <c r="D24" s="117"/>
      <c r="E24" s="117"/>
      <c r="F24" s="117"/>
      <c r="G24" s="118"/>
    </row>
    <row r="25" spans="2:9" x14ac:dyDescent="0.35">
      <c r="B25" s="7" t="s">
        <v>22</v>
      </c>
      <c r="C25" s="107"/>
      <c r="D25" s="108"/>
      <c r="E25" s="108"/>
      <c r="F25" s="108"/>
      <c r="G25" s="109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5">
      <c r="B30" s="60">
        <v>9009</v>
      </c>
      <c r="C30" s="116" t="s">
        <v>50</v>
      </c>
      <c r="D30" s="117"/>
      <c r="E30" s="117"/>
      <c r="F30" s="117"/>
      <c r="G30" s="118"/>
    </row>
    <row r="31" spans="2:9" x14ac:dyDescent="0.3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07" t="s">
        <v>52</v>
      </c>
      <c r="D32" s="108"/>
      <c r="E32" s="108"/>
      <c r="F32" s="108"/>
      <c r="G32" s="109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3"/>
      <c r="D40" s="114"/>
      <c r="E40" s="114"/>
      <c r="F40" s="114"/>
      <c r="G40" s="11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1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87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87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87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87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87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88" t="s">
        <v>72</v>
      </c>
      <c r="I83" s="66" t="s">
        <v>59</v>
      </c>
      <c r="J83" s="87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340" priority="93" stopIfTrue="1">
      <formula>IF($A11=1,B11,)</formula>
    </cfRule>
    <cfRule type="expression" dxfId="339" priority="94" stopIfTrue="1">
      <formula>IF($A11="",B11,)</formula>
    </cfRule>
  </conditionalFormatting>
  <conditionalFormatting sqref="E11:E15">
    <cfRule type="expression" dxfId="338" priority="95" stopIfTrue="1">
      <formula>IF($A11="",B11,"")</formula>
    </cfRule>
  </conditionalFormatting>
  <conditionalFormatting sqref="E16:E85">
    <cfRule type="expression" dxfId="337" priority="96" stopIfTrue="1">
      <formula>IF($A16&lt;&gt;1,B16,"")</formula>
    </cfRule>
  </conditionalFormatting>
  <conditionalFormatting sqref="D11:D85">
    <cfRule type="expression" dxfId="336" priority="97" stopIfTrue="1">
      <formula>IF($A11="",B11,)</formula>
    </cfRule>
  </conditionalFormatting>
  <conditionalFormatting sqref="G11:G16 G18:G73 G78:G79">
    <cfRule type="expression" dxfId="335" priority="98" stopIfTrue="1">
      <formula>#REF!="Freelancer"</formula>
    </cfRule>
    <cfRule type="expression" dxfId="334" priority="99" stopIfTrue="1">
      <formula>#REF!="DTC Int. Staff"</formula>
    </cfRule>
  </conditionalFormatting>
  <conditionalFormatting sqref="G18:G22 G33:G49 G60:G73 G78:G79">
    <cfRule type="expression" dxfId="333" priority="91" stopIfTrue="1">
      <formula>$F$5="Freelancer"</formula>
    </cfRule>
    <cfRule type="expression" dxfId="332" priority="92" stopIfTrue="1">
      <formula>$F$5="DTC Int. Staff"</formula>
    </cfRule>
  </conditionalFormatting>
  <conditionalFormatting sqref="G16">
    <cfRule type="expression" dxfId="331" priority="89" stopIfTrue="1">
      <formula>#REF!="Freelancer"</formula>
    </cfRule>
    <cfRule type="expression" dxfId="330" priority="90" stopIfTrue="1">
      <formula>#REF!="DTC Int. Staff"</formula>
    </cfRule>
  </conditionalFormatting>
  <conditionalFormatting sqref="G16">
    <cfRule type="expression" dxfId="329" priority="87" stopIfTrue="1">
      <formula>$F$5="Freelancer"</formula>
    </cfRule>
    <cfRule type="expression" dxfId="328" priority="88" stopIfTrue="1">
      <formula>$F$5="DTC Int. Staff"</formula>
    </cfRule>
  </conditionalFormatting>
  <conditionalFormatting sqref="G17">
    <cfRule type="expression" dxfId="327" priority="85" stopIfTrue="1">
      <formula>#REF!="Freelancer"</formula>
    </cfRule>
    <cfRule type="expression" dxfId="326" priority="86" stopIfTrue="1">
      <formula>#REF!="DTC Int. Staff"</formula>
    </cfRule>
  </conditionalFormatting>
  <conditionalFormatting sqref="G17">
    <cfRule type="expression" dxfId="325" priority="83" stopIfTrue="1">
      <formula>$F$5="Freelancer"</formula>
    </cfRule>
    <cfRule type="expression" dxfId="324" priority="84" stopIfTrue="1">
      <formula>$F$5="DTC Int. Staff"</formula>
    </cfRule>
  </conditionalFormatting>
  <conditionalFormatting sqref="C87">
    <cfRule type="expression" dxfId="323" priority="80" stopIfTrue="1">
      <formula>IF($A87=1,B87,)</formula>
    </cfRule>
    <cfRule type="expression" dxfId="322" priority="81" stopIfTrue="1">
      <formula>IF($A87="",B87,)</formula>
    </cfRule>
  </conditionalFormatting>
  <conditionalFormatting sqref="D87">
    <cfRule type="expression" dxfId="321" priority="82" stopIfTrue="1">
      <formula>IF($A87="",B87,)</formula>
    </cfRule>
  </conditionalFormatting>
  <conditionalFormatting sqref="C86">
    <cfRule type="expression" dxfId="320" priority="77" stopIfTrue="1">
      <formula>IF($A86=1,B86,)</formula>
    </cfRule>
    <cfRule type="expression" dxfId="319" priority="78" stopIfTrue="1">
      <formula>IF($A86="",B86,)</formula>
    </cfRule>
  </conditionalFormatting>
  <conditionalFormatting sqref="D86">
    <cfRule type="expression" dxfId="318" priority="79" stopIfTrue="1">
      <formula>IF($A86="",B86,)</formula>
    </cfRule>
  </conditionalFormatting>
  <conditionalFormatting sqref="E86">
    <cfRule type="expression" dxfId="317" priority="76" stopIfTrue="1">
      <formula>IF($A86&lt;&gt;1,B86,"")</formula>
    </cfRule>
  </conditionalFormatting>
  <conditionalFormatting sqref="E87">
    <cfRule type="expression" dxfId="316" priority="75" stopIfTrue="1">
      <formula>IF($A87&lt;&gt;1,B87,"")</formula>
    </cfRule>
  </conditionalFormatting>
  <conditionalFormatting sqref="G55:G59">
    <cfRule type="expression" dxfId="315" priority="73" stopIfTrue="1">
      <formula>$F$5="Freelancer"</formula>
    </cfRule>
    <cfRule type="expression" dxfId="314" priority="74" stopIfTrue="1">
      <formula>$F$5="DTC Int. Staff"</formula>
    </cfRule>
  </conditionalFormatting>
  <conditionalFormatting sqref="G74">
    <cfRule type="expression" dxfId="313" priority="63" stopIfTrue="1">
      <formula>#REF!="Freelancer"</formula>
    </cfRule>
    <cfRule type="expression" dxfId="312" priority="64" stopIfTrue="1">
      <formula>#REF!="DTC Int. Staff"</formula>
    </cfRule>
  </conditionalFormatting>
  <conditionalFormatting sqref="G74">
    <cfRule type="expression" dxfId="311" priority="61" stopIfTrue="1">
      <formula>$F$5="Freelancer"</formula>
    </cfRule>
    <cfRule type="expression" dxfId="310" priority="62" stopIfTrue="1">
      <formula>$F$5="DTC Int. Staff"</formula>
    </cfRule>
  </conditionalFormatting>
  <conditionalFormatting sqref="G75">
    <cfRule type="expression" dxfId="309" priority="59" stopIfTrue="1">
      <formula>#REF!="Freelancer"</formula>
    </cfRule>
    <cfRule type="expression" dxfId="308" priority="60" stopIfTrue="1">
      <formula>#REF!="DTC Int. Staff"</formula>
    </cfRule>
  </conditionalFormatting>
  <conditionalFormatting sqref="G75">
    <cfRule type="expression" dxfId="307" priority="57" stopIfTrue="1">
      <formula>$F$5="Freelancer"</formula>
    </cfRule>
    <cfRule type="expression" dxfId="306" priority="58" stopIfTrue="1">
      <formula>$F$5="DTC Int. Staff"</formula>
    </cfRule>
  </conditionalFormatting>
  <conditionalFormatting sqref="G76">
    <cfRule type="expression" dxfId="305" priority="51" stopIfTrue="1">
      <formula>#REF!="Freelancer"</formula>
    </cfRule>
    <cfRule type="expression" dxfId="304" priority="52" stopIfTrue="1">
      <formula>#REF!="DTC Int. Staff"</formula>
    </cfRule>
  </conditionalFormatting>
  <conditionalFormatting sqref="G76">
    <cfRule type="expression" dxfId="303" priority="49" stopIfTrue="1">
      <formula>$F$5="Freelancer"</formula>
    </cfRule>
    <cfRule type="expression" dxfId="302" priority="50" stopIfTrue="1">
      <formula>$F$5="DTC Int. Staff"</formula>
    </cfRule>
  </conditionalFormatting>
  <conditionalFormatting sqref="G77">
    <cfRule type="expression" dxfId="301" priority="47" stopIfTrue="1">
      <formula>#REF!="Freelancer"</formula>
    </cfRule>
    <cfRule type="expression" dxfId="300" priority="48" stopIfTrue="1">
      <formula>#REF!="DTC Int. Staff"</formula>
    </cfRule>
  </conditionalFormatting>
  <conditionalFormatting sqref="G77">
    <cfRule type="expression" dxfId="299" priority="45" stopIfTrue="1">
      <formula>$F$5="Freelancer"</formula>
    </cfRule>
    <cfRule type="expression" dxfId="298" priority="46" stopIfTrue="1">
      <formula>$F$5="DTC Int. Staff"</formula>
    </cfRule>
  </conditionalFormatting>
  <conditionalFormatting sqref="G80">
    <cfRule type="expression" dxfId="297" priority="39" stopIfTrue="1">
      <formula>#REF!="Freelancer"</formula>
    </cfRule>
    <cfRule type="expression" dxfId="296" priority="40" stopIfTrue="1">
      <formula>#REF!="DTC Int. Staff"</formula>
    </cfRule>
  </conditionalFormatting>
  <conditionalFormatting sqref="G80">
    <cfRule type="expression" dxfId="295" priority="37" stopIfTrue="1">
      <formula>$F$5="Freelancer"</formula>
    </cfRule>
    <cfRule type="expression" dxfId="294" priority="38" stopIfTrue="1">
      <formula>$F$5="DTC Int. Staff"</formula>
    </cfRule>
  </conditionalFormatting>
  <conditionalFormatting sqref="G81">
    <cfRule type="expression" dxfId="293" priority="31" stopIfTrue="1">
      <formula>#REF!="Freelancer"</formula>
    </cfRule>
    <cfRule type="expression" dxfId="292" priority="32" stopIfTrue="1">
      <formula>#REF!="DTC Int. Staff"</formula>
    </cfRule>
  </conditionalFormatting>
  <conditionalFormatting sqref="G81">
    <cfRule type="expression" dxfId="291" priority="29" stopIfTrue="1">
      <formula>$F$5="Freelancer"</formula>
    </cfRule>
    <cfRule type="expression" dxfId="290" priority="30" stopIfTrue="1">
      <formula>$F$5="DTC Int. Staff"</formula>
    </cfRule>
  </conditionalFormatting>
  <conditionalFormatting sqref="G82">
    <cfRule type="expression" dxfId="289" priority="27" stopIfTrue="1">
      <formula>#REF!="Freelancer"</formula>
    </cfRule>
    <cfRule type="expression" dxfId="288" priority="28" stopIfTrue="1">
      <formula>#REF!="DTC Int. Staff"</formula>
    </cfRule>
  </conditionalFormatting>
  <conditionalFormatting sqref="G82">
    <cfRule type="expression" dxfId="287" priority="25" stopIfTrue="1">
      <formula>$F$5="Freelancer"</formula>
    </cfRule>
    <cfRule type="expression" dxfId="286" priority="26" stopIfTrue="1">
      <formula>$F$5="DTC Int. Staff"</formula>
    </cfRule>
  </conditionalFormatting>
  <conditionalFormatting sqref="G83">
    <cfRule type="expression" dxfId="285" priority="19" stopIfTrue="1">
      <formula>#REF!="Freelancer"</formula>
    </cfRule>
    <cfRule type="expression" dxfId="284" priority="20" stopIfTrue="1">
      <formula>#REF!="DTC Int. Staff"</formula>
    </cfRule>
  </conditionalFormatting>
  <conditionalFormatting sqref="G83">
    <cfRule type="expression" dxfId="283" priority="17" stopIfTrue="1">
      <formula>$F$5="Freelancer"</formula>
    </cfRule>
    <cfRule type="expression" dxfId="282" priority="18" stopIfTrue="1">
      <formula>$F$5="DTC Int. Staff"</formula>
    </cfRule>
  </conditionalFormatting>
  <conditionalFormatting sqref="G84">
    <cfRule type="expression" dxfId="281" priority="11" stopIfTrue="1">
      <formula>#REF!="Freelancer"</formula>
    </cfRule>
    <cfRule type="expression" dxfId="280" priority="12" stopIfTrue="1">
      <formula>#REF!="DTC Int. Staff"</formula>
    </cfRule>
  </conditionalFormatting>
  <conditionalFormatting sqref="G84">
    <cfRule type="expression" dxfId="279" priority="9" stopIfTrue="1">
      <formula>$F$5="Freelancer"</formula>
    </cfRule>
    <cfRule type="expression" dxfId="278" priority="10" stopIfTrue="1">
      <formula>$F$5="DTC Int. Staff"</formula>
    </cfRule>
  </conditionalFormatting>
  <conditionalFormatting sqref="G85">
    <cfRule type="expression" dxfId="277" priority="7" stopIfTrue="1">
      <formula>#REF!="Freelancer"</formula>
    </cfRule>
    <cfRule type="expression" dxfId="276" priority="8" stopIfTrue="1">
      <formula>#REF!="DTC Int. Staff"</formula>
    </cfRule>
  </conditionalFormatting>
  <conditionalFormatting sqref="G85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opLeftCell="D16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87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87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87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87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87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87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73" priority="140" stopIfTrue="1">
      <formula>IF($A11=1,B11,)</formula>
    </cfRule>
    <cfRule type="expression" dxfId="272" priority="141" stopIfTrue="1">
      <formula>IF($A11="",B11,)</formula>
    </cfRule>
  </conditionalFormatting>
  <conditionalFormatting sqref="E11">
    <cfRule type="expression" dxfId="271" priority="142" stopIfTrue="1">
      <formula>IF($A11="",B11,"")</formula>
    </cfRule>
  </conditionalFormatting>
  <conditionalFormatting sqref="E12 E14:E40">
    <cfRule type="expression" dxfId="270" priority="143" stopIfTrue="1">
      <formula>IF($A12&lt;&gt;1,B12,"")</formula>
    </cfRule>
  </conditionalFormatting>
  <conditionalFormatting sqref="D11:D40">
    <cfRule type="expression" dxfId="269" priority="144" stopIfTrue="1">
      <formula>IF($A11="",B11,)</formula>
    </cfRule>
  </conditionalFormatting>
  <conditionalFormatting sqref="G19 G40 G26 G33">
    <cfRule type="expression" dxfId="268" priority="145" stopIfTrue="1">
      <formula>#REF!="Freelancer"</formula>
    </cfRule>
    <cfRule type="expression" dxfId="267" priority="146" stopIfTrue="1">
      <formula>#REF!="DTC Int. Staff"</formula>
    </cfRule>
  </conditionalFormatting>
  <conditionalFormatting sqref="G40 G19 G26 G33">
    <cfRule type="expression" dxfId="266" priority="138" stopIfTrue="1">
      <formula>$F$5="Freelancer"</formula>
    </cfRule>
    <cfRule type="expression" dxfId="265" priority="139" stopIfTrue="1">
      <formula>$F$5="DTC Int. Staff"</formula>
    </cfRule>
  </conditionalFormatting>
  <conditionalFormatting sqref="G11">
    <cfRule type="expression" dxfId="264" priority="114" stopIfTrue="1">
      <formula>#REF!="Freelancer"</formula>
    </cfRule>
    <cfRule type="expression" dxfId="263" priority="115" stopIfTrue="1">
      <formula>#REF!="DTC Int. Staff"</formula>
    </cfRule>
  </conditionalFormatting>
  <conditionalFormatting sqref="G11">
    <cfRule type="expression" dxfId="262" priority="112" stopIfTrue="1">
      <formula>$F$5="Freelancer"</formula>
    </cfRule>
    <cfRule type="expression" dxfId="261" priority="113" stopIfTrue="1">
      <formula>$F$5="DTC Int. Staff"</formula>
    </cfRule>
  </conditionalFormatting>
  <conditionalFormatting sqref="G12">
    <cfRule type="expression" dxfId="260" priority="110" stopIfTrue="1">
      <formula>#REF!="Freelancer"</formula>
    </cfRule>
    <cfRule type="expression" dxfId="259" priority="111" stopIfTrue="1">
      <formula>#REF!="DTC Int. Staff"</formula>
    </cfRule>
  </conditionalFormatting>
  <conditionalFormatting sqref="G12">
    <cfRule type="expression" dxfId="258" priority="108" stopIfTrue="1">
      <formula>$F$5="Freelancer"</formula>
    </cfRule>
    <cfRule type="expression" dxfId="257" priority="109" stopIfTrue="1">
      <formula>$F$5="DTC Int. Staff"</formula>
    </cfRule>
  </conditionalFormatting>
  <conditionalFormatting sqref="G14">
    <cfRule type="expression" dxfId="256" priority="106" stopIfTrue="1">
      <formula>#REF!="Freelancer"</formula>
    </cfRule>
    <cfRule type="expression" dxfId="255" priority="107" stopIfTrue="1">
      <formula>#REF!="DTC Int. Staff"</formula>
    </cfRule>
  </conditionalFormatting>
  <conditionalFormatting sqref="G14">
    <cfRule type="expression" dxfId="254" priority="104" stopIfTrue="1">
      <formula>$F$5="Freelancer"</formula>
    </cfRule>
    <cfRule type="expression" dxfId="253" priority="105" stopIfTrue="1">
      <formula>$F$5="DTC Int. Staff"</formula>
    </cfRule>
  </conditionalFormatting>
  <conditionalFormatting sqref="G15">
    <cfRule type="expression" dxfId="252" priority="102" stopIfTrue="1">
      <formula>#REF!="Freelancer"</formula>
    </cfRule>
    <cfRule type="expression" dxfId="251" priority="103" stopIfTrue="1">
      <formula>#REF!="DTC Int. Staff"</formula>
    </cfRule>
  </conditionalFormatting>
  <conditionalFormatting sqref="G15">
    <cfRule type="expression" dxfId="250" priority="100" stopIfTrue="1">
      <formula>$F$5="Freelancer"</formula>
    </cfRule>
    <cfRule type="expression" dxfId="249" priority="101" stopIfTrue="1">
      <formula>$F$5="DTC Int. Staff"</formula>
    </cfRule>
  </conditionalFormatting>
  <conditionalFormatting sqref="E13">
    <cfRule type="expression" dxfId="248" priority="98" stopIfTrue="1">
      <formula>IF($A13&lt;&gt;1,B13,"")</formula>
    </cfRule>
  </conditionalFormatting>
  <conditionalFormatting sqref="G13">
    <cfRule type="expression" dxfId="247" priority="96" stopIfTrue="1">
      <formula>#REF!="Freelancer"</formula>
    </cfRule>
    <cfRule type="expression" dxfId="246" priority="97" stopIfTrue="1">
      <formula>#REF!="DTC Int. Staff"</formula>
    </cfRule>
  </conditionalFormatting>
  <conditionalFormatting sqref="G13">
    <cfRule type="expression" dxfId="245" priority="94" stopIfTrue="1">
      <formula>$F$5="Freelancer"</formula>
    </cfRule>
    <cfRule type="expression" dxfId="244" priority="95" stopIfTrue="1">
      <formula>$F$5="DTC Int. Staff"</formula>
    </cfRule>
  </conditionalFormatting>
  <conditionalFormatting sqref="G16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16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17">
    <cfRule type="expression" dxfId="239" priority="79" stopIfTrue="1">
      <formula>#REF!="Freelancer"</formula>
    </cfRule>
    <cfRule type="expression" dxfId="238" priority="80" stopIfTrue="1">
      <formula>#REF!="DTC Int. Staff"</formula>
    </cfRule>
  </conditionalFormatting>
  <conditionalFormatting sqref="G17">
    <cfRule type="expression" dxfId="237" priority="77" stopIfTrue="1">
      <formula>$F$5="Freelancer"</formula>
    </cfRule>
    <cfRule type="expression" dxfId="236" priority="78" stopIfTrue="1">
      <formula>$F$5="DTC Int. Staff"</formula>
    </cfRule>
  </conditionalFormatting>
  <conditionalFormatting sqref="G21">
    <cfRule type="expression" dxfId="235" priority="75" stopIfTrue="1">
      <formula>#REF!="Freelancer"</formula>
    </cfRule>
    <cfRule type="expression" dxfId="234" priority="76" stopIfTrue="1">
      <formula>#REF!="DTC Int. Staff"</formula>
    </cfRule>
  </conditionalFormatting>
  <conditionalFormatting sqref="G21">
    <cfRule type="expression" dxfId="233" priority="73" stopIfTrue="1">
      <formula>$F$5="Freelancer"</formula>
    </cfRule>
    <cfRule type="expression" dxfId="232" priority="74" stopIfTrue="1">
      <formula>$F$5="DTC Int. Staff"</formula>
    </cfRule>
  </conditionalFormatting>
  <conditionalFormatting sqref="G22">
    <cfRule type="expression" dxfId="231" priority="71" stopIfTrue="1">
      <formula>#REF!="Freelancer"</formula>
    </cfRule>
    <cfRule type="expression" dxfId="230" priority="72" stopIfTrue="1">
      <formula>#REF!="DTC Int. Staff"</formula>
    </cfRule>
  </conditionalFormatting>
  <conditionalFormatting sqref="G22">
    <cfRule type="expression" dxfId="229" priority="69" stopIfTrue="1">
      <formula>$F$5="Freelancer"</formula>
    </cfRule>
    <cfRule type="expression" dxfId="228" priority="70" stopIfTrue="1">
      <formula>$F$5="DTC Int. Staff"</formula>
    </cfRule>
  </conditionalFormatting>
  <conditionalFormatting sqref="G20">
    <cfRule type="expression" dxfId="227" priority="67" stopIfTrue="1">
      <formula>#REF!="Freelancer"</formula>
    </cfRule>
    <cfRule type="expression" dxfId="226" priority="68" stopIfTrue="1">
      <formula>#REF!="DTC Int. Staff"</formula>
    </cfRule>
  </conditionalFormatting>
  <conditionalFormatting sqref="G20">
    <cfRule type="expression" dxfId="225" priority="65" stopIfTrue="1">
      <formula>$F$5="Freelancer"</formula>
    </cfRule>
    <cfRule type="expression" dxfId="224" priority="66" stopIfTrue="1">
      <formula>$F$5="DTC Int. Staff"</formula>
    </cfRule>
  </conditionalFormatting>
  <conditionalFormatting sqref="G23">
    <cfRule type="expression" dxfId="223" priority="63" stopIfTrue="1">
      <formula>#REF!="Freelancer"</formula>
    </cfRule>
    <cfRule type="expression" dxfId="222" priority="64" stopIfTrue="1">
      <formula>#REF!="DTC Int. Staff"</formula>
    </cfRule>
  </conditionalFormatting>
  <conditionalFormatting sqref="G23">
    <cfRule type="expression" dxfId="221" priority="61" stopIfTrue="1">
      <formula>$F$5="Freelancer"</formula>
    </cfRule>
    <cfRule type="expression" dxfId="220" priority="62" stopIfTrue="1">
      <formula>$F$5="DTC Int. Staff"</formula>
    </cfRule>
  </conditionalFormatting>
  <conditionalFormatting sqref="G24">
    <cfRule type="expression" dxfId="219" priority="59" stopIfTrue="1">
      <formula>#REF!="Freelancer"</formula>
    </cfRule>
    <cfRule type="expression" dxfId="218" priority="60" stopIfTrue="1">
      <formula>#REF!="DTC Int. Staff"</formula>
    </cfRule>
  </conditionalFormatting>
  <conditionalFormatting sqref="G24">
    <cfRule type="expression" dxfId="217" priority="57" stopIfTrue="1">
      <formula>$F$5="Freelancer"</formula>
    </cfRule>
    <cfRule type="expression" dxfId="216" priority="58" stopIfTrue="1">
      <formula>$F$5="DTC Int. Staff"</formula>
    </cfRule>
  </conditionalFormatting>
  <conditionalFormatting sqref="G28">
    <cfRule type="expression" dxfId="215" priority="55" stopIfTrue="1">
      <formula>#REF!="Freelancer"</formula>
    </cfRule>
    <cfRule type="expression" dxfId="214" priority="56" stopIfTrue="1">
      <formula>#REF!="DTC Int. Staff"</formula>
    </cfRule>
  </conditionalFormatting>
  <conditionalFormatting sqref="G28">
    <cfRule type="expression" dxfId="213" priority="53" stopIfTrue="1">
      <formula>$F$5="Freelancer"</formula>
    </cfRule>
    <cfRule type="expression" dxfId="212" priority="54" stopIfTrue="1">
      <formula>$F$5="DTC Int. Staff"</formula>
    </cfRule>
  </conditionalFormatting>
  <conditionalFormatting sqref="G29">
    <cfRule type="expression" dxfId="211" priority="51" stopIfTrue="1">
      <formula>#REF!="Freelancer"</formula>
    </cfRule>
    <cfRule type="expression" dxfId="210" priority="52" stopIfTrue="1">
      <formula>#REF!="DTC Int. Staff"</formula>
    </cfRule>
  </conditionalFormatting>
  <conditionalFormatting sqref="G29">
    <cfRule type="expression" dxfId="209" priority="49" stopIfTrue="1">
      <formula>$F$5="Freelancer"</formula>
    </cfRule>
    <cfRule type="expression" dxfId="208" priority="50" stopIfTrue="1">
      <formula>$F$5="DTC Int. Staff"</formula>
    </cfRule>
  </conditionalFormatting>
  <conditionalFormatting sqref="G27">
    <cfRule type="expression" dxfId="207" priority="47" stopIfTrue="1">
      <formula>#REF!="Freelancer"</formula>
    </cfRule>
    <cfRule type="expression" dxfId="206" priority="48" stopIfTrue="1">
      <formula>#REF!="DTC Int. Staff"</formula>
    </cfRule>
  </conditionalFormatting>
  <conditionalFormatting sqref="G27">
    <cfRule type="expression" dxfId="205" priority="45" stopIfTrue="1">
      <formula>$F$5="Freelancer"</formula>
    </cfRule>
    <cfRule type="expression" dxfId="204" priority="46" stopIfTrue="1">
      <formula>$F$5="DTC Int. Staff"</formula>
    </cfRule>
  </conditionalFormatting>
  <conditionalFormatting sqref="G30">
    <cfRule type="expression" dxfId="203" priority="43" stopIfTrue="1">
      <formula>#REF!="Freelancer"</formula>
    </cfRule>
    <cfRule type="expression" dxfId="202" priority="44" stopIfTrue="1">
      <formula>#REF!="DTC Int. Staff"</formula>
    </cfRule>
  </conditionalFormatting>
  <conditionalFormatting sqref="G30">
    <cfRule type="expression" dxfId="201" priority="41" stopIfTrue="1">
      <formula>$F$5="Freelancer"</formula>
    </cfRule>
    <cfRule type="expression" dxfId="200" priority="42" stopIfTrue="1">
      <formula>$F$5="DTC Int. Staff"</formula>
    </cfRule>
  </conditionalFormatting>
  <conditionalFormatting sqref="G31">
    <cfRule type="expression" dxfId="199" priority="39" stopIfTrue="1">
      <formula>#REF!="Freelancer"</formula>
    </cfRule>
    <cfRule type="expression" dxfId="198" priority="40" stopIfTrue="1">
      <formula>#REF!="DTC Int. Staff"</formula>
    </cfRule>
  </conditionalFormatting>
  <conditionalFormatting sqref="G31">
    <cfRule type="expression" dxfId="197" priority="37" stopIfTrue="1">
      <formula>$F$5="Freelancer"</formula>
    </cfRule>
    <cfRule type="expression" dxfId="196" priority="38" stopIfTrue="1">
      <formula>$F$5="DTC Int. Staff"</formula>
    </cfRule>
  </conditionalFormatting>
  <conditionalFormatting sqref="G35">
    <cfRule type="expression" dxfId="195" priority="35" stopIfTrue="1">
      <formula>#REF!="Freelancer"</formula>
    </cfRule>
    <cfRule type="expression" dxfId="194" priority="36" stopIfTrue="1">
      <formula>#REF!="DTC Int. Staff"</formula>
    </cfRule>
  </conditionalFormatting>
  <conditionalFormatting sqref="G35">
    <cfRule type="expression" dxfId="193" priority="33" stopIfTrue="1">
      <formula>$F$5="Freelancer"</formula>
    </cfRule>
    <cfRule type="expression" dxfId="192" priority="34" stopIfTrue="1">
      <formula>$F$5="DTC Int. Staff"</formula>
    </cfRule>
  </conditionalFormatting>
  <conditionalFormatting sqref="G36">
    <cfRule type="expression" dxfId="191" priority="31" stopIfTrue="1">
      <formula>#REF!="Freelancer"</formula>
    </cfRule>
    <cfRule type="expression" dxfId="190" priority="32" stopIfTrue="1">
      <formula>#REF!="DTC Int. Staff"</formula>
    </cfRule>
  </conditionalFormatting>
  <conditionalFormatting sqref="G36">
    <cfRule type="expression" dxfId="189" priority="29" stopIfTrue="1">
      <formula>$F$5="Freelancer"</formula>
    </cfRule>
    <cfRule type="expression" dxfId="188" priority="30" stopIfTrue="1">
      <formula>$F$5="DTC Int. Staff"</formula>
    </cfRule>
  </conditionalFormatting>
  <conditionalFormatting sqref="G34">
    <cfRule type="expression" dxfId="187" priority="27" stopIfTrue="1">
      <formula>#REF!="Freelancer"</formula>
    </cfRule>
    <cfRule type="expression" dxfId="186" priority="28" stopIfTrue="1">
      <formula>#REF!="DTC Int. Staff"</formula>
    </cfRule>
  </conditionalFormatting>
  <conditionalFormatting sqref="G34">
    <cfRule type="expression" dxfId="185" priority="25" stopIfTrue="1">
      <formula>$F$5="Freelancer"</formula>
    </cfRule>
    <cfRule type="expression" dxfId="184" priority="26" stopIfTrue="1">
      <formula>$F$5="DTC Int. Staff"</formula>
    </cfRule>
  </conditionalFormatting>
  <conditionalFormatting sqref="G37">
    <cfRule type="expression" dxfId="183" priority="23" stopIfTrue="1">
      <formula>#REF!="Freelancer"</formula>
    </cfRule>
    <cfRule type="expression" dxfId="182" priority="24" stopIfTrue="1">
      <formula>#REF!="DTC Int. Staff"</formula>
    </cfRule>
  </conditionalFormatting>
  <conditionalFormatting sqref="G37">
    <cfRule type="expression" dxfId="181" priority="21" stopIfTrue="1">
      <formula>$F$5="Freelancer"</formula>
    </cfRule>
    <cfRule type="expression" dxfId="180" priority="22" stopIfTrue="1">
      <formula>$F$5="DTC Int. Staff"</formula>
    </cfRule>
  </conditionalFormatting>
  <conditionalFormatting sqref="G38">
    <cfRule type="expression" dxfId="179" priority="19" stopIfTrue="1">
      <formula>#REF!="Freelancer"</formula>
    </cfRule>
    <cfRule type="expression" dxfId="178" priority="20" stopIfTrue="1">
      <formula>#REF!="DTC Int. Staff"</formula>
    </cfRule>
  </conditionalFormatting>
  <conditionalFormatting sqref="G38">
    <cfRule type="expression" dxfId="177" priority="17" stopIfTrue="1">
      <formula>$F$5="Freelancer"</formula>
    </cfRule>
    <cfRule type="expression" dxfId="176" priority="18" stopIfTrue="1">
      <formula>$F$5="DTC Int. Staff"</formula>
    </cfRule>
  </conditionalFormatting>
  <conditionalFormatting sqref="G18">
    <cfRule type="expression" dxfId="175" priority="15" stopIfTrue="1">
      <formula>#REF!="Freelancer"</formula>
    </cfRule>
    <cfRule type="expression" dxfId="174" priority="16" stopIfTrue="1">
      <formula>#REF!="DTC Int. Staff"</formula>
    </cfRule>
  </conditionalFormatting>
  <conditionalFormatting sqref="G18">
    <cfRule type="expression" dxfId="173" priority="13" stopIfTrue="1">
      <formula>$F$5="Freelancer"</formula>
    </cfRule>
    <cfRule type="expression" dxfId="172" priority="14" stopIfTrue="1">
      <formula>$F$5="DTC Int. Staff"</formula>
    </cfRule>
  </conditionalFormatting>
  <conditionalFormatting sqref="G25">
    <cfRule type="expression" dxfId="171" priority="11" stopIfTrue="1">
      <formula>#REF!="Freelancer"</formula>
    </cfRule>
    <cfRule type="expression" dxfId="170" priority="12" stopIfTrue="1">
      <formula>#REF!="DTC Int. Staff"</formula>
    </cfRule>
  </conditionalFormatting>
  <conditionalFormatting sqref="G25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32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32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39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39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30" zoomScale="90" zoomScaleNormal="90" workbookViewId="0">
      <selection activeCell="F39" sqref="F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80</v>
      </c>
      <c r="G11" s="36">
        <v>9002</v>
      </c>
      <c r="H11" s="43" t="s">
        <v>85</v>
      </c>
      <c r="I11" s="36" t="s">
        <v>59</v>
      </c>
      <c r="J11" s="80">
        <v>8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4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 t="str">
        <f t="shared" ref="F12:F28" si="2">$F$11</f>
        <v>TIME-202064</v>
      </c>
      <c r="G12" s="36">
        <f>G11</f>
        <v>9002</v>
      </c>
      <c r="H12" s="43" t="s">
        <v>85</v>
      </c>
      <c r="I12" s="36" t="s">
        <v>59</v>
      </c>
      <c r="J12" s="80">
        <v>8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4"/>
      <c r="D13" s="73" t="str">
        <f>IF(B13=1,"Mo",IF(B13=2,"Tue",IF(B13=3,"Wed",IF(B13=4,"Thu",IF(B13=5,"Fri",IF(B13=6,"Sat",IF(B13=7,"Sun","")))))))</f>
        <v>Wed</v>
      </c>
      <c r="E13" s="34">
        <f t="shared" ref="E13:E14" si="3">+E12+1</f>
        <v>44258</v>
      </c>
      <c r="F13" s="35" t="str">
        <f t="shared" si="2"/>
        <v>TIME-202064</v>
      </c>
      <c r="G13" s="36">
        <f>G12</f>
        <v>9002</v>
      </c>
      <c r="H13" s="43" t="s">
        <v>86</v>
      </c>
      <c r="I13" s="36" t="s">
        <v>59</v>
      </c>
      <c r="J13" s="80">
        <v>8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4"/>
      <c r="D14" s="73" t="str">
        <f t="shared" ref="D14:D41" si="4">IF(B14=1,"Mo",IF(B14=2,"Tue",IF(B14=3,"Wed",IF(B14=4,"Thu",IF(B14=5,"Fri",IF(B14=6,"Sat",IF(B14=7,"Sun","")))))))</f>
        <v>Thu</v>
      </c>
      <c r="E14" s="34">
        <f t="shared" si="3"/>
        <v>44259</v>
      </c>
      <c r="F14" s="35" t="str">
        <f t="shared" si="2"/>
        <v>TIME-202064</v>
      </c>
      <c r="G14" s="36">
        <f>G13</f>
        <v>9002</v>
      </c>
      <c r="H14" s="43" t="s">
        <v>86</v>
      </c>
      <c r="I14" s="36" t="s">
        <v>59</v>
      </c>
      <c r="J14" s="80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4"/>
      <c r="D15" s="75" t="str">
        <f t="shared" si="4"/>
        <v>Fri</v>
      </c>
      <c r="E15" s="45">
        <f t="shared" ref="E15:E38" si="5">+E14+1</f>
        <v>44260</v>
      </c>
      <c r="F15" s="35" t="str">
        <f t="shared" si="2"/>
        <v>TIME-202064</v>
      </c>
      <c r="G15" s="36">
        <f>G14</f>
        <v>9002</v>
      </c>
      <c r="H15" s="43" t="s">
        <v>87</v>
      </c>
      <c r="I15" s="47" t="s">
        <v>59</v>
      </c>
      <c r="J15" s="81">
        <v>9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4"/>
      <c r="D16" s="73" t="str">
        <f t="shared" si="4"/>
        <v>Sat</v>
      </c>
      <c r="E16" s="34">
        <f t="shared" si="5"/>
        <v>44261</v>
      </c>
      <c r="F16" s="35" t="str">
        <f t="shared" si="2"/>
        <v>TIME-202064</v>
      </c>
      <c r="G16" s="66"/>
      <c r="H16" s="70"/>
      <c r="I16" s="66"/>
      <c r="J16" s="82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4"/>
      <c r="D17" s="75" t="str">
        <f t="shared" si="4"/>
        <v>Sun</v>
      </c>
      <c r="E17" s="45">
        <f t="shared" si="5"/>
        <v>44262</v>
      </c>
      <c r="F17" s="35" t="str">
        <f t="shared" si="2"/>
        <v>TIME-202064</v>
      </c>
      <c r="G17" s="66"/>
      <c r="H17" s="67"/>
      <c r="I17" s="66"/>
      <c r="J17" s="82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4"/>
      <c r="D18" s="73" t="str">
        <f>IF(B18=1,"Mo",IF(B18=2,"Tue",IF(B18=3,"Wed",IF(B18=4,"Thu",IF(B18=5,"Fri",IF(B18=6,"Sat",IF(B18=7,"Sun","")))))))</f>
        <v>Mo</v>
      </c>
      <c r="E18" s="34">
        <f t="shared" si="5"/>
        <v>44263</v>
      </c>
      <c r="F18" s="35" t="str">
        <f t="shared" si="2"/>
        <v>TIME-202064</v>
      </c>
      <c r="G18" s="36">
        <v>9002</v>
      </c>
      <c r="H18" s="43" t="s">
        <v>83</v>
      </c>
      <c r="I18" s="36" t="s">
        <v>59</v>
      </c>
      <c r="J18" s="80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4"/>
      <c r="D19" s="75" t="str">
        <f>IF(B19=1,"Mo",IF(B19=2,"Tue",IF(B19=3,"Wed",IF(B19=4,"Thu",IF(B19=5,"Fri",IF(B19=6,"Sat",IF(B19=7,"Sun","")))))))</f>
        <v>Tue</v>
      </c>
      <c r="E19" s="45">
        <f t="shared" si="5"/>
        <v>44264</v>
      </c>
      <c r="F19" s="35" t="str">
        <f t="shared" si="2"/>
        <v>TIME-202064</v>
      </c>
      <c r="G19" s="36">
        <f>G18</f>
        <v>9002</v>
      </c>
      <c r="H19" s="43" t="s">
        <v>83</v>
      </c>
      <c r="I19" s="36" t="s">
        <v>59</v>
      </c>
      <c r="J19" s="81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4"/>
      <c r="D20" s="73" t="str">
        <f>IF(B20=1,"Mo",IF(B20=2,"Tue",IF(B20=3,"Wed",IF(B20=4,"Thu",IF(B20=5,"Fri",IF(B20=6,"Sat",IF(B20=7,"Sun","")))))))</f>
        <v>Wed</v>
      </c>
      <c r="E20" s="34">
        <f t="shared" si="5"/>
        <v>44265</v>
      </c>
      <c r="F20" s="35" t="str">
        <f t="shared" si="2"/>
        <v>TIME-202064</v>
      </c>
      <c r="G20" s="36">
        <f>G19</f>
        <v>9002</v>
      </c>
      <c r="H20" s="43" t="s">
        <v>83</v>
      </c>
      <c r="I20" s="36" t="s">
        <v>59</v>
      </c>
      <c r="J20" s="80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6"/>
      <c r="D21" s="75" t="str">
        <f t="shared" si="4"/>
        <v>Thu</v>
      </c>
      <c r="E21" s="45">
        <f t="shared" si="5"/>
        <v>44266</v>
      </c>
      <c r="F21" s="35" t="str">
        <f t="shared" si="2"/>
        <v>TIME-202064</v>
      </c>
      <c r="G21" s="36">
        <f>G20</f>
        <v>9002</v>
      </c>
      <c r="H21" s="43" t="s">
        <v>83</v>
      </c>
      <c r="I21" s="36" t="s">
        <v>59</v>
      </c>
      <c r="J21" s="81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6"/>
      <c r="D22" s="73" t="str">
        <f t="shared" si="4"/>
        <v>Fri</v>
      </c>
      <c r="E22" s="34">
        <f t="shared" si="5"/>
        <v>44267</v>
      </c>
      <c r="F22" s="35" t="str">
        <f t="shared" si="2"/>
        <v>TIME-202064</v>
      </c>
      <c r="G22" s="36">
        <f>G21</f>
        <v>9002</v>
      </c>
      <c r="H22" s="43" t="s">
        <v>83</v>
      </c>
      <c r="I22" s="66" t="s">
        <v>59</v>
      </c>
      <c r="J22" s="82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4"/>
      <c r="D23" s="73" t="str">
        <f t="shared" si="4"/>
        <v>Sat</v>
      </c>
      <c r="E23" s="34">
        <f t="shared" si="5"/>
        <v>44268</v>
      </c>
      <c r="F23" s="35" t="str">
        <f t="shared" si="2"/>
        <v>TIME-202064</v>
      </c>
      <c r="G23" s="36"/>
      <c r="H23" s="43"/>
      <c r="I23" s="36"/>
      <c r="J23" s="80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4"/>
      <c r="D24" s="75" t="str">
        <f t="shared" si="4"/>
        <v>Sun</v>
      </c>
      <c r="E24" s="45">
        <f t="shared" si="5"/>
        <v>44269</v>
      </c>
      <c r="F24" s="35" t="str">
        <f t="shared" si="2"/>
        <v>TIME-202064</v>
      </c>
      <c r="G24" s="66"/>
      <c r="H24" s="67"/>
      <c r="I24" s="66"/>
      <c r="J24" s="82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4"/>
      <c r="D25" s="73" t="str">
        <f t="shared" si="4"/>
        <v>Mo</v>
      </c>
      <c r="E25" s="34">
        <f t="shared" si="5"/>
        <v>44270</v>
      </c>
      <c r="F25" s="35" t="str">
        <f t="shared" si="2"/>
        <v>TIME-202064</v>
      </c>
      <c r="G25" s="36">
        <v>9002</v>
      </c>
      <c r="H25" s="43" t="s">
        <v>83</v>
      </c>
      <c r="I25" s="36" t="s">
        <v>59</v>
      </c>
      <c r="J25" s="80">
        <v>8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4"/>
      <c r="D26" s="75" t="str">
        <f t="shared" si="4"/>
        <v>Tue</v>
      </c>
      <c r="E26" s="45">
        <f t="shared" si="5"/>
        <v>44271</v>
      </c>
      <c r="F26" s="35" t="str">
        <f t="shared" si="2"/>
        <v>TIME-202064</v>
      </c>
      <c r="G26" s="36">
        <f>G25</f>
        <v>9002</v>
      </c>
      <c r="H26" s="43" t="s">
        <v>83</v>
      </c>
      <c r="I26" s="36" t="s">
        <v>59</v>
      </c>
      <c r="J26" s="81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4"/>
      <c r="D27" s="73" t="str">
        <f t="shared" si="4"/>
        <v>Wed</v>
      </c>
      <c r="E27" s="34">
        <f t="shared" si="5"/>
        <v>44272</v>
      </c>
      <c r="F27" s="35" t="str">
        <f t="shared" si="2"/>
        <v>TIME-202064</v>
      </c>
      <c r="G27" s="36">
        <f>G26</f>
        <v>9002</v>
      </c>
      <c r="H27" s="43" t="s">
        <v>83</v>
      </c>
      <c r="I27" s="36" t="s">
        <v>59</v>
      </c>
      <c r="J27" s="80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4"/>
      <c r="D28" s="75" t="str">
        <f t="shared" si="4"/>
        <v>Thu</v>
      </c>
      <c r="E28" s="45">
        <f t="shared" si="5"/>
        <v>44273</v>
      </c>
      <c r="F28" s="35" t="str">
        <f t="shared" si="2"/>
        <v>TIME-202064</v>
      </c>
      <c r="G28" s="36">
        <f>G27</f>
        <v>9002</v>
      </c>
      <c r="H28" s="43" t="s">
        <v>83</v>
      </c>
      <c r="I28" s="36" t="s">
        <v>59</v>
      </c>
      <c r="J28" s="81">
        <v>9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4"/>
      <c r="D29" s="73" t="str">
        <f t="shared" si="4"/>
        <v>Fri</v>
      </c>
      <c r="E29" s="34">
        <f t="shared" si="5"/>
        <v>44274</v>
      </c>
      <c r="F29" s="35" t="str">
        <f t="shared" ref="F29:F31" si="6">$F$11</f>
        <v>TIME-202064</v>
      </c>
      <c r="G29" s="36">
        <f>G28</f>
        <v>9002</v>
      </c>
      <c r="H29" s="43" t="s">
        <v>83</v>
      </c>
      <c r="I29" s="66" t="s">
        <v>59</v>
      </c>
      <c r="J29" s="82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4"/>
      <c r="D30" s="73" t="str">
        <f t="shared" si="4"/>
        <v>Sat</v>
      </c>
      <c r="E30" s="34">
        <f t="shared" si="5"/>
        <v>44275</v>
      </c>
      <c r="F30" s="35" t="str">
        <f t="shared" si="6"/>
        <v>TIME-202064</v>
      </c>
      <c r="G30" s="36"/>
      <c r="H30" s="43"/>
      <c r="I30" s="36"/>
      <c r="J30" s="80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4"/>
      <c r="D31" s="75" t="str">
        <f t="shared" si="4"/>
        <v>Sun</v>
      </c>
      <c r="E31" s="45">
        <f t="shared" si="5"/>
        <v>44276</v>
      </c>
      <c r="F31" s="35" t="str">
        <f t="shared" si="6"/>
        <v>TIME-202064</v>
      </c>
      <c r="G31" s="47"/>
      <c r="H31" s="48"/>
      <c r="I31" s="47"/>
      <c r="J31" s="81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4"/>
      <c r="D32" s="73" t="str">
        <f t="shared" si="4"/>
        <v>Mo</v>
      </c>
      <c r="E32" s="34">
        <f t="shared" si="5"/>
        <v>44277</v>
      </c>
      <c r="F32" s="35" t="str">
        <f t="shared" ref="F32:F38" si="7">F31</f>
        <v>TIME-202064</v>
      </c>
      <c r="G32" s="36">
        <v>9002</v>
      </c>
      <c r="H32" s="43" t="s">
        <v>84</v>
      </c>
      <c r="I32" s="36" t="s">
        <v>59</v>
      </c>
      <c r="J32" s="80">
        <v>8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4"/>
      <c r="D33" s="75" t="str">
        <f t="shared" si="4"/>
        <v>Tue</v>
      </c>
      <c r="E33" s="45">
        <f t="shared" si="5"/>
        <v>44278</v>
      </c>
      <c r="F33" s="35" t="str">
        <f t="shared" si="7"/>
        <v>TIME-202064</v>
      </c>
      <c r="G33" s="36">
        <f>G32</f>
        <v>9002</v>
      </c>
      <c r="H33" s="43" t="s">
        <v>84</v>
      </c>
      <c r="I33" s="36" t="s">
        <v>59</v>
      </c>
      <c r="J33" s="81">
        <v>8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4"/>
      <c r="D34" s="73" t="str">
        <f t="shared" si="4"/>
        <v>Wed</v>
      </c>
      <c r="E34" s="34">
        <f t="shared" si="5"/>
        <v>44279</v>
      </c>
      <c r="F34" s="35" t="str">
        <f t="shared" si="7"/>
        <v>TIME-202064</v>
      </c>
      <c r="G34" s="36">
        <f>G33</f>
        <v>9002</v>
      </c>
      <c r="H34" s="43" t="s">
        <v>84</v>
      </c>
      <c r="I34" s="36" t="s">
        <v>59</v>
      </c>
      <c r="J34" s="80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4"/>
      <c r="D35" s="75" t="str">
        <f t="shared" si="4"/>
        <v>Thu</v>
      </c>
      <c r="E35" s="45">
        <f t="shared" si="5"/>
        <v>44280</v>
      </c>
      <c r="F35" s="35" t="str">
        <f t="shared" si="7"/>
        <v>TIME-202064</v>
      </c>
      <c r="G35" s="36">
        <f>G34</f>
        <v>9002</v>
      </c>
      <c r="H35" s="43" t="s">
        <v>84</v>
      </c>
      <c r="I35" s="36" t="s">
        <v>59</v>
      </c>
      <c r="J35" s="81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4"/>
      <c r="D36" s="73" t="str">
        <f t="shared" si="4"/>
        <v>Fri</v>
      </c>
      <c r="E36" s="34">
        <f t="shared" si="5"/>
        <v>44281</v>
      </c>
      <c r="F36" s="35" t="str">
        <f t="shared" si="7"/>
        <v>TIME-202064</v>
      </c>
      <c r="G36" s="36">
        <f>G35</f>
        <v>9002</v>
      </c>
      <c r="H36" s="43" t="s">
        <v>84</v>
      </c>
      <c r="I36" s="66" t="s">
        <v>59</v>
      </c>
      <c r="J36" s="82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4"/>
      <c r="D37" s="73" t="str">
        <f t="shared" si="4"/>
        <v>Sat</v>
      </c>
      <c r="E37" s="34">
        <f t="shared" si="5"/>
        <v>44282</v>
      </c>
      <c r="F37" s="35" t="str">
        <f t="shared" si="7"/>
        <v>TIME-202064</v>
      </c>
      <c r="G37" s="36"/>
      <c r="H37" s="43"/>
      <c r="I37" s="36"/>
      <c r="J37" s="80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4"/>
      <c r="D38" s="75" t="str">
        <f t="shared" si="4"/>
        <v>Sun</v>
      </c>
      <c r="E38" s="45">
        <f t="shared" si="5"/>
        <v>44283</v>
      </c>
      <c r="F38" s="35" t="str">
        <f t="shared" si="7"/>
        <v>TIME-202064</v>
      </c>
      <c r="G38" s="66"/>
      <c r="H38" s="68"/>
      <c r="I38" s="66"/>
      <c r="J38" s="82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4"/>
      <c r="D39" s="73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81</v>
      </c>
      <c r="G39" s="36">
        <v>9002</v>
      </c>
      <c r="H39" s="43" t="s">
        <v>82</v>
      </c>
      <c r="I39" s="36" t="s">
        <v>59</v>
      </c>
      <c r="J39" s="80">
        <v>9</v>
      </c>
    </row>
    <row r="40" spans="1:10" ht="22.5" customHeight="1" x14ac:dyDescent="0.25">
      <c r="A40" s="31">
        <f t="shared" si="0"/>
        <v>1</v>
      </c>
      <c r="B40" s="8">
        <v>2</v>
      </c>
      <c r="C40" s="74"/>
      <c r="D40" s="73" t="str">
        <f>IF(B40=1,"Mo",IF(B40=2,"Tue",IF(B40=3,"Wed",IF(B40=4,"Thu",IF(B40=5,"Fri",IF(B40=6,"Sat",IF(B40=7,"Sun","")))))))</f>
        <v>Tue</v>
      </c>
      <c r="E40" s="34">
        <f>IF(MONTH(E39+1)&gt;MONTH(E39),"",E39+1)</f>
        <v>44285</v>
      </c>
      <c r="F40" s="35" t="str">
        <f>F39</f>
        <v>TIME-202062</v>
      </c>
      <c r="G40" s="36">
        <f>G39</f>
        <v>9002</v>
      </c>
      <c r="H40" s="43" t="s">
        <v>82</v>
      </c>
      <c r="I40" s="36" t="s">
        <v>59</v>
      </c>
      <c r="J40" s="80">
        <v>8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3" t="str">
        <f t="shared" si="4"/>
        <v>Wed</v>
      </c>
      <c r="E41" s="34">
        <f>IF(MONTH(E40+1)&gt;MONTH(E40),"",E40+1)</f>
        <v>44286</v>
      </c>
      <c r="F41" s="35" t="str">
        <f>F40</f>
        <v>TIME-202062</v>
      </c>
      <c r="G41" s="36">
        <f>G40</f>
        <v>9002</v>
      </c>
      <c r="H41" s="43" t="s">
        <v>82</v>
      </c>
      <c r="I41" s="36" t="s">
        <v>59</v>
      </c>
      <c r="J41" s="80">
        <v>8</v>
      </c>
    </row>
    <row r="42" spans="1:10" ht="30" customHeight="1" x14ac:dyDescent="0.25">
      <c r="G42" s="100"/>
      <c r="I42" s="36"/>
    </row>
    <row r="43" spans="1:10" ht="30" customHeight="1" x14ac:dyDescent="0.25">
      <c r="G43" s="100"/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59" priority="73" stopIfTrue="1">
      <formula>IF($A11=1,B11,)</formula>
    </cfRule>
    <cfRule type="expression" dxfId="158" priority="74" stopIfTrue="1">
      <formula>IF($A11="",B11,)</formula>
    </cfRule>
  </conditionalFormatting>
  <conditionalFormatting sqref="E11">
    <cfRule type="expression" dxfId="157" priority="75" stopIfTrue="1">
      <formula>IF($A11="",B11,"")</formula>
    </cfRule>
  </conditionalFormatting>
  <conditionalFormatting sqref="E12:E41">
    <cfRule type="expression" dxfId="156" priority="76" stopIfTrue="1">
      <formula>IF($A12&lt;&gt;1,B12,"")</formula>
    </cfRule>
  </conditionalFormatting>
  <conditionalFormatting sqref="D11:D41">
    <cfRule type="expression" dxfId="155" priority="77" stopIfTrue="1">
      <formula>IF($A11="",B11,)</formula>
    </cfRule>
  </conditionalFormatting>
  <conditionalFormatting sqref="G11:G12 G30:G31 G14:G17 G23:G24 G37:G38">
    <cfRule type="expression" dxfId="154" priority="78" stopIfTrue="1">
      <formula>#REF!="Freelancer"</formula>
    </cfRule>
    <cfRule type="expression" dxfId="153" priority="79" stopIfTrue="1">
      <formula>#REF!="DTC Int. Staff"</formula>
    </cfRule>
  </conditionalFormatting>
  <conditionalFormatting sqref="G38 G17 G24 G31 G14:G15">
    <cfRule type="expression" dxfId="152" priority="71" stopIfTrue="1">
      <formula>$F$5="Freelancer"</formula>
    </cfRule>
    <cfRule type="expression" dxfId="151" priority="72" stopIfTrue="1">
      <formula>$F$5="DTC Int. Staff"</formula>
    </cfRule>
  </conditionalFormatting>
  <conditionalFormatting sqref="G12">
    <cfRule type="expression" dxfId="150" priority="69" stopIfTrue="1">
      <formula>#REF!="Freelancer"</formula>
    </cfRule>
    <cfRule type="expression" dxfId="149" priority="70" stopIfTrue="1">
      <formula>#REF!="DTC Int. Staff"</formula>
    </cfRule>
  </conditionalFormatting>
  <conditionalFormatting sqref="G12">
    <cfRule type="expression" dxfId="148" priority="67" stopIfTrue="1">
      <formula>$F$5="Freelancer"</formula>
    </cfRule>
    <cfRule type="expression" dxfId="147" priority="68" stopIfTrue="1">
      <formula>$F$5="DTC Int. Staff"</formula>
    </cfRule>
  </conditionalFormatting>
  <conditionalFormatting sqref="G13">
    <cfRule type="expression" dxfId="146" priority="65" stopIfTrue="1">
      <formula>#REF!="Freelancer"</formula>
    </cfRule>
    <cfRule type="expression" dxfId="145" priority="66" stopIfTrue="1">
      <formula>#REF!="DTC Int. Staff"</formula>
    </cfRule>
  </conditionalFormatting>
  <conditionalFormatting sqref="G13">
    <cfRule type="expression" dxfId="144" priority="63" stopIfTrue="1">
      <formula>$F$5="Freelancer"</formula>
    </cfRule>
    <cfRule type="expression" dxfId="143" priority="64" stopIfTrue="1">
      <formula>$F$5="DTC Int. Staff"</formula>
    </cfRule>
  </conditionalFormatting>
  <conditionalFormatting sqref="G23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18:G19 G21:G22">
    <cfRule type="expression" dxfId="140" priority="47" stopIfTrue="1">
      <formula>#REF!="Freelancer"</formula>
    </cfRule>
    <cfRule type="expression" dxfId="139" priority="48" stopIfTrue="1">
      <formula>#REF!="DTC Int. Staff"</formula>
    </cfRule>
  </conditionalFormatting>
  <conditionalFormatting sqref="G21:G22">
    <cfRule type="expression" dxfId="138" priority="45" stopIfTrue="1">
      <formula>$F$5="Freelancer"</formula>
    </cfRule>
    <cfRule type="expression" dxfId="137" priority="46" stopIfTrue="1">
      <formula>$F$5="DTC Int. Staff"</formula>
    </cfRule>
  </conditionalFormatting>
  <conditionalFormatting sqref="G19">
    <cfRule type="expression" dxfId="136" priority="43" stopIfTrue="1">
      <formula>#REF!="Freelancer"</formula>
    </cfRule>
    <cfRule type="expression" dxfId="135" priority="44" stopIfTrue="1">
      <formula>#REF!="DTC Int. Staff"</formula>
    </cfRule>
  </conditionalFormatting>
  <conditionalFormatting sqref="G19">
    <cfRule type="expression" dxfId="134" priority="41" stopIfTrue="1">
      <formula>$F$5="Freelancer"</formula>
    </cfRule>
    <cfRule type="expression" dxfId="133" priority="42" stopIfTrue="1">
      <formula>$F$5="DTC Int. Staff"</formula>
    </cfRule>
  </conditionalFormatting>
  <conditionalFormatting sqref="G20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20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25:G26 G28:G29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28:G29">
    <cfRule type="expression" dxfId="126" priority="33" stopIfTrue="1">
      <formula>$F$5="Freelancer"</formula>
    </cfRule>
    <cfRule type="expression" dxfId="125" priority="34" stopIfTrue="1">
      <formula>$F$5="DTC Int. Staff"</formula>
    </cfRule>
  </conditionalFormatting>
  <conditionalFormatting sqref="G26">
    <cfRule type="expression" dxfId="124" priority="31" stopIfTrue="1">
      <formula>#REF!="Freelancer"</formula>
    </cfRule>
    <cfRule type="expression" dxfId="123" priority="32" stopIfTrue="1">
      <formula>#REF!="DTC Int. Staff"</formula>
    </cfRule>
  </conditionalFormatting>
  <conditionalFormatting sqref="G26">
    <cfRule type="expression" dxfId="122" priority="29" stopIfTrue="1">
      <formula>$F$5="Freelancer"</formula>
    </cfRule>
    <cfRule type="expression" dxfId="121" priority="30" stopIfTrue="1">
      <formula>$F$5="DTC Int. Staff"</formula>
    </cfRule>
  </conditionalFormatting>
  <conditionalFormatting sqref="G27">
    <cfRule type="expression" dxfId="120" priority="27" stopIfTrue="1">
      <formula>#REF!="Freelancer"</formula>
    </cfRule>
    <cfRule type="expression" dxfId="119" priority="28" stopIfTrue="1">
      <formula>#REF!="DTC Int. Staff"</formula>
    </cfRule>
  </conditionalFormatting>
  <conditionalFormatting sqref="G27">
    <cfRule type="expression" dxfId="118" priority="25" stopIfTrue="1">
      <formula>$F$5="Freelancer"</formula>
    </cfRule>
    <cfRule type="expression" dxfId="117" priority="26" stopIfTrue="1">
      <formula>$F$5="DTC Int. Staff"</formula>
    </cfRule>
  </conditionalFormatting>
  <conditionalFormatting sqref="G32:G33 G35:G36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35:G36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33">
    <cfRule type="expression" dxfId="112" priority="19" stopIfTrue="1">
      <formula>#REF!="Freelancer"</formula>
    </cfRule>
    <cfRule type="expression" dxfId="111" priority="20" stopIfTrue="1">
      <formula>#REF!="DTC Int. Staff"</formula>
    </cfRule>
  </conditionalFormatting>
  <conditionalFormatting sqref="G33">
    <cfRule type="expression" dxfId="110" priority="17" stopIfTrue="1">
      <formula>$F$5="Freelancer"</formula>
    </cfRule>
    <cfRule type="expression" dxfId="109" priority="18" stopIfTrue="1">
      <formula>$F$5="DTC Int. Staff"</formula>
    </cfRule>
  </conditionalFormatting>
  <conditionalFormatting sqref="G34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34">
    <cfRule type="expression" dxfId="106" priority="13" stopIfTrue="1">
      <formula>$F$5="Freelancer"</formula>
    </cfRule>
    <cfRule type="expression" dxfId="105" priority="14" stopIfTrue="1">
      <formula>$F$5="DTC Int. Staff"</formula>
    </cfRule>
  </conditionalFormatting>
  <conditionalFormatting sqref="G39:G40 G42:G43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42:G4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40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40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4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4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28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81</v>
      </c>
      <c r="G11" s="36">
        <v>9002</v>
      </c>
      <c r="H11" s="43" t="s">
        <v>90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35" t="str">
        <f>$F$11</f>
        <v>TIME-202062</v>
      </c>
      <c r="G12" s="47">
        <v>9002</v>
      </c>
      <c r="H12" s="43" t="s">
        <v>90</v>
      </c>
      <c r="I12" s="36" t="s">
        <v>59</v>
      </c>
      <c r="J12" s="49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 t="str">
        <f>$F$11</f>
        <v>TIME-202062</v>
      </c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 t="str">
        <f t="shared" ref="F14:F17" si="4">$F$11</f>
        <v>TIME-202062</v>
      </c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5">+E14+1</f>
        <v>44291</v>
      </c>
      <c r="F15" s="35" t="str">
        <f t="shared" si="4"/>
        <v>TIME-202062</v>
      </c>
      <c r="G15" s="47">
        <v>9002</v>
      </c>
      <c r="H15" s="48" t="s">
        <v>91</v>
      </c>
      <c r="I15" s="36" t="s">
        <v>59</v>
      </c>
      <c r="J15" s="49">
        <v>9</v>
      </c>
    </row>
    <row r="16" spans="1:10" s="90" customFormat="1" ht="22.5" customHeight="1" x14ac:dyDescent="0.25">
      <c r="A16" s="89">
        <f t="shared" si="0"/>
        <v>1</v>
      </c>
      <c r="B16" s="90">
        <f t="shared" si="1"/>
        <v>2</v>
      </c>
      <c r="C16" s="91"/>
      <c r="D16" s="92" t="str">
        <f t="shared" si="2"/>
        <v>Tue</v>
      </c>
      <c r="E16" s="93">
        <f t="shared" si="5"/>
        <v>44292</v>
      </c>
      <c r="F16" s="35" t="str">
        <f t="shared" si="4"/>
        <v>TIME-202062</v>
      </c>
      <c r="G16" s="94">
        <v>9002</v>
      </c>
      <c r="H16" s="95" t="s">
        <v>88</v>
      </c>
      <c r="I16" s="36" t="s">
        <v>59</v>
      </c>
      <c r="J16" s="96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5"/>
        <v>44293</v>
      </c>
      <c r="F17" s="35" t="str">
        <f t="shared" si="4"/>
        <v>TIME-202062</v>
      </c>
      <c r="G17" s="47">
        <v>9002</v>
      </c>
      <c r="H17" s="48" t="s">
        <v>92</v>
      </c>
      <c r="I17" s="36" t="s">
        <v>59</v>
      </c>
      <c r="J17" s="49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5"/>
        <v>44294</v>
      </c>
      <c r="F18" s="35" t="str">
        <f>$F$11</f>
        <v>TIME-202062</v>
      </c>
      <c r="G18" s="36">
        <v>9002</v>
      </c>
      <c r="H18" s="48" t="s">
        <v>92</v>
      </c>
      <c r="I18" s="36" t="s">
        <v>59</v>
      </c>
      <c r="J18" s="38">
        <v>9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5"/>
        <v>44295</v>
      </c>
      <c r="F19" s="35" t="str">
        <f>$F$11</f>
        <v>TIME-202062</v>
      </c>
      <c r="G19" s="47">
        <v>9002</v>
      </c>
      <c r="H19" s="48" t="s">
        <v>93</v>
      </c>
      <c r="I19" s="36" t="s">
        <v>59</v>
      </c>
      <c r="J19" s="49">
        <v>9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5"/>
        <v>44296</v>
      </c>
      <c r="F20" s="35" t="str">
        <f t="shared" ref="F20:F21" si="6">$F$11</f>
        <v>TIME-202062</v>
      </c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 t="str">
        <f t="shared" si="6"/>
        <v>TIME-202062</v>
      </c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7">+E21+1</f>
        <v>44298</v>
      </c>
      <c r="F22" s="35" t="str">
        <f>$F$11</f>
        <v>TIME-202062</v>
      </c>
      <c r="G22" s="47">
        <v>9002</v>
      </c>
      <c r="H22" s="48" t="s">
        <v>93</v>
      </c>
      <c r="I22" s="36" t="s">
        <v>97</v>
      </c>
      <c r="J22" s="49">
        <v>9</v>
      </c>
    </row>
    <row r="23" spans="1:10" s="90" customFormat="1" ht="22.5" customHeight="1" x14ac:dyDescent="0.25">
      <c r="A23" s="89">
        <f t="shared" si="0"/>
        <v>1</v>
      </c>
      <c r="B23" s="90">
        <f t="shared" si="1"/>
        <v>2</v>
      </c>
      <c r="C23" s="91"/>
      <c r="D23" s="92" t="str">
        <f t="shared" si="2"/>
        <v>Tue</v>
      </c>
      <c r="E23" s="93">
        <f t="shared" si="7"/>
        <v>44299</v>
      </c>
      <c r="F23" s="35" t="str">
        <f>$F$11</f>
        <v>TIME-202062</v>
      </c>
      <c r="G23" s="94">
        <v>9002</v>
      </c>
      <c r="H23" s="97" t="s">
        <v>89</v>
      </c>
      <c r="I23" s="36" t="s">
        <v>97</v>
      </c>
      <c r="J23" s="96"/>
    </row>
    <row r="24" spans="1:10" s="90" customFormat="1" ht="22.5" customHeight="1" x14ac:dyDescent="0.25">
      <c r="A24" s="89">
        <f t="shared" si="0"/>
        <v>1</v>
      </c>
      <c r="B24" s="90">
        <f t="shared" si="1"/>
        <v>3</v>
      </c>
      <c r="C24" s="91"/>
      <c r="D24" s="92" t="str">
        <f t="shared" si="2"/>
        <v>Wed</v>
      </c>
      <c r="E24" s="93">
        <f t="shared" si="7"/>
        <v>44300</v>
      </c>
      <c r="F24" s="35" t="str">
        <f t="shared" ref="F24:F27" si="8">$F$11</f>
        <v>TIME-202062</v>
      </c>
      <c r="G24" s="94">
        <v>9002</v>
      </c>
      <c r="H24" s="97" t="s">
        <v>89</v>
      </c>
      <c r="I24" s="36" t="s">
        <v>97</v>
      </c>
      <c r="J24" s="96"/>
    </row>
    <row r="25" spans="1:10" s="90" customFormat="1" ht="22.5" customHeight="1" x14ac:dyDescent="0.25">
      <c r="A25" s="89">
        <f t="shared" si="0"/>
        <v>1</v>
      </c>
      <c r="B25" s="90">
        <f t="shared" si="1"/>
        <v>4</v>
      </c>
      <c r="C25" s="91"/>
      <c r="D25" s="92" t="str">
        <f t="shared" si="2"/>
        <v>Thu</v>
      </c>
      <c r="E25" s="93">
        <f t="shared" si="7"/>
        <v>44301</v>
      </c>
      <c r="F25" s="35" t="str">
        <f t="shared" si="8"/>
        <v>TIME-202062</v>
      </c>
      <c r="G25" s="94">
        <v>9002</v>
      </c>
      <c r="H25" s="97" t="s">
        <v>89</v>
      </c>
      <c r="I25" s="36" t="s">
        <v>97</v>
      </c>
      <c r="J25" s="9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7"/>
        <v>44302</v>
      </c>
      <c r="F26" s="35" t="str">
        <f t="shared" si="8"/>
        <v>TIME-202062</v>
      </c>
      <c r="G26" s="47">
        <v>9002</v>
      </c>
      <c r="H26" s="48" t="s">
        <v>96</v>
      </c>
      <c r="I26" s="36" t="s">
        <v>97</v>
      </c>
      <c r="J26" s="49">
        <v>9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7"/>
        <v>44303</v>
      </c>
      <c r="F27" s="35" t="str">
        <f t="shared" si="8"/>
        <v>TIME-202062</v>
      </c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 t="str">
        <f>$F$11</f>
        <v>TIME-202062</v>
      </c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9">+E28+1</f>
        <v>44305</v>
      </c>
      <c r="F29" s="35" t="str">
        <f>$F$11</f>
        <v>TIME-202062</v>
      </c>
      <c r="G29" s="47">
        <v>9002</v>
      </c>
      <c r="H29" s="48" t="s">
        <v>96</v>
      </c>
      <c r="I29" s="36" t="s">
        <v>97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9"/>
        <v>44306</v>
      </c>
      <c r="F30" s="35" t="str">
        <f t="shared" ref="F30:F31" si="10">$F$11</f>
        <v>TIME-202062</v>
      </c>
      <c r="G30" s="36">
        <v>9002</v>
      </c>
      <c r="H30" s="48" t="s">
        <v>96</v>
      </c>
      <c r="I30" s="36" t="s">
        <v>97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9"/>
        <v>44307</v>
      </c>
      <c r="F31" s="35" t="str">
        <f t="shared" si="10"/>
        <v>TIME-202062</v>
      </c>
      <c r="G31" s="47">
        <v>9002</v>
      </c>
      <c r="H31" s="48" t="s">
        <v>96</v>
      </c>
      <c r="I31" s="36" t="s">
        <v>97</v>
      </c>
      <c r="J31" s="49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9"/>
        <v>44308</v>
      </c>
      <c r="F32" s="35" t="str">
        <f>$F$11</f>
        <v>TIME-202062</v>
      </c>
      <c r="G32" s="36">
        <v>9002</v>
      </c>
      <c r="H32" s="48" t="s">
        <v>96</v>
      </c>
      <c r="I32" s="36" t="s">
        <v>97</v>
      </c>
      <c r="J32" s="38">
        <v>9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9"/>
        <v>44309</v>
      </c>
      <c r="F33" s="35" t="str">
        <f>$F$11</f>
        <v>TIME-202062</v>
      </c>
      <c r="G33" s="47">
        <v>9002</v>
      </c>
      <c r="H33" s="48" t="s">
        <v>96</v>
      </c>
      <c r="I33" s="36" t="s">
        <v>97</v>
      </c>
      <c r="J33" s="49">
        <v>9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9"/>
        <v>44310</v>
      </c>
      <c r="F34" s="35" t="str">
        <f t="shared" ref="F34:F37" si="11">$F$11</f>
        <v>TIME-202062</v>
      </c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12">+E34+1</f>
        <v>44311</v>
      </c>
      <c r="F35" s="35" t="str">
        <f t="shared" si="11"/>
        <v>TIME-202062</v>
      </c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35" t="str">
        <f t="shared" si="11"/>
        <v>TIME-202062</v>
      </c>
      <c r="G36" s="47">
        <v>9002</v>
      </c>
      <c r="H36" s="48" t="s">
        <v>96</v>
      </c>
      <c r="I36" s="36" t="s">
        <v>97</v>
      </c>
      <c r="J36" s="49">
        <v>10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 t="str">
        <f t="shared" si="11"/>
        <v>TIME-202062</v>
      </c>
      <c r="G37" s="36">
        <v>9002</v>
      </c>
      <c r="H37" s="48" t="s">
        <v>96</v>
      </c>
      <c r="I37" s="36" t="s">
        <v>97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35" t="str">
        <f>$F$11</f>
        <v>TIME-202062</v>
      </c>
      <c r="G38" s="47">
        <v>9002</v>
      </c>
      <c r="H38" s="98" t="s">
        <v>94</v>
      </c>
      <c r="I38" s="36" t="s">
        <v>97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tr">
        <f>$F$11</f>
        <v>TIME-202062</v>
      </c>
      <c r="G39" s="36">
        <v>9002</v>
      </c>
      <c r="H39" s="98" t="s">
        <v>94</v>
      </c>
      <c r="I39" s="36" t="s">
        <v>97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35" t="str">
        <f t="shared" ref="F40" si="13">$F$11</f>
        <v>TIME-202062</v>
      </c>
      <c r="G40" s="47">
        <v>9002</v>
      </c>
      <c r="H40" s="98" t="s">
        <v>95</v>
      </c>
      <c r="I40" s="36" t="s">
        <v>97</v>
      </c>
      <c r="J40" s="49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phoneticPr fontId="13" type="noConversion"/>
  <conditionalFormatting sqref="C11:C40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">
    <cfRule type="expression" dxfId="90" priority="27" stopIfTrue="1">
      <formula>IF($A11="",B11,"")</formula>
    </cfRule>
  </conditionalFormatting>
  <conditionalFormatting sqref="E12:E40">
    <cfRule type="expression" dxfId="89" priority="28" stopIfTrue="1">
      <formula>IF($A12&lt;&gt;1,B12,"")</formula>
    </cfRule>
  </conditionalFormatting>
  <conditionalFormatting sqref="D11:D40">
    <cfRule type="expression" dxfId="88" priority="29" stopIfTrue="1">
      <formula>IF($A11="",B11,)</formula>
    </cfRule>
  </conditionalFormatting>
  <conditionalFormatting sqref="G11:G12 G14:G28 G30:G38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38 G14 G17:G21 G24:G28 G31:G35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2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2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3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3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G23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29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29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9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175</v>
      </c>
      <c r="J8" s="25">
        <f>I8/8</f>
        <v>21.875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3"/>
      <c r="D10" s="84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81</v>
      </c>
      <c r="G11" s="36"/>
      <c r="I11" s="36"/>
      <c r="J11" s="80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5" t="str">
        <f>IF(B12=1,"Mo",IF(B12=2,"Tue",IF(B12=3,"Wed",IF(B12=4,"Thu",IF(B12=5,"Fri",IF(B12=6,"Sat",IF(B12=7,"Sun","")))))))</f>
        <v>Sun</v>
      </c>
      <c r="E12" s="42">
        <f>+E11+1</f>
        <v>44318</v>
      </c>
      <c r="F12" s="35" t="str">
        <f t="shared" ref="F11:F14" si="2">$F$11</f>
        <v>TIME-202062</v>
      </c>
      <c r="G12" s="36"/>
      <c r="H12" s="43"/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7" si="3">+E12+1</f>
        <v>44319</v>
      </c>
      <c r="F13" s="35" t="str">
        <f t="shared" si="2"/>
        <v>TIME-202062</v>
      </c>
      <c r="G13" s="36">
        <v>9001</v>
      </c>
      <c r="H13" s="43" t="s">
        <v>98</v>
      </c>
      <c r="I13" s="36" t="s">
        <v>100</v>
      </c>
      <c r="J13" s="80">
        <v>9</v>
      </c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6" t="str">
        <f t="shared" ref="D14:D41" si="4">IF(B14=1,"Mo",IF(B14=2,"Tue",IF(B14=3,"Wed",IF(B14=4,"Thu",IF(B14=5,"Fri",IF(B14=6,"Sat",IF(B14=7,"Sun","")))))))</f>
        <v>Tue</v>
      </c>
      <c r="E14" s="45">
        <f t="shared" ref="E14:E19" si="5">+E13+1</f>
        <v>44320</v>
      </c>
      <c r="F14" s="35" t="str">
        <f t="shared" si="2"/>
        <v>TIME-202062</v>
      </c>
      <c r="G14" s="47">
        <v>9001</v>
      </c>
      <c r="H14" s="43" t="s">
        <v>98</v>
      </c>
      <c r="I14" s="36" t="s">
        <v>100</v>
      </c>
      <c r="J14" s="81">
        <v>9</v>
      </c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4"/>
        <v>Wed</v>
      </c>
      <c r="E15" s="34">
        <f t="shared" si="5"/>
        <v>44321</v>
      </c>
      <c r="F15" s="35" t="str">
        <f>$F$11</f>
        <v>TIME-202062</v>
      </c>
      <c r="G15" s="66">
        <v>9001</v>
      </c>
      <c r="H15" s="43" t="s">
        <v>98</v>
      </c>
      <c r="I15" s="36" t="s">
        <v>100</v>
      </c>
      <c r="J15" s="82">
        <v>9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7"/>
      <c r="D16" s="86" t="str">
        <f t="shared" si="4"/>
        <v>Thu</v>
      </c>
      <c r="E16" s="45">
        <f t="shared" si="5"/>
        <v>44322</v>
      </c>
      <c r="F16" s="35" t="str">
        <f>$F$11</f>
        <v>TIME-202062</v>
      </c>
      <c r="G16" s="47">
        <v>9001</v>
      </c>
      <c r="H16" s="43" t="s">
        <v>98</v>
      </c>
      <c r="I16" s="36" t="s">
        <v>100</v>
      </c>
      <c r="J16" s="81">
        <v>9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7"/>
      <c r="D17" s="78" t="str">
        <f t="shared" si="4"/>
        <v>Fri</v>
      </c>
      <c r="E17" s="34">
        <f t="shared" si="5"/>
        <v>44323</v>
      </c>
      <c r="F17" s="35" t="str">
        <f t="shared" ref="F17:F21" si="6">$F$11</f>
        <v>TIME-202062</v>
      </c>
      <c r="G17" s="66">
        <v>9001</v>
      </c>
      <c r="H17" s="43" t="s">
        <v>98</v>
      </c>
      <c r="I17" s="36" t="s">
        <v>100</v>
      </c>
      <c r="J17" s="82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7"/>
      <c r="D18" s="78" t="str">
        <f>IF(B18=1,"Mo",IF(B18=2,"Tue",IF(B18=3,"Wed",IF(B18=4,"Thu",IF(B18=5,"Fri",IF(B18=6,"Sat",IF(B18=7,"Sun","")))))))</f>
        <v>Sat</v>
      </c>
      <c r="E18" s="34">
        <f t="shared" si="5"/>
        <v>44324</v>
      </c>
      <c r="F18" s="35" t="str">
        <f t="shared" si="6"/>
        <v>TIME-202062</v>
      </c>
      <c r="G18" s="36"/>
      <c r="H18" s="43"/>
      <c r="I18" s="36"/>
      <c r="J18" s="80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7"/>
      <c r="D19" s="78" t="str">
        <f>IF(B19=1,"Mo",IF(B19=2,"Tue",IF(B19=3,"Wed",IF(B19=4,"Thu",IF(B19=5,"Fri",IF(B19=6,"Sat",IF(B19=7,"Sun","")))))))</f>
        <v>Sun</v>
      </c>
      <c r="E19" s="34">
        <f t="shared" si="5"/>
        <v>44325</v>
      </c>
      <c r="F19" s="35" t="str">
        <f t="shared" si="6"/>
        <v>TIME-202062</v>
      </c>
      <c r="G19" s="36"/>
      <c r="H19" s="43"/>
      <c r="I19" s="36"/>
      <c r="J19" s="80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7"/>
      <c r="D20" s="86" t="str">
        <f>IF(B20=1,"Mo",IF(B20=2,"Tue",IF(B20=3,"Wed",IF(B20=4,"Thu",IF(B20=5,"Fri",IF(B20=6,"Sat",IF(B20=7,"Sun","")))))))</f>
        <v>Mo</v>
      </c>
      <c r="E20" s="45">
        <f t="shared" si="3"/>
        <v>44326</v>
      </c>
      <c r="F20" s="35" t="str">
        <f t="shared" si="6"/>
        <v>TIME-202062</v>
      </c>
      <c r="G20" s="36">
        <v>9001</v>
      </c>
      <c r="H20" s="99" t="s">
        <v>99</v>
      </c>
      <c r="I20" s="47"/>
      <c r="J20" s="81"/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7"/>
      <c r="D21" s="78" t="str">
        <f t="shared" si="4"/>
        <v>Tue</v>
      </c>
      <c r="E21" s="34">
        <f t="shared" ref="E21:E26" si="7">+E20+1</f>
        <v>44327</v>
      </c>
      <c r="F21" s="35" t="str">
        <f t="shared" si="6"/>
        <v>TIME-202062</v>
      </c>
      <c r="G21" s="47">
        <v>9001</v>
      </c>
      <c r="H21" s="43" t="s">
        <v>98</v>
      </c>
      <c r="I21" s="36" t="s">
        <v>100</v>
      </c>
      <c r="J21" s="80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7"/>
      <c r="D22" s="86" t="str">
        <f t="shared" si="4"/>
        <v>Wed</v>
      </c>
      <c r="E22" s="45">
        <f t="shared" si="7"/>
        <v>44328</v>
      </c>
      <c r="F22" s="35" t="str">
        <f>$F$11</f>
        <v>TIME-202062</v>
      </c>
      <c r="G22" s="66">
        <v>9001</v>
      </c>
      <c r="H22" s="43" t="s">
        <v>98</v>
      </c>
      <c r="I22" s="36" t="s">
        <v>100</v>
      </c>
      <c r="J22" s="81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7"/>
      <c r="D23" s="78" t="str">
        <f t="shared" si="4"/>
        <v>Thu</v>
      </c>
      <c r="E23" s="34">
        <f t="shared" si="7"/>
        <v>44329</v>
      </c>
      <c r="F23" s="35" t="str">
        <f>$F$11</f>
        <v>TIME-202062</v>
      </c>
      <c r="G23" s="47">
        <v>9001</v>
      </c>
      <c r="H23" s="43" t="s">
        <v>98</v>
      </c>
      <c r="I23" s="36" t="s">
        <v>100</v>
      </c>
      <c r="J23" s="80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7"/>
      <c r="D24" s="86" t="str">
        <f t="shared" si="4"/>
        <v>Fri</v>
      </c>
      <c r="E24" s="45">
        <f t="shared" si="7"/>
        <v>44330</v>
      </c>
      <c r="F24" s="35" t="str">
        <f t="shared" ref="F24:F26" si="8">$F$11</f>
        <v>TIME-202062</v>
      </c>
      <c r="G24" s="66">
        <v>9001</v>
      </c>
      <c r="H24" s="43" t="s">
        <v>98</v>
      </c>
      <c r="I24" s="36" t="s">
        <v>100</v>
      </c>
      <c r="J24" s="81">
        <v>9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7"/>
      <c r="D25" s="78" t="str">
        <f t="shared" si="4"/>
        <v>Sat</v>
      </c>
      <c r="E25" s="34">
        <f t="shared" si="7"/>
        <v>44331</v>
      </c>
      <c r="F25" s="35" t="str">
        <f t="shared" si="8"/>
        <v>TIME-202062</v>
      </c>
      <c r="G25" s="36"/>
      <c r="H25" s="43"/>
      <c r="I25" s="36"/>
      <c r="J25" s="80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7"/>
      <c r="D26" s="78" t="str">
        <f t="shared" si="4"/>
        <v>Sun</v>
      </c>
      <c r="E26" s="34">
        <f t="shared" si="7"/>
        <v>44332</v>
      </c>
      <c r="F26" s="35" t="str">
        <f t="shared" si="8"/>
        <v>TIME-202062</v>
      </c>
      <c r="G26" s="36"/>
      <c r="H26" s="43"/>
      <c r="I26" s="36"/>
      <c r="J26" s="80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7"/>
      <c r="D27" s="78" t="str">
        <f t="shared" si="4"/>
        <v>Mo</v>
      </c>
      <c r="E27" s="34">
        <f t="shared" si="3"/>
        <v>44333</v>
      </c>
      <c r="F27" s="35" t="s">
        <v>57</v>
      </c>
      <c r="G27" s="36">
        <v>9001</v>
      </c>
      <c r="H27" s="43" t="s">
        <v>76</v>
      </c>
      <c r="I27" s="36" t="s">
        <v>100</v>
      </c>
      <c r="J27" s="80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7"/>
      <c r="D28" s="86" t="str">
        <f t="shared" si="4"/>
        <v>Tue</v>
      </c>
      <c r="E28" s="45">
        <f t="shared" ref="E28:E33" si="9">+E27+1</f>
        <v>44334</v>
      </c>
      <c r="F28" s="35" t="s">
        <v>57</v>
      </c>
      <c r="G28" s="47">
        <v>9001</v>
      </c>
      <c r="H28" s="43" t="s">
        <v>76</v>
      </c>
      <c r="I28" s="36" t="s">
        <v>100</v>
      </c>
      <c r="J28" s="81">
        <v>8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7"/>
      <c r="D29" s="78" t="str">
        <f t="shared" si="4"/>
        <v>Wed</v>
      </c>
      <c r="E29" s="34">
        <f t="shared" si="9"/>
        <v>44335</v>
      </c>
      <c r="F29" s="35" t="s">
        <v>57</v>
      </c>
      <c r="G29" s="66">
        <v>9001</v>
      </c>
      <c r="H29" s="43" t="s">
        <v>76</v>
      </c>
      <c r="I29" s="36" t="s">
        <v>100</v>
      </c>
      <c r="J29" s="82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7"/>
      <c r="D30" s="86" t="str">
        <f t="shared" si="4"/>
        <v>Thu</v>
      </c>
      <c r="E30" s="45">
        <f t="shared" si="9"/>
        <v>44336</v>
      </c>
      <c r="F30" s="35" t="s">
        <v>57</v>
      </c>
      <c r="G30" s="47">
        <v>9001</v>
      </c>
      <c r="H30" s="43" t="s">
        <v>76</v>
      </c>
      <c r="I30" s="36" t="s">
        <v>100</v>
      </c>
      <c r="J30" s="81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7"/>
      <c r="D31" s="78" t="str">
        <f t="shared" si="4"/>
        <v>Fri</v>
      </c>
      <c r="E31" s="34">
        <f t="shared" si="9"/>
        <v>44337</v>
      </c>
      <c r="F31" s="35" t="s">
        <v>57</v>
      </c>
      <c r="G31" s="66">
        <v>9001</v>
      </c>
      <c r="H31" s="43" t="s">
        <v>76</v>
      </c>
      <c r="I31" s="36" t="s">
        <v>100</v>
      </c>
      <c r="J31" s="82">
        <v>9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7"/>
      <c r="D32" s="78" t="str">
        <f t="shared" si="4"/>
        <v>Sat</v>
      </c>
      <c r="E32" s="34">
        <f t="shared" si="9"/>
        <v>44338</v>
      </c>
      <c r="F32" s="35" t="str">
        <f t="shared" ref="F32:F41" si="10">$F$11</f>
        <v>TIME-202062</v>
      </c>
      <c r="G32" s="36"/>
      <c r="H32" s="43"/>
      <c r="I32" s="36"/>
      <c r="J32" s="80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7"/>
      <c r="D33" s="78" t="str">
        <f t="shared" si="4"/>
        <v>Sun</v>
      </c>
      <c r="E33" s="34">
        <f t="shared" si="9"/>
        <v>44339</v>
      </c>
      <c r="F33" s="35" t="str">
        <f t="shared" si="10"/>
        <v>TIME-202062</v>
      </c>
      <c r="G33" s="36"/>
      <c r="H33" s="37"/>
      <c r="I33" s="36"/>
      <c r="J33" s="80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7"/>
      <c r="D34" s="78" t="str">
        <f t="shared" si="4"/>
        <v>Mo</v>
      </c>
      <c r="E34" s="34">
        <f t="shared" ref="E34" si="11">+E33+1</f>
        <v>44340</v>
      </c>
      <c r="F34" s="35" t="str">
        <f t="shared" si="10"/>
        <v>TIME-202062</v>
      </c>
      <c r="G34" s="36">
        <v>9001</v>
      </c>
      <c r="H34" s="43" t="s">
        <v>98</v>
      </c>
      <c r="I34" s="36" t="s">
        <v>100</v>
      </c>
      <c r="J34" s="80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7"/>
      <c r="D35" s="86" t="str">
        <f t="shared" si="4"/>
        <v>Tue</v>
      </c>
      <c r="E35" s="45">
        <f>+E34+1</f>
        <v>44341</v>
      </c>
      <c r="F35" s="35" t="str">
        <f t="shared" si="10"/>
        <v>TIME-202062</v>
      </c>
      <c r="G35" s="47">
        <v>9001</v>
      </c>
      <c r="H35" s="43" t="s">
        <v>98</v>
      </c>
      <c r="I35" s="36" t="s">
        <v>100</v>
      </c>
      <c r="J35" s="81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7"/>
      <c r="D36" s="78" t="str">
        <f t="shared" si="4"/>
        <v>Wed</v>
      </c>
      <c r="E36" s="34">
        <f>+E35+1</f>
        <v>44342</v>
      </c>
      <c r="F36" s="35" t="str">
        <f t="shared" si="10"/>
        <v>TIME-202062</v>
      </c>
      <c r="G36" s="66">
        <v>9001</v>
      </c>
      <c r="H36" s="43" t="s">
        <v>98</v>
      </c>
      <c r="I36" s="36" t="s">
        <v>100</v>
      </c>
      <c r="J36" s="82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7"/>
      <c r="D37" s="86" t="str">
        <f t="shared" si="4"/>
        <v>Thu</v>
      </c>
      <c r="E37" s="45">
        <f>+E36+1</f>
        <v>44343</v>
      </c>
      <c r="F37" s="35" t="str">
        <f t="shared" si="10"/>
        <v>TIME-202062</v>
      </c>
      <c r="G37" s="47">
        <v>9001</v>
      </c>
      <c r="H37" s="43" t="s">
        <v>98</v>
      </c>
      <c r="I37" s="36" t="s">
        <v>100</v>
      </c>
      <c r="J37" s="81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7"/>
      <c r="D38" s="78" t="str">
        <f t="shared" si="4"/>
        <v>Fri</v>
      </c>
      <c r="E38" s="34">
        <f>+E37+1</f>
        <v>44344</v>
      </c>
      <c r="F38" s="35" t="str">
        <f t="shared" si="10"/>
        <v>TIME-202062</v>
      </c>
      <c r="G38" s="66">
        <v>9001</v>
      </c>
      <c r="H38" s="43" t="s">
        <v>98</v>
      </c>
      <c r="I38" s="36" t="s">
        <v>100</v>
      </c>
      <c r="J38" s="82">
        <v>9</v>
      </c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7"/>
      <c r="D39" s="78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 t="str">
        <f t="shared" si="10"/>
        <v>TIME-202062</v>
      </c>
      <c r="G39" s="36"/>
      <c r="H39" s="43"/>
      <c r="I39" s="36"/>
      <c r="J39" s="80"/>
    </row>
    <row r="40" spans="1:10" ht="24" customHeight="1" x14ac:dyDescent="0.25">
      <c r="A40" s="31" t="str">
        <f t="shared" si="0"/>
        <v/>
      </c>
      <c r="B40" s="8">
        <v>7</v>
      </c>
      <c r="C40" s="77"/>
      <c r="D40" s="78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tr">
        <f t="shared" si="10"/>
        <v>TIME-202062</v>
      </c>
      <c r="G40" s="36"/>
      <c r="H40" s="37"/>
      <c r="I40" s="36"/>
      <c r="J40" s="80"/>
    </row>
    <row r="41" spans="1:10" ht="24" customHeight="1" x14ac:dyDescent="0.25">
      <c r="A41" s="31">
        <f t="shared" si="0"/>
        <v>1</v>
      </c>
      <c r="B41" s="8">
        <v>1</v>
      </c>
      <c r="C41" s="77"/>
      <c r="D41" s="78" t="str">
        <f t="shared" si="4"/>
        <v>Mo</v>
      </c>
      <c r="E41" s="34">
        <f>IF(MONTH(E40+1)&gt;MONTH(E40),"",E40+1)</f>
        <v>44347</v>
      </c>
      <c r="F41" s="35" t="str">
        <f t="shared" si="10"/>
        <v>TIME-202062</v>
      </c>
      <c r="G41" s="36">
        <v>9001</v>
      </c>
      <c r="H41" s="43" t="s">
        <v>98</v>
      </c>
      <c r="I41" s="36" t="s">
        <v>97</v>
      </c>
      <c r="J41" s="8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39 C41">
    <cfRule type="expression" dxfId="69" priority="49" stopIfTrue="1">
      <formula>IF($A11=1,B11,)</formula>
    </cfRule>
    <cfRule type="expression" dxfId="68" priority="50" stopIfTrue="1">
      <formula>IF($A11="",B11,)</formula>
    </cfRule>
  </conditionalFormatting>
  <conditionalFormatting sqref="E11">
    <cfRule type="expression" dxfId="67" priority="51" stopIfTrue="1">
      <formula>IF($A11="",B11,"")</formula>
    </cfRule>
  </conditionalFormatting>
  <conditionalFormatting sqref="E12:E39 E41">
    <cfRule type="expression" dxfId="66" priority="52" stopIfTrue="1">
      <formula>IF($A12&lt;&gt;1,B12,"")</formula>
    </cfRule>
  </conditionalFormatting>
  <conditionalFormatting sqref="D11:D39 D41">
    <cfRule type="expression" dxfId="65" priority="53" stopIfTrue="1">
      <formula>IF($A11="",B11,)</formula>
    </cfRule>
  </conditionalFormatting>
  <conditionalFormatting sqref="G11:G12 G14:G19 G32:G33 G25:G26">
    <cfRule type="expression" dxfId="64" priority="54" stopIfTrue="1">
      <formula>#REF!="Freelancer"</formula>
    </cfRule>
    <cfRule type="expression" dxfId="63" priority="55" stopIfTrue="1">
      <formula>#REF!="DTC Int. Staff"</formula>
    </cfRule>
  </conditionalFormatting>
  <conditionalFormatting sqref="G14 G17:G19 G25:G26 G32:G33">
    <cfRule type="expression" dxfId="62" priority="47" stopIfTrue="1">
      <formula>$F$5="Freelancer"</formula>
    </cfRule>
    <cfRule type="expression" dxfId="61" priority="48" stopIfTrue="1">
      <formula>$F$5="DTC Int. Staff"</formula>
    </cfRule>
  </conditionalFormatting>
  <conditionalFormatting sqref="G12">
    <cfRule type="expression" dxfId="60" priority="45" stopIfTrue="1">
      <formula>#REF!="Freelancer"</formula>
    </cfRule>
    <cfRule type="expression" dxfId="59" priority="46" stopIfTrue="1">
      <formula>#REF!="DTC Int. Staff"</formula>
    </cfRule>
  </conditionalFormatting>
  <conditionalFormatting sqref="G12">
    <cfRule type="expression" dxfId="58" priority="43" stopIfTrue="1">
      <formula>$F$5="Freelancer"</formula>
    </cfRule>
    <cfRule type="expression" dxfId="57" priority="44" stopIfTrue="1">
      <formula>$F$5="DTC Int. Staff"</formula>
    </cfRule>
  </conditionalFormatting>
  <conditionalFormatting sqref="G13">
    <cfRule type="expression" dxfId="56" priority="41" stopIfTrue="1">
      <formula>#REF!="Freelancer"</formula>
    </cfRule>
    <cfRule type="expression" dxfId="55" priority="42" stopIfTrue="1">
      <formula>#REF!="DTC Int. Staff"</formula>
    </cfRule>
  </conditionalFormatting>
  <conditionalFormatting sqref="G13">
    <cfRule type="expression" dxfId="54" priority="39" stopIfTrue="1">
      <formula>$F$5="Freelancer"</formula>
    </cfRule>
    <cfRule type="expression" dxfId="53" priority="40" stopIfTrue="1">
      <formula>$F$5="DTC Int. Staff"</formula>
    </cfRule>
  </conditionalFormatting>
  <conditionalFormatting sqref="C40">
    <cfRule type="expression" dxfId="52" priority="33" stopIfTrue="1">
      <formula>IF($A40=1,B40,)</formula>
    </cfRule>
    <cfRule type="expression" dxfId="51" priority="34" stopIfTrue="1">
      <formula>IF($A40="",B40,)</formula>
    </cfRule>
  </conditionalFormatting>
  <conditionalFormatting sqref="D40">
    <cfRule type="expression" dxfId="50" priority="35" stopIfTrue="1">
      <formula>IF($A40="",B40,)</formula>
    </cfRule>
  </conditionalFormatting>
  <conditionalFormatting sqref="E40">
    <cfRule type="expression" dxfId="49" priority="32" stopIfTrue="1">
      <formula>IF($A40&lt;&gt;1,B40,"")</formula>
    </cfRule>
  </conditionalFormatting>
  <conditionalFormatting sqref="G21:G24">
    <cfRule type="expression" dxfId="48" priority="23" stopIfTrue="1">
      <formula>#REF!="Freelancer"</formula>
    </cfRule>
    <cfRule type="expression" dxfId="47" priority="24" stopIfTrue="1">
      <formula>#REF!="DTC Int. Staff"</formula>
    </cfRule>
  </conditionalFormatting>
  <conditionalFormatting sqref="G21 G24">
    <cfRule type="expression" dxfId="46" priority="21" stopIfTrue="1">
      <formula>$F$5="Freelancer"</formula>
    </cfRule>
    <cfRule type="expression" dxfId="45" priority="22" stopIfTrue="1">
      <formula>$F$5="DTC Int. Staff"</formula>
    </cfRule>
  </conditionalFormatting>
  <conditionalFormatting sqref="G20">
    <cfRule type="expression" dxfId="44" priority="19" stopIfTrue="1">
      <formula>#REF!="Freelancer"</formula>
    </cfRule>
    <cfRule type="expression" dxfId="43" priority="20" stopIfTrue="1">
      <formula>#REF!="DTC Int. Staff"</formula>
    </cfRule>
  </conditionalFormatting>
  <conditionalFormatting sqref="G20">
    <cfRule type="expression" dxfId="42" priority="17" stopIfTrue="1">
      <formula>$F$5="Freelancer"</formula>
    </cfRule>
    <cfRule type="expression" dxfId="41" priority="18" stopIfTrue="1">
      <formula>$F$5="DTC Int. Staff"</formula>
    </cfRule>
  </conditionalFormatting>
  <conditionalFormatting sqref="G28:G31">
    <cfRule type="expression" dxfId="40" priority="15" stopIfTrue="1">
      <formula>#REF!="Freelancer"</formula>
    </cfRule>
    <cfRule type="expression" dxfId="39" priority="16" stopIfTrue="1">
      <formula>#REF!="DTC Int. Staff"</formula>
    </cfRule>
  </conditionalFormatting>
  <conditionalFormatting sqref="G28 G31">
    <cfRule type="expression" dxfId="38" priority="13" stopIfTrue="1">
      <formula>$F$5="Freelancer"</formula>
    </cfRule>
    <cfRule type="expression" dxfId="37" priority="14" stopIfTrue="1">
      <formula>$F$5="DTC Int. Staff"</formula>
    </cfRule>
  </conditionalFormatting>
  <conditionalFormatting sqref="G27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27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35:G38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35 G38">
    <cfRule type="expression" dxfId="30" priority="5" stopIfTrue="1">
      <formula>$F$5="Freelancer"</formula>
    </cfRule>
    <cfRule type="expression" dxfId="29" priority="6" stopIfTrue="1">
      <formula>$F$5="DTC Int. Staff"</formula>
    </cfRule>
  </conditionalFormatting>
  <conditionalFormatting sqref="G34">
    <cfRule type="expression" dxfId="28" priority="3" stopIfTrue="1">
      <formula>#REF!="Freelancer"</formula>
    </cfRule>
    <cfRule type="expression" dxfId="27" priority="4" stopIfTrue="1">
      <formula>#REF!="DTC Int. Staff"</formula>
    </cfRule>
  </conditionalFormatting>
  <conditionalFormatting sqref="G34">
    <cfRule type="expression" dxfId="26" priority="1" stopIfTrue="1">
      <formula>$F$5="Freelancer"</formula>
    </cfRule>
    <cfRule type="expression" dxfId="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6"/>
  <sheetViews>
    <sheetView showGridLines="0" tabSelected="1" topLeftCell="D6" zoomScale="90" zoomScaleNormal="90" workbookViewId="0">
      <selection activeCell="G39" sqref="G39:G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7" t="s">
        <v>5</v>
      </c>
      <c r="E1" s="148"/>
      <c r="F1" s="148"/>
      <c r="G1" s="148"/>
      <c r="H1" s="148"/>
      <c r="I1" s="148"/>
      <c r="J1" s="14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45" t="s">
        <v>8</v>
      </c>
      <c r="E4" s="14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81</v>
      </c>
      <c r="G11" s="36">
        <v>9001</v>
      </c>
      <c r="H11" s="43" t="s">
        <v>98</v>
      </c>
      <c r="I11" s="36" t="s">
        <v>97</v>
      </c>
      <c r="J11" s="80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5">
        <f>+E11+1</f>
        <v>44349</v>
      </c>
      <c r="F12" s="35" t="str">
        <f t="shared" ref="F11:F14" si="2">$F$11</f>
        <v>TIME-202062</v>
      </c>
      <c r="G12" s="36">
        <v>9001</v>
      </c>
      <c r="H12" s="43" t="s">
        <v>98</v>
      </c>
      <c r="I12" s="36" t="s">
        <v>97</v>
      </c>
      <c r="J12" s="81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3" t="str">
        <f>IF(B13=1,"Mo",IF(B13=2,"Tue",IF(B13=3,"Wed",IF(B13=4,"Thu",IF(B13=5,"Fri",IF(B13=6,"Sat",IF(B13=7,"Sun","")))))))</f>
        <v>Thu</v>
      </c>
      <c r="E13" s="34">
        <f>+E12+1</f>
        <v>44350</v>
      </c>
      <c r="F13" s="35" t="str">
        <f t="shared" si="2"/>
        <v>TIME-202062</v>
      </c>
      <c r="G13" s="36">
        <v>9001</v>
      </c>
      <c r="H13" s="43" t="s">
        <v>98</v>
      </c>
      <c r="I13" s="36" t="s">
        <v>97</v>
      </c>
      <c r="J13" s="80">
        <v>8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9" si="3">IF(B14=1,"Mo",IF(B14=2,"Tue",IF(B14=3,"Wed",IF(B14=4,"Thu",IF(B14=5,"Fri",IF(B14=6,"Sat",IF(B14=7,"Sun","")))))))</f>
        <v>Fri</v>
      </c>
      <c r="E14" s="45">
        <f>+E13+1</f>
        <v>44351</v>
      </c>
      <c r="F14" s="35" t="str">
        <f t="shared" si="2"/>
        <v>TIME-202062</v>
      </c>
      <c r="G14" s="36">
        <v>9001</v>
      </c>
      <c r="H14" s="43" t="s">
        <v>98</v>
      </c>
      <c r="I14" s="36" t="s">
        <v>97</v>
      </c>
      <c r="J14" s="81">
        <v>9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5">
        <f>+E14+1</f>
        <v>44352</v>
      </c>
      <c r="F15" s="46"/>
      <c r="G15" s="47"/>
      <c r="H15" s="48"/>
      <c r="I15" s="47"/>
      <c r="J15" s="81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3" t="str">
        <f t="shared" si="3"/>
        <v>Sun</v>
      </c>
      <c r="E16" s="34">
        <f>+E15+1</f>
        <v>44353</v>
      </c>
      <c r="F16" s="35"/>
      <c r="G16" s="36"/>
      <c r="H16" s="50"/>
      <c r="I16" s="36"/>
      <c r="J16" s="80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5">
        <f>+E16+1</f>
        <v>44354</v>
      </c>
      <c r="F17" s="35" t="str">
        <f t="shared" ref="F17:F21" si="4">$F$11</f>
        <v>TIME-202062</v>
      </c>
      <c r="G17" s="47">
        <v>9001</v>
      </c>
      <c r="H17" s="43" t="s">
        <v>103</v>
      </c>
      <c r="I17" s="36" t="s">
        <v>97</v>
      </c>
      <c r="J17" s="81">
        <v>9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3" t="str">
        <f>IF(B18=1,"Mo",IF(B18=2,"Tue",IF(B18=3,"Wed",IF(B18=4,"Thu",IF(B18=5,"Fri",IF(B18=6,"Sat",IF(B18=7,"Sun","")))))))</f>
        <v>Tue</v>
      </c>
      <c r="E18" s="34">
        <f>+E17+1</f>
        <v>44355</v>
      </c>
      <c r="F18" s="35" t="str">
        <f t="shared" si="4"/>
        <v>TIME-202062</v>
      </c>
      <c r="G18" s="47">
        <v>9001</v>
      </c>
      <c r="H18" s="43" t="s">
        <v>103</v>
      </c>
      <c r="I18" s="36" t="s">
        <v>97</v>
      </c>
      <c r="J18" s="80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5">
        <f>+E18+1</f>
        <v>44356</v>
      </c>
      <c r="F19" s="35" t="str">
        <f t="shared" si="4"/>
        <v>TIME-202062</v>
      </c>
      <c r="G19" s="47">
        <v>9001</v>
      </c>
      <c r="H19" s="43" t="s">
        <v>103</v>
      </c>
      <c r="I19" s="36" t="s">
        <v>97</v>
      </c>
      <c r="J19" s="81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3" t="str">
        <f>IF(B20=1,"Mo",IF(B20=2,"Tue",IF(B20=3,"Wed",IF(B20=4,"Thu",IF(B20=5,"Fri",IF(B20=6,"Sat",IF(B20=7,"Sun","")))))))</f>
        <v>Thu</v>
      </c>
      <c r="E20" s="34">
        <f>+E19+1</f>
        <v>44357</v>
      </c>
      <c r="F20" s="35" t="str">
        <f t="shared" si="4"/>
        <v>TIME-202062</v>
      </c>
      <c r="G20" s="47">
        <v>9001</v>
      </c>
      <c r="H20" s="43" t="s">
        <v>103</v>
      </c>
      <c r="I20" s="36" t="s">
        <v>97</v>
      </c>
      <c r="J20" s="80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5">
        <f>+E20+1</f>
        <v>44358</v>
      </c>
      <c r="F21" s="35" t="str">
        <f t="shared" si="4"/>
        <v>TIME-202062</v>
      </c>
      <c r="G21" s="47">
        <v>9001</v>
      </c>
      <c r="H21" s="43" t="s">
        <v>103</v>
      </c>
      <c r="I21" s="36" t="s">
        <v>97</v>
      </c>
      <c r="J21" s="81">
        <v>9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5">
        <f>+E21+1</f>
        <v>44359</v>
      </c>
      <c r="F22" s="65"/>
      <c r="G22" s="66"/>
      <c r="H22" s="68"/>
      <c r="I22" s="66"/>
      <c r="J22" s="82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3" t="str">
        <f t="shared" si="3"/>
        <v>Sun</v>
      </c>
      <c r="E23" s="34">
        <f>+E22+1</f>
        <v>44360</v>
      </c>
      <c r="F23" s="35"/>
      <c r="G23" s="36"/>
      <c r="H23" s="43"/>
      <c r="I23" s="36"/>
      <c r="J23" s="80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5">
        <f>+E23+1</f>
        <v>44361</v>
      </c>
      <c r="F24" s="35" t="str">
        <f t="shared" ref="F24:F28" si="5">$F$11</f>
        <v>TIME-202062</v>
      </c>
      <c r="G24" s="47">
        <v>9001</v>
      </c>
      <c r="H24" s="43" t="s">
        <v>103</v>
      </c>
      <c r="I24" s="36" t="s">
        <v>97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3" t="str">
        <f t="shared" si="3"/>
        <v>Tue</v>
      </c>
      <c r="E25" s="34">
        <f>+E24+1</f>
        <v>44362</v>
      </c>
      <c r="F25" s="35" t="str">
        <f t="shared" si="5"/>
        <v>TIME-202062</v>
      </c>
      <c r="G25" s="47">
        <v>9001</v>
      </c>
      <c r="H25" s="43" t="s">
        <v>103</v>
      </c>
      <c r="I25" s="36" t="s">
        <v>97</v>
      </c>
      <c r="J25" s="80">
        <v>9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5">
        <f>+E25+1</f>
        <v>44363</v>
      </c>
      <c r="F26" s="35" t="str">
        <f t="shared" si="5"/>
        <v>TIME-202062</v>
      </c>
      <c r="G26" s="47">
        <v>9001</v>
      </c>
      <c r="H26" s="43" t="s">
        <v>103</v>
      </c>
      <c r="I26" s="36" t="s">
        <v>97</v>
      </c>
      <c r="J26" s="81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3" t="str">
        <f t="shared" si="3"/>
        <v>Thu</v>
      </c>
      <c r="E27" s="34">
        <f>+E26+1</f>
        <v>44364</v>
      </c>
      <c r="F27" s="35" t="str">
        <f t="shared" si="5"/>
        <v>TIME-202062</v>
      </c>
      <c r="G27" s="47">
        <v>9001</v>
      </c>
      <c r="H27" s="43" t="s">
        <v>103</v>
      </c>
      <c r="I27" s="36" t="s">
        <v>97</v>
      </c>
      <c r="J27" s="80">
        <v>9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5">
        <f>+E27+1</f>
        <v>44365</v>
      </c>
      <c r="F28" s="35" t="str">
        <f t="shared" si="5"/>
        <v>TIME-202062</v>
      </c>
      <c r="G28" s="47">
        <v>9001</v>
      </c>
      <c r="H28" s="43" t="s">
        <v>103</v>
      </c>
      <c r="I28" s="36" t="s">
        <v>97</v>
      </c>
      <c r="J28" s="81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5">
        <f>+E28+1</f>
        <v>44366</v>
      </c>
      <c r="F29" s="65"/>
      <c r="G29" s="66"/>
      <c r="H29" s="67"/>
      <c r="I29" s="66"/>
      <c r="J29" s="82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3" t="str">
        <f t="shared" si="3"/>
        <v>Sun</v>
      </c>
      <c r="E30" s="34">
        <f>+E29+1</f>
        <v>44367</v>
      </c>
      <c r="F30" s="35"/>
      <c r="G30" s="36"/>
      <c r="H30" s="43"/>
      <c r="I30" s="36"/>
      <c r="J30" s="80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5">
        <f>+E30+1</f>
        <v>44368</v>
      </c>
      <c r="F31" s="35" t="s">
        <v>102</v>
      </c>
      <c r="G31" s="47">
        <v>9001</v>
      </c>
      <c r="H31" s="48" t="s">
        <v>104</v>
      </c>
      <c r="I31" s="47" t="s">
        <v>59</v>
      </c>
      <c r="J31" s="81">
        <v>9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3" t="str">
        <f t="shared" si="3"/>
        <v>Tue</v>
      </c>
      <c r="E32" s="34">
        <f>+E31+1</f>
        <v>44369</v>
      </c>
      <c r="F32" s="35" t="s">
        <v>102</v>
      </c>
      <c r="G32" s="47">
        <v>9001</v>
      </c>
      <c r="H32" s="48" t="s">
        <v>104</v>
      </c>
      <c r="I32" s="47" t="s">
        <v>59</v>
      </c>
      <c r="J32" s="80">
        <v>10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5">
        <f>+E32+1</f>
        <v>44370</v>
      </c>
      <c r="F33" s="35" t="s">
        <v>102</v>
      </c>
      <c r="G33" s="47">
        <v>9001</v>
      </c>
      <c r="H33" s="48" t="s">
        <v>104</v>
      </c>
      <c r="I33" s="47" t="s">
        <v>59</v>
      </c>
      <c r="J33" s="81">
        <v>9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3" t="str">
        <f t="shared" si="3"/>
        <v>Thu</v>
      </c>
      <c r="E34" s="34">
        <f>+E33+1</f>
        <v>44371</v>
      </c>
      <c r="F34" s="35" t="s">
        <v>102</v>
      </c>
      <c r="G34" s="47">
        <v>9001</v>
      </c>
      <c r="H34" s="48" t="s">
        <v>104</v>
      </c>
      <c r="I34" s="47" t="s">
        <v>59</v>
      </c>
      <c r="J34" s="80">
        <v>10</v>
      </c>
    </row>
    <row r="35" spans="1:10" ht="22.5" customHeight="1" x14ac:dyDescent="0.25">
      <c r="A35" s="31"/>
      <c r="C35" s="74"/>
      <c r="D35" s="75" t="s">
        <v>101</v>
      </c>
      <c r="E35" s="45">
        <f>+E34+1</f>
        <v>44372</v>
      </c>
      <c r="F35" s="35" t="s">
        <v>102</v>
      </c>
      <c r="G35" s="47">
        <v>9001</v>
      </c>
      <c r="H35" s="48" t="s">
        <v>104</v>
      </c>
      <c r="I35" s="47" t="s">
        <v>59</v>
      </c>
      <c r="J35" s="80">
        <v>6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4"/>
      <c r="D36" s="75" t="str">
        <f t="shared" si="3"/>
        <v>Fri</v>
      </c>
      <c r="E36" s="45">
        <f>+E34+1</f>
        <v>44372</v>
      </c>
      <c r="F36" s="35" t="s">
        <v>80</v>
      </c>
      <c r="G36" s="47">
        <v>9001</v>
      </c>
      <c r="H36" s="48" t="s">
        <v>105</v>
      </c>
      <c r="I36" s="47" t="s">
        <v>59</v>
      </c>
      <c r="J36" s="81">
        <v>4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4"/>
      <c r="D37" s="75" t="str">
        <f t="shared" si="3"/>
        <v>Sat</v>
      </c>
      <c r="E37" s="45">
        <f>+E36+1</f>
        <v>44373</v>
      </c>
      <c r="F37" s="65"/>
      <c r="G37" s="66"/>
      <c r="H37" s="67"/>
      <c r="I37" s="66"/>
      <c r="J37" s="82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4"/>
      <c r="D38" s="73" t="str">
        <f t="shared" si="3"/>
        <v>Sun</v>
      </c>
      <c r="E38" s="34">
        <f>+E37+1</f>
        <v>44374</v>
      </c>
      <c r="F38" s="35"/>
      <c r="G38" s="36"/>
      <c r="H38" s="43"/>
      <c r="I38" s="36"/>
      <c r="J38" s="80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4"/>
      <c r="D39" s="75" t="str">
        <f t="shared" si="3"/>
        <v>Mo</v>
      </c>
      <c r="E39" s="45">
        <f>+E38+1</f>
        <v>44375</v>
      </c>
      <c r="F39" s="35" t="s">
        <v>102</v>
      </c>
      <c r="G39" s="47">
        <v>9001</v>
      </c>
      <c r="H39" s="48" t="s">
        <v>106</v>
      </c>
      <c r="I39" s="47" t="s">
        <v>59</v>
      </c>
      <c r="J39" s="81">
        <v>10</v>
      </c>
    </row>
    <row r="40" spans="1:10" ht="22.5" customHeight="1" x14ac:dyDescent="0.25">
      <c r="A40" s="31">
        <f t="shared" si="0"/>
        <v>1</v>
      </c>
      <c r="B40" s="8">
        <f>WEEKDAY(E39+1,2)</f>
        <v>2</v>
      </c>
      <c r="C40" s="74"/>
      <c r="D40" s="73" t="str">
        <f>IF(B40=1,"Mo",IF(B40=2,"Tue",IF(B40=3,"Wed",IF(B40=4,"Thu",IF(B40=5,"Fri",IF(B40=6,"Sat",IF(B40=7,"Sun","")))))))</f>
        <v>Tue</v>
      </c>
      <c r="E40" s="34">
        <f>IF(MONTH(E39+1)&gt;MONTH(E39),"",E39+1)</f>
        <v>44376</v>
      </c>
      <c r="F40" s="35" t="s">
        <v>102</v>
      </c>
      <c r="G40" s="47">
        <v>9001</v>
      </c>
      <c r="H40" s="48" t="s">
        <v>106</v>
      </c>
      <c r="I40" s="47" t="s">
        <v>59</v>
      </c>
      <c r="J40" s="80">
        <v>9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5" t="str">
        <f>IF(B41=1,"Mo",IF(B41=2,"Tue",IF(B41=3,"Wed",IF(B41=4,"Thu",IF(B41=5,"Fri",IF(B41=6,"Sat",IF(B41=7,"Sun","")))))))</f>
        <v>Wed</v>
      </c>
      <c r="E41" s="45">
        <f>IF(MONTH(E40+1)&gt;MONTH(E40),"",E40+1)</f>
        <v>44377</v>
      </c>
      <c r="F41" s="35" t="s">
        <v>102</v>
      </c>
      <c r="G41" s="47">
        <v>9001</v>
      </c>
      <c r="H41" s="48" t="s">
        <v>106</v>
      </c>
      <c r="I41" s="47" t="s">
        <v>59</v>
      </c>
      <c r="J41" s="81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24" priority="27" stopIfTrue="1">
      <formula>IF($A11=1,B11,)</formula>
    </cfRule>
    <cfRule type="expression" dxfId="23" priority="28" stopIfTrue="1">
      <formula>IF($A11="",B11,)</formula>
    </cfRule>
  </conditionalFormatting>
  <conditionalFormatting sqref="E11">
    <cfRule type="expression" dxfId="22" priority="29" stopIfTrue="1">
      <formula>IF($A11="",B11,"")</formula>
    </cfRule>
  </conditionalFormatting>
  <conditionalFormatting sqref="E12:E34 E36:E41">
    <cfRule type="expression" dxfId="21" priority="30" stopIfTrue="1">
      <formula>IF($A12&lt;&gt;1,B12,"")</formula>
    </cfRule>
  </conditionalFormatting>
  <conditionalFormatting sqref="D11:D34 D36:D41">
    <cfRule type="expression" dxfId="20" priority="31" stopIfTrue="1">
      <formula>IF($A11="",B11,)</formula>
    </cfRule>
  </conditionalFormatting>
  <conditionalFormatting sqref="G11:G28 G30:G41">
    <cfRule type="expression" dxfId="19" priority="32" stopIfTrue="1">
      <formula>#REF!="Freelancer"</formula>
    </cfRule>
    <cfRule type="expression" dxfId="18" priority="33" stopIfTrue="1">
      <formula>#REF!="DTC Int. Staff"</formula>
    </cfRule>
  </conditionalFormatting>
  <conditionalFormatting sqref="G17:G21 G24:G28 G31:G36 G39:G41">
    <cfRule type="expression" dxfId="17" priority="25" stopIfTrue="1">
      <formula>$F$5="Freelancer"</formula>
    </cfRule>
    <cfRule type="expression" dxfId="16" priority="26" stopIfTrue="1">
      <formula>$F$5="DTC Int. Staff"</formula>
    </cfRule>
  </conditionalFormatting>
  <conditionalFormatting sqref="G2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E35">
    <cfRule type="expression" dxfId="1" priority="1" stopIfTrue="1">
      <formula>IF($A35&lt;&gt;1,B35,"")</formula>
    </cfRule>
  </conditionalFormatting>
  <conditionalFormatting sqref="D35">
    <cfRule type="expression" dxfId="0" priority="2" stopIfTrue="1">
      <formula>IF($A35="",B35,)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2021-07-05T09:46:57Z</dcterms:modified>
</cp:coreProperties>
</file>