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7C57EEC0-72BB-4488-82D2-0A28AF951926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D121" i="41"/>
  <c r="D122" i="41" s="1"/>
  <c r="D123" i="41" s="1"/>
  <c r="D124" i="41" s="1"/>
  <c r="D125" i="41" s="1"/>
  <c r="A121" i="41"/>
  <c r="D120" i="41"/>
  <c r="A120" i="41"/>
  <c r="E11" i="41"/>
  <c r="E12" i="41" s="1"/>
  <c r="D125" i="40"/>
  <c r="D126" i="40" s="1"/>
  <c r="D127" i="40" s="1"/>
  <c r="D128" i="40" s="1"/>
  <c r="D129" i="40" s="1"/>
  <c r="A125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F5" i="36"/>
  <c r="F4" i="36"/>
  <c r="B11" i="36" l="1"/>
  <c r="D11" i="36" s="1"/>
  <c r="D12" i="36" s="1"/>
  <c r="D13" i="36" s="1"/>
  <c r="D14" i="36" s="1"/>
  <c r="D15" i="36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0" i="40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6" i="39"/>
  <c r="E127" i="39" s="1"/>
  <c r="E128" i="39" s="1"/>
  <c r="E129" i="39" s="1"/>
  <c r="E130" i="39"/>
  <c r="E131" i="39" s="1"/>
  <c r="E132" i="39" s="1"/>
  <c r="E133" i="39" s="1"/>
  <c r="E134" i="39" s="1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<sst xmlns="http://schemas.openxmlformats.org/spreadsheetml/2006/main" count="757" uniqueCount="238">
  <si>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</si>
  <si>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</si>
  <si>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</si>
  <si>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</si>
  <si>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</si>
  <si>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</si>
  <si>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</si>
  <si>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</si>
  <si>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</si>
  <si>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</si>
  <si>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</si>
  <si>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</si>
  <si>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</si>
  <si>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</si>
  <si>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</si>
  <si>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</si>
  <si>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</si>
  <si>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</si>
  <si>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</si>
  <si>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</si>
  <si>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</si>
  <si>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</si>
  <si>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</si>
  <si>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</si>
  <si>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</si>
  <si>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</si>
  <si>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</si>
  <si>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</si>
  <si>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</si>
  <si>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</si>
  <si>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</si>
  <si>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</si>
  <si>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</si>
  <si>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</si>
  <si>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</si>
  <si>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</si>
  <si>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</si>
  <si>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</si>
  <si>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</si>
  <si>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</si>
  <si>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</si>
  <si>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</si>
  <si>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</si>
  <si>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</si>
  <si>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</si>
  <si>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</si>
  <si>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</si>
  <si>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</si>
  <si>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</si>
  <si>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</si>
  <si>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</si>
  <si>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</si>
  <si>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</si>
  <si>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</si>
  <si>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</si>
  <si>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</si>
  <si>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</si>
  <si>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</si>
  <si>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</si>
  <si>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</si>
  <si>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</si>
  <si>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</si>
  <si>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</si>
  <si>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</si>
  <si>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</si>
  <si>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</si>
  <si>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</si>
  <si>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</si>
  <si>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</si>
  <si>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</si>
  <si>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</si>
  <si>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</si>
  <si>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</si>
  <si>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</si>
  <si>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</si>
  <si>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</si>
  <si>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</si>
  <si>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</si>
  <si>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</si>
  <si>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</si>
  <si>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</si>
  <si>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</si>
  <si>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</si>
  <si>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</si>
  <si>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</si>
  <si>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</si>
  <si>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</si>
  <si>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</si>
  <si>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</si>
  <si>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</si>
  <si>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</si>
  <si>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</si>
  <si>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</si>
  <si>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</si>
  <si>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</si>
  <si>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</si>
  <si>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</si>
  <si>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</si>
  <si>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</si>
  <si>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</si>
  <si>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</si>
  <si>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</si>
  <si>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</si>
  <si>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</si>
  <si>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</si>
  <si>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</si>
  <si>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</si>
  <si>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</si>
  <si>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</si>
  <si>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</si>
  <si>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</si>
  <si>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</si>
  <si>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</si>
  <si>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</si>
  <si>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</si>
  <si>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</si>
  <si>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</si>
  <si>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</si>
  <si>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</si>
  <si>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</si>
  <si>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</si>
  <si>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</si>
  <si>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</si>
  <si>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</si>
  <si>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</si>
  <si>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</si>
  <si>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</si>
  <si>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</si>
  <si>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</si>
  <si>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</si>
  <si>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</si>
  <si>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</si>
  <si>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</si>
  <si>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</si>
  <si>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</si>
  <si>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</si>
  <si>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</si>
  <si>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</si>
  <si>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</si>
  <si>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</si>
  <si>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</si>
  <si>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</si>
  <si>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</si>
  <si>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</si>
  <si>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</si>
  <si>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</si>
  <si>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</si>
  <si>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</si>
  <si>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</si>
  <si>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</si>
  <si>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</si>
  <si>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</si>
  <si>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</si>
  <si>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</si>
  <si>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</si>
  <si>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</si>
  <si>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</si>
  <si>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</si>
  <si>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</si>
  <si>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</si>
  <si>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</si>
  <si>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</si>
  <si>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</si>
  <si>
    <t xml:space="preserve">Trade facilitator </t>
  </si>
  <si>
    <t xml:space="preserve">Focus group namelist </t>
  </si>
  <si>
    <t>ทำทิศทางการท่องเที่ยวไทย</t>
  </si>
  <si>
    <t>สรุปแผนการท่องเที่ยว 15 เขต</t>
  </si>
  <si>
    <t>หาข้อมูลที่ติดต่อ focus group พัทยา</t>
  </si>
  <si>
    <t xml:space="preserve">จัด Interview format and summarise </t>
  </si>
  <si>
    <t>report format and delivery NIA</t>
  </si>
  <si>
    <t>HOME</t>
  </si>
  <si>
    <t>edit report and footnote</t>
  </si>
  <si>
    <t xml:space="preserve">Edit report format </t>
  </si>
  <si>
    <t>Home</t>
  </si>
  <si>
    <t>Print report</t>
  </si>
  <si>
    <t xml:space="preserve">สรุปประเด็น Focus group </t>
  </si>
  <si>
    <t>คิดยุทธศาสตร์ พันธกิจ กลยุทธ์ วิสัยทัศน์</t>
  </si>
  <si>
    <t>slides Focus Group</t>
  </si>
  <si>
    <t>แจกแจงรายละเอียดที่มากลยุทธ์ ยุทธศาสตร์</t>
  </si>
  <si>
    <t>สรุปเนื้อหา Brief Ajarn's Session summary for ประชุมตรวจรับงวด</t>
  </si>
  <si>
    <t xml:space="preserve">เข้า TU focus group Thailand Tourism  (Online) </t>
  </si>
  <si>
    <t xml:space="preserve">ประเด็นจาก Interview </t>
  </si>
  <si>
    <t>สรุปประเด็นทำแผน</t>
  </si>
  <si>
    <t>คิดยุทธศาสตร์ และแนวทาง</t>
  </si>
  <si>
    <t>คิดแนวทางให้เสร็จ</t>
  </si>
  <si>
    <t>edit แนวทาง และยุทธศาสตร์</t>
  </si>
  <si>
    <t>draw in ppt</t>
  </si>
  <si>
    <t>สรุป TU focus group</t>
  </si>
  <si>
    <t>Holiday</t>
  </si>
  <si>
    <t>present ตรวจรับ</t>
  </si>
  <si>
    <t>brief meeting with Ajarns</t>
  </si>
  <si>
    <t>Brief TAT Facilitator</t>
  </si>
  <si>
    <t>Edit presentation + ศึกษาแผนสดช.</t>
  </si>
  <si>
    <t>กก.</t>
  </si>
  <si>
    <t>Facilitator Morning session</t>
  </si>
  <si>
    <t>Facilitator Afternoon session</t>
  </si>
  <si>
    <t>สรุป comment</t>
  </si>
  <si>
    <t>Edit report</t>
  </si>
  <si>
    <t>check TOR + prepare presentation</t>
  </si>
  <si>
    <t>ร่าง แผนท่องเที่ยว</t>
  </si>
  <si>
    <t>ร่าง แผนท่องเที่ยว + Internal meeting</t>
  </si>
  <si>
    <t>ร่าง แผนท่องเที่ยว + brief Ajarn</t>
  </si>
  <si>
    <t>summary paper</t>
  </si>
  <si>
    <t>ความเชื่อมโยงแผน</t>
  </si>
  <si>
    <t xml:space="preserve">edit report </t>
  </si>
  <si>
    <t xml:space="preserve">Clubhouse: การปฏิรูปกฎเกณฑ์ทางธุรกิจในยุค New Normal </t>
  </si>
  <si>
    <t>edit แผนตาม comment +research</t>
  </si>
  <si>
    <t xml:space="preserve">ความเชื่อมโยงแผน </t>
  </si>
  <si>
    <t>SICK LEAVE</t>
  </si>
  <si>
    <t>Print report + เข้าเล่ม</t>
  </si>
  <si>
    <t>ทำความเชื่อมโยงแผน</t>
  </si>
  <si>
    <t>edit ร่างแผน</t>
  </si>
  <si>
    <t>Interview ททช</t>
  </si>
  <si>
    <t>คิดร่างแผนใหม่</t>
  </si>
  <si>
    <t>คิดร่างแผน</t>
  </si>
  <si>
    <t>คิดเป้าหมายรายยุทธศาสตร์</t>
  </si>
  <si>
    <t>คิดตัวชี้วัดรายแนวทาง</t>
  </si>
  <si>
    <t>report MOTs</t>
  </si>
  <si>
    <t>คิดตัวชี้วัด</t>
  </si>
  <si>
    <t>คิดตัวชี้วัดและโครงการ</t>
  </si>
  <si>
    <t>คิดโครงการ</t>
  </si>
  <si>
    <t>ศึกษาแผนเขตพัฒนาการท่องเที่ยวและคิดรายละเอียดโครงการ</t>
  </si>
  <si>
    <t>รายละเอียดโครงการและแก้ไขตัวชี้วัด</t>
  </si>
  <si>
    <t>งบประมาณโครงการ ทำ appendix ตัวชี้วัดและสรุปหน่วยงานกลไล</t>
  </si>
  <si>
    <t>Proof read แก้ไขงบประมานโครงการ format excel โทรตามประชุม 5 ภาค</t>
  </si>
  <si>
    <t>call stakeholders for meeting + summarise to excel</t>
  </si>
  <si>
    <t>check slides ร่างแผน DSI team meeting and MOTS internal meeting</t>
  </si>
  <si>
    <t>แก้ประเด็นกลยุทธ์</t>
  </si>
  <si>
    <t xml:space="preserve">add slides support ประเด็นกลยุทธ์ </t>
  </si>
  <si>
    <t>Internal meeting</t>
  </si>
  <si>
    <t>โทรติดต่อที่คุณเตยให้เพิ่ม</t>
  </si>
  <si>
    <t>ติดต่อผู้เข้าร่วมประชุม ส่งอีเมล</t>
  </si>
  <si>
    <t>send meeting invitation</t>
  </si>
  <si>
    <t>Calling and Sending invitation (Fax and Letter) + แก้สไลด์</t>
  </si>
  <si>
    <t>Personal leave</t>
  </si>
  <si>
    <t>matching and edit presetation</t>
  </si>
  <si>
    <t>check invitation</t>
  </si>
  <si>
    <t>meeting with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</si>
</sst>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72">
    <xf numFmtId="0" fontId="0" fillId="0" borderId="0" xfId="0"/>
    <xf numFmtId="0" fontId="18" fillId="0" borderId="0" xfId="0" applyFont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6" borderId="10" xfId="0" applyFont="1" applyFill="1" applyBorder="1" applyAlignment="1">
      <alignment horizontal="left"/>
    </xf>
    <xf numFmtId="0" fontId="20" fillId="6" borderId="21" xfId="0" applyFont="1" applyFill="1" applyBorder="1" applyAlignment="1">
      <alignment horizontal="left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0" fontId="20" fillId="0" borderId="8" xfId="0" applyFont="1" applyBorder="1" applyAlignment="1" applyProtection="1">
      <alignment vertical="center"/>
    </xf>
    <xf numFmtId="0" fontId="20" fillId="0" borderId="4" xfId="0" applyFont="1" applyBorder="1" applyAlignment="1" applyProtection="1">
      <alignment vertical="center"/>
    </xf>
    <xf numFmtId="0" fontId="18" fillId="0" borderId="10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20" fillId="0" borderId="0" xfId="0" applyFont="1" applyBorder="1" applyAlignment="1" applyProtection="1">
      <alignment vertical="center"/>
    </xf>
    <xf numFmtId="43" fontId="20" fillId="0" borderId="0" xfId="1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horizontal="center" vertical="top" wrapText="1"/>
    </xf>
    <xf numFmtId="0" fontId="18" fillId="0" borderId="0" xfId="0" applyFont="1" applyBorder="1" applyAlignment="1" applyProtection="1">
      <alignment vertical="center"/>
      <protection locked="0"/>
    </xf>
    <xf numFmtId="43" fontId="18" fillId="0" borderId="14" xfId="1" applyFont="1" applyBorder="1" applyAlignment="1" applyProtection="1">
      <alignment vertical="center"/>
    </xf>
    <xf numFmtId="43" fontId="18" fillId="0" borderId="14" xfId="0" applyNumberFormat="1" applyFont="1" applyBorder="1" applyAlignment="1" applyProtection="1">
      <alignment vertical="center"/>
    </xf>
    <xf numFmtId="0" fontId="1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20" fontId="18" fillId="2" borderId="1" xfId="0" applyNumberFormat="1" applyFont="1" applyFill="1" applyBorder="1" applyAlignment="1" applyProtection="1">
      <alignment horizontal="center" vertical="center"/>
      <protection locked="0"/>
    </xf>
    <xf numFmtId="20" fontId="18" fillId="0" borderId="30" xfId="0" applyNumberFormat="1" applyFont="1" applyFill="1" applyBorder="1" applyAlignment="1" applyProtection="1">
      <alignment horizontal="center" vertical="center"/>
    </xf>
    <xf numFmtId="14" fontId="18" fillId="0" borderId="33" xfId="0" applyNumberFormat="1" applyFont="1" applyFill="1" applyBorder="1" applyAlignment="1" applyProtection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20" fontId="18" fillId="2" borderId="35" xfId="0" applyNumberFormat="1" applyFont="1" applyFill="1" applyBorder="1" applyAlignment="1" applyProtection="1">
      <alignment horizontal="center" vertical="center"/>
      <protection locked="0"/>
    </xf>
    <xf numFmtId="20" fontId="18" fillId="2" borderId="2" xfId="0" applyNumberFormat="1" applyFont="1" applyFill="1" applyBorder="1" applyAlignment="1" applyProtection="1">
      <alignment horizontal="center" vertical="center"/>
      <protection locked="0"/>
    </xf>
    <xf numFmtId="20" fontId="18" fillId="5" borderId="30" xfId="0" applyNumberFormat="1" applyFont="1" applyFill="1" applyBorder="1" applyAlignment="1" applyProtection="1">
      <alignment horizontal="center" vertical="center"/>
    </xf>
    <xf numFmtId="14" fontId="18" fillId="5" borderId="33" xfId="0" applyNumberFormat="1" applyFont="1" applyFill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vertical="center" wrapText="1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</xf>
    <xf numFmtId="14" fontId="18" fillId="8" borderId="33" xfId="0" applyNumberFormat="1" applyFont="1" applyFill="1" applyBorder="1" applyAlignment="1" applyProtection="1">
      <alignment horizontal="center" vertical="center"/>
    </xf>
    <xf numFmtId="0" fontId="18" fillId="8" borderId="11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20" fontId="18" fillId="0" borderId="31" xfId="0" applyNumberFormat="1" applyFont="1" applyFill="1" applyBorder="1" applyAlignment="1" applyProtection="1">
      <alignment horizontal="center" vertical="center"/>
    </xf>
    <xf numFmtId="14" fontId="18" fillId="0" borderId="34" xfId="0" applyNumberFormat="1" applyFont="1" applyFill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vertical="center" wrapText="1"/>
      <protection locked="0"/>
    </xf>
    <xf numFmtId="2" fontId="18" fillId="0" borderId="24" xfId="0" applyNumberFormat="1" applyFont="1" applyBorder="1" applyAlignment="1" applyProtection="1">
      <alignment horizontal="center" vertical="center"/>
      <protection locked="0"/>
    </xf>
    <xf numFmtId="0" fontId="15" fillId="9" borderId="9" xfId="0" applyFont="1" applyFill="1" applyBorder="1" applyAlignment="1">
      <alignment horizontal="center" vertical="center" wrapText="1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20" fillId="6" borderId="20" xfId="0" applyFont="1" applyFill="1" applyBorder="1" applyAlignment="1">
      <alignment horizontal="left"/>
    </xf>
    <xf numFmtId="0" fontId="20" fillId="6" borderId="28" xfId="0" applyFont="1" applyFill="1" applyBorder="1" applyAlignment="1">
      <alignment horizontal="left"/>
    </xf>
    <xf numFmtId="0" fontId="20" fillId="6" borderId="20" xfId="0" applyFont="1" applyFill="1" applyBorder="1" applyAlignment="1">
      <alignment horizontal="left" vertical="center"/>
    </xf>
    <xf numFmtId="0" fontId="20" fillId="6" borderId="21" xfId="0" applyFont="1" applyFill="1" applyBorder="1" applyAlignment="1">
      <alignment horizontal="left" vertical="center"/>
    </xf>
    <xf numFmtId="0" fontId="20" fillId="6" borderId="21" xfId="0" applyFont="1" applyFill="1" applyBorder="1"/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0" fontId="1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8" fillId="2" borderId="29" xfId="0" applyNumberFormat="1" applyFont="1" applyFill="1" applyBorder="1" applyAlignment="1" applyProtection="1">
      <alignment horizontal="center" vertical="center"/>
      <protection locked="0"/>
    </xf>
    <xf numFmtId="20" fontId="18" fillId="0" borderId="33" xfId="0" applyNumberFormat="1" applyFont="1" applyFill="1" applyBorder="1" applyAlignment="1" applyProtection="1">
      <alignment horizontal="center" vertical="center"/>
    </xf>
    <xf numFmtId="20" fontId="18" fillId="2" borderId="38" xfId="0" applyNumberFormat="1" applyFont="1" applyFill="1" applyBorder="1" applyAlignment="1" applyProtection="1">
      <alignment horizontal="center" vertical="center"/>
      <protection locked="0"/>
    </xf>
    <xf numFmtId="20" fontId="18" fillId="2" borderId="30" xfId="0" applyNumberFormat="1" applyFont="1" applyFill="1" applyBorder="1" applyAlignment="1" applyProtection="1">
      <alignment horizontal="center" vertical="center"/>
      <protection locked="0"/>
    </xf>
    <xf numFmtId="20" fontId="18" fillId="8" borderId="33" xfId="0" applyNumberFormat="1" applyFont="1" applyFill="1" applyBorder="1" applyAlignment="1" applyProtection="1">
      <alignment horizontal="center" vertical="center"/>
    </xf>
    <xf numFmtId="20" fontId="18" fillId="0" borderId="30" xfId="0" applyNumberFormat="1" applyFont="1" applyFill="1" applyBorder="1" applyAlignment="1" applyProtection="1">
      <alignment horizontal="center" vertical="center"/>
      <protection locked="0"/>
    </xf>
    <xf numFmtId="20" fontId="18" fillId="2" borderId="39" xfId="0" applyNumberFormat="1" applyFont="1" applyFill="1" applyBorder="1" applyAlignment="1" applyProtection="1">
      <alignment horizontal="center" vertical="center"/>
      <protection locked="0"/>
    </xf>
    <xf numFmtId="20" fontId="18" fillId="0" borderId="3" xfId="0" applyNumberFormat="1" applyFont="1" applyFill="1" applyBorder="1" applyAlignment="1" applyProtection="1">
      <alignment horizontal="center" vertical="center"/>
    </xf>
    <xf numFmtId="20" fontId="18" fillId="2" borderId="40" xfId="0" applyNumberFormat="1" applyFont="1" applyFill="1" applyBorder="1" applyAlignment="1" applyProtection="1">
      <alignment horizontal="center" vertical="center"/>
      <protection locked="0"/>
    </xf>
    <xf numFmtId="20" fontId="18" fillId="0" borderId="25" xfId="0" applyNumberFormat="1" applyFont="1" applyFill="1" applyBorder="1" applyAlignment="1" applyProtection="1">
      <alignment horizontal="center" vertical="center"/>
    </xf>
    <xf numFmtId="20" fontId="18" fillId="2" borderId="31" xfId="0" applyNumberFormat="1" applyFont="1" applyFill="1" applyBorder="1" applyAlignment="1" applyProtection="1">
      <alignment horizontal="center" vertical="center"/>
      <protection locked="0"/>
    </xf>
    <xf numFmtId="0" fontId="15" fillId="4" borderId="23" xfId="0" applyFont="1" applyFill="1" applyBorder="1" applyAlignment="1" applyProtection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2" fontId="18" fillId="8" borderId="3" xfId="0" applyNumberFormat="1" applyFont="1" applyFill="1" applyBorder="1" applyAlignment="1" applyProtection="1">
      <alignment horizontal="center" vertical="center"/>
      <protection locked="0"/>
    </xf>
    <xf numFmtId="2" fontId="18" fillId="0" borderId="3" xfId="0" applyNumberFormat="1" applyFont="1" applyFill="1" applyBorder="1" applyAlignment="1" applyProtection="1">
      <alignment horizontal="center" vertical="center"/>
      <protection locked="0"/>
    </xf>
    <xf numFmtId="20" fontId="18" fillId="0" borderId="34" xfId="0" applyNumberFormat="1" applyFont="1" applyFill="1" applyBorder="1" applyAlignment="1" applyProtection="1">
      <alignment horizontal="center" vertical="center"/>
    </xf>
    <xf numFmtId="2" fontId="18" fillId="0" borderId="25" xfId="0" applyNumberFormat="1" applyFont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8" fillId="5" borderId="3" xfId="0" applyNumberFormat="1" applyFont="1" applyFill="1" applyBorder="1" applyAlignment="1" applyProtection="1">
      <alignment horizontal="center" vertical="center"/>
    </xf>
    <xf numFmtId="20" fontId="18" fillId="8" borderId="3" xfId="0" applyNumberFormat="1" applyFont="1" applyFill="1" applyBorder="1" applyAlignment="1" applyProtection="1">
      <alignment horizontal="center" vertical="center"/>
    </xf>
    <xf numFmtId="20" fontId="18" fillId="8" borderId="36" xfId="0" applyNumberFormat="1" applyFont="1" applyFill="1" applyBorder="1" applyAlignment="1" applyProtection="1">
      <alignment horizontal="center" vertical="center"/>
    </xf>
    <xf numFmtId="14" fontId="18" fillId="8" borderId="36" xfId="0" applyNumberFormat="1" applyFont="1" applyFill="1" applyBorder="1" applyAlignment="1" applyProtection="1">
      <alignment horizontal="center" vertical="center"/>
    </xf>
    <xf numFmtId="0" fontId="20" fillId="8" borderId="20" xfId="0" applyFont="1" applyFill="1" applyBorder="1" applyAlignment="1" applyProtection="1">
      <alignment vertical="center" wrapText="1"/>
      <protection locked="0"/>
    </xf>
    <xf numFmtId="2" fontId="18" fillId="8" borderId="41" xfId="0" applyNumberFormat="1" applyFont="1" applyFill="1" applyBorder="1" applyAlignment="1" applyProtection="1">
      <alignment horizontal="center" vertical="center"/>
      <protection locked="0"/>
    </xf>
    <xf numFmtId="20" fontId="18" fillId="8" borderId="25" xfId="0" applyNumberFormat="1" applyFont="1" applyFill="1" applyBorder="1" applyAlignment="1" applyProtection="1">
      <alignment horizontal="center" vertical="center"/>
    </xf>
    <xf numFmtId="14" fontId="18" fillId="8" borderId="34" xfId="0" applyNumberFormat="1" applyFont="1" applyFill="1" applyBorder="1" applyAlignment="1" applyProtection="1">
      <alignment horizontal="center" vertical="center"/>
    </xf>
    <xf numFmtId="0" fontId="20" fillId="8" borderId="24" xfId="0" applyFont="1" applyFill="1" applyBorder="1" applyAlignment="1" applyProtection="1">
      <alignment vertical="center" wrapText="1"/>
      <protection locked="0"/>
    </xf>
    <xf numFmtId="2" fontId="18" fillId="8" borderId="25" xfId="0" applyNumberFormat="1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7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/>
      <protection locked="0"/>
    </xf>
    <xf numFmtId="0" fontId="24" fillId="0" borderId="0" xfId="0" applyFont="1" applyFill="1"/>
    <xf numFmtId="0" fontId="18" fillId="0" borderId="10" xfId="0" applyFont="1" applyFill="1" applyBorder="1" applyAlignment="1" applyProtection="1">
      <alignment vertical="center"/>
      <protection locked="0"/>
    </xf>
    <xf numFmtId="0" fontId="18" fillId="8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0" fontId="18" fillId="7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7" fillId="7" borderId="5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8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0" fillId="8" borderId="18" xfId="0" applyFont="1" applyFill="1" applyBorder="1" applyAlignment="1">
      <alignment horizontal="left"/>
    </xf>
    <xf numFmtId="0" fontId="20" fillId="8" borderId="14" xfId="0" applyFont="1" applyFill="1" applyBorder="1" applyAlignment="1">
      <alignment horizontal="left"/>
    </xf>
    <xf numFmtId="0" fontId="20" fillId="8" borderId="19" xfId="0" applyFont="1" applyFill="1" applyBorder="1" applyAlignment="1">
      <alignment horizontal="left"/>
    </xf>
    <xf numFmtId="0" fontId="20" fillId="8" borderId="8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11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20" fillId="0" borderId="4" xfId="0" applyFont="1" applyBorder="1" applyAlignment="1" applyProtection="1">
      <alignment horizontal="left" vertical="center"/>
    </xf>
    <xf numFmtId="0" fontId="20" fillId="0" borderId="11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50775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8" sqref="B38"/>
    </sheetView>
  </sheetViews>
  <sheetFormatPr defaultColWidth="11.44140625" defaultRowHeight="13.8" x14ac:dyDescent="0.25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50</v>
      </c>
      <c r="D30" s="138"/>
      <c r="E30" s="138"/>
      <c r="F30" s="138"/>
      <c r="G30" s="139"/>
    </row>
    <row r="31" spans="2:9" x14ac:dyDescent="0.25">
      <c r="B31" s="61"/>
      <c r="C31" s="163" t="s">
        <v>51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3" sqref="F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42" priority="29" stopIfTrue="1">
      <formula>IF($A11=1,B11,)</formula>
    </cfRule>
    <cfRule type="expression" dxfId="141" priority="30" stopIfTrue="1">
      <formula>IF($A11="",B11,)</formula>
    </cfRule>
  </conditionalFormatting>
  <conditionalFormatting sqref="E11:E15">
    <cfRule type="expression" dxfId="140" priority="31" stopIfTrue="1">
      <formula>IF($A11="",B11,"")</formula>
    </cfRule>
  </conditionalFormatting>
  <conditionalFormatting sqref="E16:E124">
    <cfRule type="expression" dxfId="139" priority="32" stopIfTrue="1">
      <formula>IF($A16&lt;&gt;1,B16,"")</formula>
    </cfRule>
  </conditionalFormatting>
  <conditionalFormatting sqref="D11:D124">
    <cfRule type="expression" dxfId="138" priority="33" stopIfTrue="1">
      <formula>IF($A11="",B11,)</formula>
    </cfRule>
  </conditionalFormatting>
  <conditionalFormatting sqref="G11:G16 G82:G119 G18:G76">
    <cfRule type="expression" dxfId="137" priority="34" stopIfTrue="1">
      <formula>#REF!="Freelancer"</formula>
    </cfRule>
    <cfRule type="expression" dxfId="136" priority="35" stopIfTrue="1">
      <formula>#REF!="DTC Int. Staff"</formula>
    </cfRule>
  </conditionalFormatting>
  <conditionalFormatting sqref="G115:G119 G87:G104 G18:G22 G33:G49 G60:G76">
    <cfRule type="expression" dxfId="135" priority="27" stopIfTrue="1">
      <formula>$F$5="Freelancer"</formula>
    </cfRule>
    <cfRule type="expression" dxfId="134" priority="28" stopIfTrue="1">
      <formula>$F$5="DTC Int. Staff"</formula>
    </cfRule>
  </conditionalFormatting>
  <conditionalFormatting sqref="G16">
    <cfRule type="expression" dxfId="133" priority="25" stopIfTrue="1">
      <formula>#REF!="Freelancer"</formula>
    </cfRule>
    <cfRule type="expression" dxfId="132" priority="26" stopIfTrue="1">
      <formula>#REF!="DTC Int. Staff"</formula>
    </cfRule>
  </conditionalFormatting>
  <conditionalFormatting sqref="G16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7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7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C126">
    <cfRule type="expression" dxfId="125" priority="16" stopIfTrue="1">
      <formula>IF($A126=1,B126,)</formula>
    </cfRule>
    <cfRule type="expression" dxfId="124" priority="17" stopIfTrue="1">
      <formula>IF($A126="",B126,)</formula>
    </cfRule>
  </conditionalFormatting>
  <conditionalFormatting sqref="D126">
    <cfRule type="expression" dxfId="123" priority="18" stopIfTrue="1">
      <formula>IF($A126="",B126,)</formula>
    </cfRule>
  </conditionalFormatting>
  <conditionalFormatting sqref="C125">
    <cfRule type="expression" dxfId="122" priority="13" stopIfTrue="1">
      <formula>IF($A125=1,B125,)</formula>
    </cfRule>
    <cfRule type="expression" dxfId="121" priority="14" stopIfTrue="1">
      <formula>IF($A125="",B125,)</formula>
    </cfRule>
  </conditionalFormatting>
  <conditionalFormatting sqref="D125">
    <cfRule type="expression" dxfId="120" priority="15" stopIfTrue="1">
      <formula>IF($A125="",B125,)</formula>
    </cfRule>
  </conditionalFormatting>
  <conditionalFormatting sqref="E125">
    <cfRule type="expression" dxfId="119" priority="12" stopIfTrue="1">
      <formula>IF($A125&lt;&gt;1,B125,"")</formula>
    </cfRule>
  </conditionalFormatting>
  <conditionalFormatting sqref="E126">
    <cfRule type="expression" dxfId="118" priority="11" stopIfTrue="1">
      <formula>IF($A126&lt;&gt;1,B126,"")</formula>
    </cfRule>
  </conditionalFormatting>
  <conditionalFormatting sqref="G55:G59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77:G81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77:G81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3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2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2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2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2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2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2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2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2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4" t="s">
        <v>74</v>
      </c>
      <c r="I59" s="36" t="s">
        <v>57</v>
      </c>
      <c r="J59" s="102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2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2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2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2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2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2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2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2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2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2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2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2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2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2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2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2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2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2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23" type="noConversion"/>
  <conditionalFormatting sqref="C11:C15 C17:C20 C22:C119">
    <cfRule type="expression" dxfId="111" priority="46" stopIfTrue="1">
      <formula>IF($A11=1,B11,)</formula>
    </cfRule>
    <cfRule type="expression" dxfId="110" priority="47" stopIfTrue="1">
      <formula>IF($A11="",B11,)</formula>
    </cfRule>
  </conditionalFormatting>
  <conditionalFormatting sqref="E11:E15">
    <cfRule type="expression" dxfId="109" priority="48" stopIfTrue="1">
      <formula>IF($A11="",B11,"")</formula>
    </cfRule>
  </conditionalFormatting>
  <conditionalFormatting sqref="E17:E20 E26:E43 E48 E53:E70 E75 E80:E98 E103 E108:E119">
    <cfRule type="expression" dxfId="108" priority="49" stopIfTrue="1">
      <formula>IF($A17&lt;&gt;1,B17,"")</formula>
    </cfRule>
  </conditionalFormatting>
  <conditionalFormatting sqref="D11:D15 D26:D43 D48 D53:D70 D75 D80:D98 D103 D108:D119 D17:D20">
    <cfRule type="expression" dxfId="107" priority="50" stopIfTrue="1">
      <formula>IF($A11="",B11,)</formula>
    </cfRule>
  </conditionalFormatting>
  <conditionalFormatting sqref="G11:G26 G28:G119">
    <cfRule type="expression" dxfId="106" priority="51" stopIfTrue="1">
      <formula>#REF!="Freelancer"</formula>
    </cfRule>
    <cfRule type="expression" dxfId="105" priority="52" stopIfTrue="1">
      <formula>#REF!="DTC Int. Staff"</formula>
    </cfRule>
  </conditionalFormatting>
  <conditionalFormatting sqref="E22:E25">
    <cfRule type="expression" dxfId="104" priority="20" stopIfTrue="1">
      <formula>IF($A22&lt;&gt;1,B22,"")</formula>
    </cfRule>
  </conditionalFormatting>
  <conditionalFormatting sqref="D22:D25">
    <cfRule type="expression" dxfId="103" priority="21" stopIfTrue="1">
      <formula>IF($A22="",B22,)</formula>
    </cfRule>
  </conditionalFormatting>
  <conditionalFormatting sqref="E44:E47">
    <cfRule type="expression" dxfId="102" priority="18" stopIfTrue="1">
      <formula>IF($A44&lt;&gt;1,B44,"")</formula>
    </cfRule>
  </conditionalFormatting>
  <conditionalFormatting sqref="D44:D47">
    <cfRule type="expression" dxfId="101" priority="19" stopIfTrue="1">
      <formula>IF($A44="",B44,)</formula>
    </cfRule>
  </conditionalFormatting>
  <conditionalFormatting sqref="E49:E52">
    <cfRule type="expression" dxfId="100" priority="16" stopIfTrue="1">
      <formula>IF($A49&lt;&gt;1,B49,"")</formula>
    </cfRule>
  </conditionalFormatting>
  <conditionalFormatting sqref="D49:D52">
    <cfRule type="expression" dxfId="99" priority="17" stopIfTrue="1">
      <formula>IF($A49="",B49,)</formula>
    </cfRule>
  </conditionalFormatting>
  <conditionalFormatting sqref="E71:E74">
    <cfRule type="expression" dxfId="98" priority="14" stopIfTrue="1">
      <formula>IF($A71&lt;&gt;1,B71,"")</formula>
    </cfRule>
  </conditionalFormatting>
  <conditionalFormatting sqref="D71:D74">
    <cfRule type="expression" dxfId="97" priority="15" stopIfTrue="1">
      <formula>IF($A71="",B71,)</formula>
    </cfRule>
  </conditionalFormatting>
  <conditionalFormatting sqref="E76:E79">
    <cfRule type="expression" dxfId="96" priority="12" stopIfTrue="1">
      <formula>IF($A76&lt;&gt;1,B76,"")</formula>
    </cfRule>
  </conditionalFormatting>
  <conditionalFormatting sqref="D76:D79">
    <cfRule type="expression" dxfId="95" priority="13" stopIfTrue="1">
      <formula>IF($A76="",B76,)</formula>
    </cfRule>
  </conditionalFormatting>
  <conditionalFormatting sqref="E93">
    <cfRule type="timePeriod" dxfId="94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93" priority="9" stopIfTrue="1">
      <formula>IF($A99&lt;&gt;1,B99,"")</formula>
    </cfRule>
  </conditionalFormatting>
  <conditionalFormatting sqref="D99:D102">
    <cfRule type="expression" dxfId="92" priority="10" stopIfTrue="1">
      <formula>IF($A99="",B99,)</formula>
    </cfRule>
  </conditionalFormatting>
  <conditionalFormatting sqref="E99:E102">
    <cfRule type="timePeriod" dxfId="91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90" priority="6" stopIfTrue="1">
      <formula>IF($A104&lt;&gt;1,B104,"")</formula>
    </cfRule>
  </conditionalFormatting>
  <conditionalFormatting sqref="D104:D107">
    <cfRule type="expression" dxfId="89" priority="7" stopIfTrue="1">
      <formula>IF($A104="",B104,)</formula>
    </cfRule>
  </conditionalFormatting>
  <conditionalFormatting sqref="E104:E107">
    <cfRule type="timePeriod" dxfId="88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87" priority="1" stopIfTrue="1">
      <formula>#REF!="Freelancer"</formula>
    </cfRule>
    <cfRule type="expression" dxfId="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Normal="70" workbookViewId="0">
      <selection activeCell="F5" sqref="F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5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06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08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07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07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07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09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09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114</v>
      </c>
      <c r="G55" s="47">
        <v>9002</v>
      </c>
      <c r="H55" s="110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2" t="s">
        <v>115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1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116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126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114</v>
      </c>
      <c r="G70" s="47">
        <v>9002</v>
      </c>
      <c r="H70" s="48" t="s">
        <v>117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114</v>
      </c>
      <c r="G75" s="36">
        <v>9002</v>
      </c>
      <c r="H75" s="43" t="s">
        <v>118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114</v>
      </c>
      <c r="G76" s="36">
        <v>9002</v>
      </c>
      <c r="H76" s="43" t="s">
        <v>119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114</v>
      </c>
      <c r="G80" s="47">
        <v>9002</v>
      </c>
      <c r="H80" s="48" t="s">
        <v>120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114</v>
      </c>
      <c r="G81" s="47">
        <v>9002</v>
      </c>
      <c r="H81" s="48" t="s">
        <v>121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114</v>
      </c>
      <c r="G85" s="36">
        <v>9002</v>
      </c>
      <c r="H85" s="67" t="s">
        <v>122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114</v>
      </c>
      <c r="G86" s="36">
        <v>9002</v>
      </c>
      <c r="H86" s="67" t="s">
        <v>123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114</v>
      </c>
      <c r="G87" s="36">
        <v>9002</v>
      </c>
      <c r="H87" s="67" t="s">
        <v>124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114</v>
      </c>
      <c r="G92" s="36">
        <v>9002</v>
      </c>
      <c r="H92" s="43" t="s">
        <v>125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114</v>
      </c>
      <c r="G93" s="36">
        <v>9002</v>
      </c>
      <c r="H93" s="43" t="s">
        <v>127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114</v>
      </c>
      <c r="G94" s="36">
        <v>9002</v>
      </c>
      <c r="H94" s="43" t="s">
        <v>128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114</v>
      </c>
      <c r="G95" s="36">
        <v>9002</v>
      </c>
      <c r="H95" s="43" t="s">
        <v>135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114</v>
      </c>
      <c r="G98" s="47">
        <v>9002</v>
      </c>
      <c r="H98" s="48" t="s">
        <v>129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114</v>
      </c>
      <c r="G99" s="47">
        <v>9002</v>
      </c>
      <c r="H99" s="11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114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114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114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114</v>
      </c>
      <c r="G103" s="36">
        <v>9002</v>
      </c>
      <c r="H103" s="43" t="s">
        <v>130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114</v>
      </c>
      <c r="G104" s="36">
        <v>9002</v>
      </c>
      <c r="H104" s="43" t="s">
        <v>131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114</v>
      </c>
      <c r="G105" s="36">
        <v>9002</v>
      </c>
      <c r="H105" s="43" t="s">
        <v>135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114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114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114</v>
      </c>
      <c r="G108" s="47">
        <v>9002</v>
      </c>
      <c r="H108" s="48" t="s">
        <v>132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114</v>
      </c>
      <c r="G109" s="47">
        <v>9002</v>
      </c>
      <c r="H109" s="48" t="s">
        <v>133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114</v>
      </c>
      <c r="G110" s="47">
        <v>9002</v>
      </c>
      <c r="H110" s="48" t="s">
        <v>134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114</v>
      </c>
      <c r="G111" s="47">
        <v>9002</v>
      </c>
      <c r="H111" s="48" t="s">
        <v>135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114</v>
      </c>
      <c r="G113" s="36">
        <v>9002</v>
      </c>
      <c r="H113" s="67" t="s">
        <v>160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114</v>
      </c>
      <c r="G114" s="36">
        <v>9002</v>
      </c>
      <c r="H114" s="67" t="s">
        <v>156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114</v>
      </c>
      <c r="G115" s="36">
        <v>9002</v>
      </c>
      <c r="H115" s="67" t="s">
        <v>159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114</v>
      </c>
      <c r="G120" s="36">
        <v>9002</v>
      </c>
      <c r="H120" s="43" t="s">
        <v>136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114</v>
      </c>
      <c r="G121" s="36">
        <v>9002</v>
      </c>
      <c r="H121" s="43" t="s">
        <v>157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114</v>
      </c>
      <c r="G122" s="36">
        <v>9002</v>
      </c>
      <c r="H122" s="43" t="s">
        <v>158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114</v>
      </c>
      <c r="G125" s="47">
        <v>9002</v>
      </c>
      <c r="H125" s="48" t="s">
        <v>137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114</v>
      </c>
      <c r="G126" s="47">
        <v>9002</v>
      </c>
      <c r="H126" s="114" t="s">
        <v>138</v>
      </c>
      <c r="I126" s="47" t="s">
        <v>57</v>
      </c>
      <c r="J126" s="97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114</v>
      </c>
      <c r="G127" s="47">
        <v>9002</v>
      </c>
      <c r="H127" s="114" t="s">
        <v>135</v>
      </c>
      <c r="I127" s="47" t="s">
        <v>57</v>
      </c>
      <c r="J127" s="97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114</v>
      </c>
      <c r="G128" s="47">
        <v>9002</v>
      </c>
      <c r="H128" s="114" t="s">
        <v>161</v>
      </c>
      <c r="I128" s="47" t="s">
        <v>57</v>
      </c>
      <c r="J128" s="97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114</v>
      </c>
      <c r="G130" s="36">
        <v>9002</v>
      </c>
      <c r="H130" s="43" t="s">
        <v>139</v>
      </c>
      <c r="I130" s="66" t="s">
        <v>162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114</v>
      </c>
      <c r="G131" s="36">
        <v>9002</v>
      </c>
      <c r="H131" s="43" t="s">
        <v>140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114</v>
      </c>
      <c r="G132" s="36">
        <v>9002</v>
      </c>
      <c r="H132" s="43" t="s">
        <v>135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3" type="noConversion"/>
  <conditionalFormatting sqref="C11:C15 C130:C134 C26:C124">
    <cfRule type="expression" dxfId="85" priority="31" stopIfTrue="1">
      <formula>IF($A11=1,B11,)</formula>
    </cfRule>
    <cfRule type="expression" dxfId="84" priority="32" stopIfTrue="1">
      <formula>IF($A11="",B11,)</formula>
    </cfRule>
  </conditionalFormatting>
  <conditionalFormatting sqref="E11:E15">
    <cfRule type="expression" dxfId="83" priority="33" stopIfTrue="1">
      <formula>IF($A11="",B11,"")</formula>
    </cfRule>
  </conditionalFormatting>
  <conditionalFormatting sqref="E130:E134 E26:E124">
    <cfRule type="expression" dxfId="82" priority="34" stopIfTrue="1">
      <formula>IF($A26&lt;&gt;1,B26,"")</formula>
    </cfRule>
  </conditionalFormatting>
  <conditionalFormatting sqref="D130:D134 D11:D15 D26:D124">
    <cfRule type="expression" dxfId="81" priority="35" stopIfTrue="1">
      <formula>IF($A11="",B11,)</formula>
    </cfRule>
  </conditionalFormatting>
  <conditionalFormatting sqref="G11:G15">
    <cfRule type="expression" dxfId="80" priority="36" stopIfTrue="1">
      <formula>#REF!="Freelancer"</formula>
    </cfRule>
    <cfRule type="expression" dxfId="79" priority="37" stopIfTrue="1">
      <formula>#REF!="DTC Int. Staff"</formula>
    </cfRule>
  </conditionalFormatting>
  <conditionalFormatting sqref="C125:C129">
    <cfRule type="expression" dxfId="78" priority="15" stopIfTrue="1">
      <formula>IF($A125=1,B125,)</formula>
    </cfRule>
    <cfRule type="expression" dxfId="77" priority="16" stopIfTrue="1">
      <formula>IF($A125="",B125,)</formula>
    </cfRule>
  </conditionalFormatting>
  <conditionalFormatting sqref="D125:D129">
    <cfRule type="expression" dxfId="76" priority="17" stopIfTrue="1">
      <formula>IF($A125="",B125,)</formula>
    </cfRule>
  </conditionalFormatting>
  <conditionalFormatting sqref="E125:E129">
    <cfRule type="expression" dxfId="75" priority="14" stopIfTrue="1">
      <formula>IF($A125&lt;&gt;1,B125,"")</formula>
    </cfRule>
  </conditionalFormatting>
  <conditionalFormatting sqref="E17:E20">
    <cfRule type="expression" dxfId="74" priority="5" stopIfTrue="1">
      <formula>IF($A17="",B17,"")</formula>
    </cfRule>
  </conditionalFormatting>
  <conditionalFormatting sqref="D17:D20">
    <cfRule type="expression" dxfId="73" priority="6" stopIfTrue="1">
      <formula>IF($A17="",B17,)</formula>
    </cfRule>
  </conditionalFormatting>
  <conditionalFormatting sqref="E22:E25">
    <cfRule type="expression" dxfId="72" priority="3" stopIfTrue="1">
      <formula>IF($A22="",B22,"")</formula>
    </cfRule>
  </conditionalFormatting>
  <conditionalFormatting sqref="D22:D25">
    <cfRule type="expression" dxfId="71" priority="4" stopIfTrue="1">
      <formula>IF($A22="",B22,)</formula>
    </cfRule>
  </conditionalFormatting>
  <conditionalFormatting sqref="G16:G134">
    <cfRule type="expression" dxfId="70" priority="1" stopIfTrue="1">
      <formula>#REF!="Freelancer"</formula>
    </cfRule>
    <cfRule type="expression" dxfId="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" zoomScale="90" zoomScaleNormal="90" workbookViewId="0">
      <selection activeCell="H8" sqref="H8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165.1</v>
      </c>
      <c r="J8" s="25">
        <f>I8/8</f>
        <v>20.637499999999999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114</v>
      </c>
      <c r="G11" s="115">
        <v>9002</v>
      </c>
      <c r="H11" s="43" t="s">
        <v>141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114</v>
      </c>
      <c r="G12" s="115">
        <v>9002</v>
      </c>
      <c r="H12" s="43" t="s">
        <v>142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114</v>
      </c>
      <c r="G13" s="115">
        <v>9002</v>
      </c>
      <c r="H13" s="43" t="s">
        <v>135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114</v>
      </c>
      <c r="G14" s="115">
        <v>9002</v>
      </c>
      <c r="H14" s="43" t="s">
        <v>143</v>
      </c>
      <c r="I14" s="36" t="s">
        <v>148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114</v>
      </c>
      <c r="G15" s="115">
        <v>9002</v>
      </c>
      <c r="H15" s="43" t="s">
        <v>147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114</v>
      </c>
      <c r="G16" s="47">
        <v>9002</v>
      </c>
      <c r="H16" s="48" t="s">
        <v>144</v>
      </c>
      <c r="I16" s="47" t="s">
        <v>148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114</v>
      </c>
      <c r="G17" s="47">
        <v>9002</v>
      </c>
      <c r="H17" s="48" t="s">
        <v>145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5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114</v>
      </c>
      <c r="G23" s="47">
        <v>9002</v>
      </c>
      <c r="H23" s="48" t="s">
        <v>146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114</v>
      </c>
      <c r="G24" s="47">
        <v>9002</v>
      </c>
      <c r="H24" s="48" t="s">
        <v>149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5"/>
      <c r="H28" s="113" t="s">
        <v>150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114</v>
      </c>
      <c r="G33" s="47">
        <v>9002</v>
      </c>
      <c r="H33" s="48" t="s">
        <v>151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114</v>
      </c>
      <c r="G34" s="47">
        <v>9002</v>
      </c>
      <c r="H34" s="48" t="s">
        <v>152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114</v>
      </c>
      <c r="G38" s="115">
        <v>9002</v>
      </c>
      <c r="H38" s="43" t="s">
        <v>153</v>
      </c>
      <c r="I38" s="36" t="s">
        <v>57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114</v>
      </c>
      <c r="G39" s="115">
        <v>9002</v>
      </c>
      <c r="H39" s="43" t="s">
        <v>154</v>
      </c>
      <c r="I39" s="36" t="s">
        <v>57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114</v>
      </c>
      <c r="G40" s="115">
        <v>9002</v>
      </c>
      <c r="H40" s="43" t="s">
        <v>165</v>
      </c>
      <c r="I40" s="36" t="s">
        <v>57</v>
      </c>
      <c r="J40" s="38">
        <v>5</v>
      </c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114</v>
      </c>
      <c r="G41" s="115">
        <v>9002</v>
      </c>
      <c r="H41" s="43" t="s">
        <v>163</v>
      </c>
      <c r="I41" s="36" t="s">
        <v>57</v>
      </c>
      <c r="J41" s="38">
        <v>0.5</v>
      </c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114</v>
      </c>
      <c r="G42" s="115">
        <v>9002</v>
      </c>
      <c r="H42" s="43" t="s">
        <v>164</v>
      </c>
      <c r="I42" s="36" t="s">
        <v>57</v>
      </c>
      <c r="J42" s="38">
        <v>1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114</v>
      </c>
      <c r="G43" s="47">
        <v>9002</v>
      </c>
      <c r="H43" s="48" t="s">
        <v>155</v>
      </c>
      <c r="I43" s="47" t="s">
        <v>57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114</v>
      </c>
      <c r="G44" s="47">
        <v>9002</v>
      </c>
      <c r="H44" s="48" t="s">
        <v>169</v>
      </c>
      <c r="I44" s="47" t="s">
        <v>57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114</v>
      </c>
      <c r="G45" s="47">
        <v>9002</v>
      </c>
      <c r="H45" s="48" t="s">
        <v>166</v>
      </c>
      <c r="I45" s="47" t="s">
        <v>57</v>
      </c>
      <c r="J45" s="49">
        <v>4.5</v>
      </c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115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11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114</v>
      </c>
      <c r="G50" s="47">
        <v>9002</v>
      </c>
      <c r="H50" s="116" t="s">
        <v>167</v>
      </c>
      <c r="I50" s="47" t="s">
        <v>170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114</v>
      </c>
      <c r="G51" s="47">
        <v>9002</v>
      </c>
      <c r="H51" s="116" t="s">
        <v>168</v>
      </c>
      <c r="I51" s="47" t="s">
        <v>170</v>
      </c>
      <c r="J51" s="49">
        <v>4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114</v>
      </c>
      <c r="G52" s="47">
        <v>9002</v>
      </c>
      <c r="H52" s="116" t="s">
        <v>171</v>
      </c>
      <c r="I52" s="47" t="s">
        <v>170</v>
      </c>
      <c r="J52" s="49">
        <v>2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5"/>
      <c r="H55" s="43" t="s">
        <v>150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150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5"/>
      <c r="H65" s="43" t="s">
        <v>150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114</v>
      </c>
      <c r="G70" s="47">
        <v>9002</v>
      </c>
      <c r="H70" s="48" t="s">
        <v>172</v>
      </c>
      <c r="I70" s="47" t="s">
        <v>173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5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114</v>
      </c>
      <c r="G77" s="47">
        <v>9002</v>
      </c>
      <c r="H77" s="48" t="s">
        <v>174</v>
      </c>
      <c r="I77" s="47" t="s">
        <v>57</v>
      </c>
      <c r="J77" s="49">
        <v>3.5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114</v>
      </c>
      <c r="G78" s="47">
        <v>9002</v>
      </c>
      <c r="H78" s="48" t="s">
        <v>175</v>
      </c>
      <c r="I78" s="47" t="s">
        <v>57</v>
      </c>
      <c r="J78" s="49">
        <v>1.5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114</v>
      </c>
      <c r="G82" s="115">
        <v>9002</v>
      </c>
      <c r="H82" s="43" t="s">
        <v>176</v>
      </c>
      <c r="I82" s="36" t="s">
        <v>173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115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11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11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11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114</v>
      </c>
      <c r="G87" s="47">
        <v>9002</v>
      </c>
      <c r="H87" s="48" t="s">
        <v>177</v>
      </c>
      <c r="I87" s="47" t="s">
        <v>173</v>
      </c>
      <c r="J87" s="49">
        <v>3.5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114</v>
      </c>
      <c r="G88" s="47">
        <v>9002</v>
      </c>
      <c r="H88" s="48" t="s">
        <v>179</v>
      </c>
      <c r="I88" s="47" t="s">
        <v>173</v>
      </c>
      <c r="J88" s="49">
        <v>4.5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114</v>
      </c>
      <c r="G92" s="115">
        <v>9002</v>
      </c>
      <c r="H92" s="43" t="s">
        <v>178</v>
      </c>
      <c r="I92" s="47" t="s">
        <v>173</v>
      </c>
      <c r="J92" s="38">
        <v>6.5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115"/>
      <c r="H93" s="43"/>
      <c r="I93" s="47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115"/>
      <c r="H94" s="43"/>
      <c r="I94" s="47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115"/>
      <c r="H95" s="43"/>
      <c r="I95" s="47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115"/>
      <c r="H96" s="43"/>
      <c r="I96" s="47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115"/>
      <c r="H97" s="43"/>
      <c r="I97" s="47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114</v>
      </c>
      <c r="G98" s="47">
        <v>9002</v>
      </c>
      <c r="H98" s="48" t="s">
        <v>182</v>
      </c>
      <c r="I98" s="47" t="s">
        <v>173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115"/>
      <c r="H103" s="43"/>
      <c r="I103" s="47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115"/>
      <c r="H104" s="43"/>
      <c r="I104" s="47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114</v>
      </c>
      <c r="G105" s="47">
        <v>9002</v>
      </c>
      <c r="H105" s="48" t="s">
        <v>180</v>
      </c>
      <c r="I105" s="47" t="s">
        <v>57</v>
      </c>
      <c r="J105" s="49">
        <v>3.5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 t="s">
        <v>114</v>
      </c>
      <c r="G106" s="47">
        <v>9002</v>
      </c>
      <c r="H106" s="48" t="s">
        <v>181</v>
      </c>
      <c r="I106" s="47" t="s">
        <v>57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114</v>
      </c>
      <c r="G107" s="47">
        <v>9002</v>
      </c>
      <c r="H107" s="48" t="s">
        <v>70</v>
      </c>
      <c r="I107" s="47" t="s">
        <v>57</v>
      </c>
      <c r="J107" s="49">
        <v>1.5</v>
      </c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 t="s">
        <v>114</v>
      </c>
      <c r="G108" s="47">
        <v>9002</v>
      </c>
      <c r="H108" s="48" t="s">
        <v>187</v>
      </c>
      <c r="I108" s="47" t="s">
        <v>57</v>
      </c>
      <c r="J108" s="49">
        <v>1.5</v>
      </c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114</v>
      </c>
      <c r="G110" s="115">
        <v>9002</v>
      </c>
      <c r="H110" s="43" t="s">
        <v>183</v>
      </c>
      <c r="I110" s="36" t="s">
        <v>173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11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11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11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11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114</v>
      </c>
      <c r="G115" s="47">
        <v>9002</v>
      </c>
      <c r="H115" s="117" t="s">
        <v>184</v>
      </c>
      <c r="I115" s="47" t="s">
        <v>173</v>
      </c>
      <c r="J115" s="49">
        <v>9.5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114</v>
      </c>
      <c r="G120" s="115">
        <v>9002</v>
      </c>
      <c r="H120" s="43" t="s">
        <v>185</v>
      </c>
      <c r="I120" s="66" t="s">
        <v>173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115"/>
      <c r="I121" s="6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115"/>
      <c r="H122" s="43"/>
      <c r="I122" s="6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115"/>
      <c r="H123" s="43"/>
      <c r="I123" s="6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115"/>
      <c r="H124" s="43"/>
      <c r="I124" s="6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114</v>
      </c>
      <c r="G125" s="47">
        <v>9002</v>
      </c>
      <c r="H125" s="48" t="s">
        <v>185</v>
      </c>
      <c r="I125" s="47" t="s">
        <v>57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114</v>
      </c>
      <c r="G126" s="47">
        <v>9002</v>
      </c>
      <c r="H126" s="48" t="s">
        <v>186</v>
      </c>
      <c r="I126" s="47" t="s">
        <v>57</v>
      </c>
      <c r="J126" s="49">
        <v>3</v>
      </c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68" priority="27" stopIfTrue="1">
      <formula>IF($A11=1,B11,)</formula>
    </cfRule>
    <cfRule type="expression" dxfId="67" priority="28" stopIfTrue="1">
      <formula>IF($A11="",B11,)</formula>
    </cfRule>
  </conditionalFormatting>
  <conditionalFormatting sqref="E11:E15">
    <cfRule type="expression" dxfId="66" priority="29" stopIfTrue="1">
      <formula>IF($A11="",B11,"")</formula>
    </cfRule>
  </conditionalFormatting>
  <conditionalFormatting sqref="E16:E124">
    <cfRule type="expression" dxfId="65" priority="30" stopIfTrue="1">
      <formula>IF($A16&lt;&gt;1,B16,"")</formula>
    </cfRule>
  </conditionalFormatting>
  <conditionalFormatting sqref="D11:D124">
    <cfRule type="expression" dxfId="64" priority="31" stopIfTrue="1">
      <formula>IF($A11="",B11,)</formula>
    </cfRule>
  </conditionalFormatting>
  <conditionalFormatting sqref="C125:C129">
    <cfRule type="expression" dxfId="63" priority="11" stopIfTrue="1">
      <formula>IF($A125=1,B125,)</formula>
    </cfRule>
    <cfRule type="expression" dxfId="62" priority="12" stopIfTrue="1">
      <formula>IF($A125="",B125,)</formula>
    </cfRule>
  </conditionalFormatting>
  <conditionalFormatting sqref="D125:D129">
    <cfRule type="expression" dxfId="61" priority="13" stopIfTrue="1">
      <formula>IF($A125="",B125,)</formula>
    </cfRule>
  </conditionalFormatting>
  <conditionalFormatting sqref="E125:E129">
    <cfRule type="expression" dxfId="60" priority="10" stopIfTrue="1">
      <formula>IF($A125&lt;&gt;1,B125,"")</formula>
    </cfRule>
  </conditionalFormatting>
  <conditionalFormatting sqref="G11:G129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1" zoomScale="60" zoomScaleNormal="6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170.25</v>
      </c>
      <c r="J8" s="25">
        <f>I8/8</f>
        <v>21.28125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46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46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36"/>
      <c r="H13" s="43" t="s">
        <v>188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46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46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46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46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188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114</v>
      </c>
      <c r="G19" s="47">
        <v>9001</v>
      </c>
      <c r="H19" s="48" t="s">
        <v>190</v>
      </c>
      <c r="I19" s="47" t="s">
        <v>173</v>
      </c>
      <c r="J19" s="85">
        <v>1.5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46" t="s">
        <v>114</v>
      </c>
      <c r="G23" s="47">
        <v>9001</v>
      </c>
      <c r="H23" s="67" t="s">
        <v>191</v>
      </c>
      <c r="I23" s="66" t="s">
        <v>173</v>
      </c>
      <c r="J23" s="86">
        <v>6.5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46" t="s">
        <v>114</v>
      </c>
      <c r="G24" s="47">
        <v>9001</v>
      </c>
      <c r="H24" s="67" t="s">
        <v>192</v>
      </c>
      <c r="I24" s="66" t="s">
        <v>173</v>
      </c>
      <c r="J24" s="86">
        <v>0.75</v>
      </c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46"/>
      <c r="G25" s="47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46"/>
      <c r="G26" s="47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46"/>
      <c r="G27" s="47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114</v>
      </c>
      <c r="G28" s="47">
        <v>9001</v>
      </c>
      <c r="H28" s="118" t="s">
        <v>189</v>
      </c>
      <c r="I28" s="47" t="s">
        <v>193</v>
      </c>
      <c r="J28" s="85">
        <v>5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 t="s">
        <v>114</v>
      </c>
      <c r="G29" s="47">
        <v>9001</v>
      </c>
      <c r="H29" s="119" t="s">
        <v>198</v>
      </c>
      <c r="I29" s="47" t="s">
        <v>57</v>
      </c>
      <c r="J29" s="85">
        <v>4</v>
      </c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 t="s">
        <v>114</v>
      </c>
      <c r="G30" s="47">
        <v>9001</v>
      </c>
      <c r="H30" s="119" t="s">
        <v>86</v>
      </c>
      <c r="I30" s="47" t="s">
        <v>57</v>
      </c>
      <c r="J30" s="85">
        <v>1</v>
      </c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46" t="s">
        <v>114</v>
      </c>
      <c r="G33" s="47">
        <v>9001</v>
      </c>
      <c r="H33" s="67" t="s">
        <v>194</v>
      </c>
      <c r="I33" s="66" t="s">
        <v>57</v>
      </c>
      <c r="J33" s="86">
        <v>3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46" t="s">
        <v>114</v>
      </c>
      <c r="G34" s="47">
        <v>9001</v>
      </c>
      <c r="H34" s="67" t="s">
        <v>195</v>
      </c>
      <c r="I34" s="66" t="s">
        <v>57</v>
      </c>
      <c r="J34" s="86">
        <v>3</v>
      </c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46" t="s">
        <v>114</v>
      </c>
      <c r="G35" s="47">
        <v>9001</v>
      </c>
      <c r="H35" s="67" t="s">
        <v>196</v>
      </c>
      <c r="I35" s="66" t="s">
        <v>57</v>
      </c>
      <c r="J35" s="86">
        <v>4.5</v>
      </c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46"/>
      <c r="G36" s="47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46"/>
      <c r="G37" s="47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46"/>
      <c r="G38" s="47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46"/>
      <c r="G39" s="47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114</v>
      </c>
      <c r="G40" s="47">
        <v>9001</v>
      </c>
      <c r="H40" s="48" t="s">
        <v>197</v>
      </c>
      <c r="I40" s="47" t="s">
        <v>57</v>
      </c>
      <c r="J40" s="85">
        <v>8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 t="s">
        <v>114</v>
      </c>
      <c r="G41" s="47">
        <v>9001</v>
      </c>
      <c r="H41" s="48" t="s">
        <v>70</v>
      </c>
      <c r="I41" s="47" t="s">
        <v>57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46" t="s">
        <v>114</v>
      </c>
      <c r="G45" s="47">
        <v>9001</v>
      </c>
      <c r="H45" s="43" t="s">
        <v>199</v>
      </c>
      <c r="I45" s="36" t="s">
        <v>57</v>
      </c>
      <c r="J45" s="84">
        <v>9.5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46"/>
      <c r="G46" s="47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46"/>
      <c r="G47" s="47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46"/>
      <c r="G48" s="47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46"/>
      <c r="G49" s="47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114</v>
      </c>
      <c r="G50" s="47">
        <v>9001</v>
      </c>
      <c r="H50" s="120" t="s">
        <v>200</v>
      </c>
      <c r="I50" s="36" t="s">
        <v>57</v>
      </c>
      <c r="J50" s="85">
        <v>13.5</v>
      </c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36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36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36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36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46" t="s">
        <v>114</v>
      </c>
      <c r="G55" s="47">
        <v>9001</v>
      </c>
      <c r="H55" s="43" t="s">
        <v>201</v>
      </c>
      <c r="I55" s="36" t="s">
        <v>57</v>
      </c>
      <c r="J55" s="84">
        <v>3.5</v>
      </c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46" t="s">
        <v>114</v>
      </c>
      <c r="G56" s="47">
        <v>9001</v>
      </c>
      <c r="H56" s="43" t="s">
        <v>116</v>
      </c>
      <c r="I56" s="36" t="s">
        <v>57</v>
      </c>
      <c r="J56" s="84">
        <v>5</v>
      </c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46"/>
      <c r="G57" s="47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46"/>
      <c r="G58" s="47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46"/>
      <c r="G59" s="47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114</v>
      </c>
      <c r="G60" s="47">
        <v>9001</v>
      </c>
      <c r="H60" s="48" t="s">
        <v>197</v>
      </c>
      <c r="I60" s="36" t="s">
        <v>57</v>
      </c>
      <c r="J60" s="85">
        <v>10</v>
      </c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36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36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36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46"/>
      <c r="G65" s="47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46"/>
      <c r="G66" s="47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46" t="s">
        <v>114</v>
      </c>
      <c r="G67" s="47">
        <v>9001</v>
      </c>
      <c r="H67" s="43" t="s">
        <v>116</v>
      </c>
      <c r="I67" s="36" t="s">
        <v>57</v>
      </c>
      <c r="J67" s="84">
        <v>4.5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46" t="s">
        <v>114</v>
      </c>
      <c r="G68" s="47">
        <v>9001</v>
      </c>
      <c r="H68" s="43" t="s">
        <v>202</v>
      </c>
      <c r="I68" s="36" t="s">
        <v>57</v>
      </c>
      <c r="J68" s="84">
        <v>4.5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46"/>
      <c r="G69" s="47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46"/>
      <c r="G70" s="47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46"/>
      <c r="G71" s="47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114</v>
      </c>
      <c r="G72" s="47">
        <v>9001</v>
      </c>
      <c r="H72" s="48" t="s">
        <v>70</v>
      </c>
      <c r="I72" s="47" t="s">
        <v>57</v>
      </c>
      <c r="J72" s="85">
        <v>1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 t="s">
        <v>114</v>
      </c>
      <c r="G73" s="47">
        <v>9001</v>
      </c>
      <c r="H73" s="48" t="s">
        <v>116</v>
      </c>
      <c r="I73" s="47" t="s">
        <v>57</v>
      </c>
      <c r="J73" s="85">
        <v>7.5</v>
      </c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46" t="s">
        <v>114</v>
      </c>
      <c r="G77" s="47">
        <v>9001</v>
      </c>
      <c r="H77" s="67" t="s">
        <v>116</v>
      </c>
      <c r="I77" s="66" t="s">
        <v>57</v>
      </c>
      <c r="J77" s="86">
        <v>16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46"/>
      <c r="G78" s="47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46"/>
      <c r="G79" s="47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46"/>
      <c r="G80" s="47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46"/>
      <c r="G81" s="47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114</v>
      </c>
      <c r="G82" s="47">
        <v>9001</v>
      </c>
      <c r="H82" s="48" t="s">
        <v>70</v>
      </c>
      <c r="I82" s="66" t="s">
        <v>57</v>
      </c>
      <c r="J82" s="85">
        <v>1.5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114</v>
      </c>
      <c r="G83" s="47">
        <v>9001</v>
      </c>
      <c r="H83" s="48" t="s">
        <v>204</v>
      </c>
      <c r="I83" s="66" t="s">
        <v>57</v>
      </c>
      <c r="J83" s="85">
        <v>3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 t="s">
        <v>114</v>
      </c>
      <c r="G84" s="47">
        <v>9001</v>
      </c>
      <c r="H84" s="48" t="s">
        <v>207</v>
      </c>
      <c r="I84" s="66" t="s">
        <v>57</v>
      </c>
      <c r="J84" s="85">
        <v>2</v>
      </c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 t="s">
        <v>114</v>
      </c>
      <c r="G85" s="47">
        <v>9001</v>
      </c>
      <c r="H85" s="48" t="s">
        <v>206</v>
      </c>
      <c r="I85" s="66" t="s">
        <v>57</v>
      </c>
      <c r="J85" s="85">
        <v>2.5</v>
      </c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66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46" t="s">
        <v>114</v>
      </c>
      <c r="G87" s="47">
        <v>9001</v>
      </c>
      <c r="H87" s="67" t="s">
        <v>203</v>
      </c>
      <c r="I87" s="66" t="s">
        <v>170</v>
      </c>
      <c r="J87" s="86">
        <v>10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46"/>
      <c r="G88" s="47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46"/>
      <c r="G89" s="47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46"/>
      <c r="G90" s="47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46"/>
      <c r="G91" s="47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46" t="s">
        <v>114</v>
      </c>
      <c r="G92" s="47">
        <v>9001</v>
      </c>
      <c r="H92" s="43" t="s">
        <v>205</v>
      </c>
      <c r="I92" s="66" t="s">
        <v>170</v>
      </c>
      <c r="J92" s="84">
        <v>2</v>
      </c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46"/>
      <c r="G93" s="47"/>
      <c r="H93" s="37"/>
      <c r="I93" s="6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46" t="s">
        <v>114</v>
      </c>
      <c r="G94" s="47">
        <v>9001</v>
      </c>
      <c r="H94" s="67" t="s">
        <v>203</v>
      </c>
      <c r="I94" s="66" t="s">
        <v>57</v>
      </c>
      <c r="J94" s="84">
        <v>9</v>
      </c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46"/>
      <c r="G95" s="47"/>
      <c r="H95" s="43"/>
      <c r="I95" s="6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46"/>
      <c r="G96" s="47"/>
      <c r="H96" s="43"/>
      <c r="I96" s="6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46"/>
      <c r="G97" s="47"/>
      <c r="H97" s="43"/>
      <c r="I97" s="6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46"/>
      <c r="G98" s="47"/>
      <c r="H98" s="43"/>
      <c r="I98" s="6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114</v>
      </c>
      <c r="G99" s="47">
        <v>9001</v>
      </c>
      <c r="H99" s="48" t="s">
        <v>203</v>
      </c>
      <c r="I99" s="66" t="s">
        <v>57</v>
      </c>
      <c r="J99" s="85">
        <v>8.5</v>
      </c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66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66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66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66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46"/>
      <c r="G104" s="47"/>
      <c r="H104" s="67" t="s">
        <v>188</v>
      </c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46"/>
      <c r="G105" s="47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46"/>
      <c r="G106" s="47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46"/>
      <c r="G107" s="47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46"/>
      <c r="G108" s="47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114</v>
      </c>
      <c r="G109" s="47">
        <v>9001</v>
      </c>
      <c r="H109" s="48" t="s">
        <v>209</v>
      </c>
      <c r="I109" s="66" t="s">
        <v>57</v>
      </c>
      <c r="J109" s="85">
        <v>3</v>
      </c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 t="s">
        <v>114</v>
      </c>
      <c r="G110" s="47">
        <v>9001</v>
      </c>
      <c r="H110" s="48" t="s">
        <v>210</v>
      </c>
      <c r="I110" s="66" t="s">
        <v>57</v>
      </c>
      <c r="J110" s="85">
        <v>1.5</v>
      </c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 t="s">
        <v>114</v>
      </c>
      <c r="G111" s="47">
        <v>9001</v>
      </c>
      <c r="H111" s="48" t="s">
        <v>211</v>
      </c>
      <c r="I111" s="66" t="s">
        <v>57</v>
      </c>
      <c r="J111" s="85">
        <v>5</v>
      </c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66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66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46"/>
      <c r="G114" s="47">
        <v>9013</v>
      </c>
      <c r="H114" s="121" t="s">
        <v>208</v>
      </c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46"/>
      <c r="G115" s="47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46"/>
      <c r="G116" s="47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46"/>
      <c r="G117" s="47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46"/>
      <c r="G118" s="47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46"/>
      <c r="G119" s="47"/>
      <c r="H119" s="43"/>
      <c r="I119" s="6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46"/>
      <c r="G120" s="47"/>
      <c r="H120" s="37"/>
      <c r="I120" s="6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46" t="s">
        <v>114</v>
      </c>
      <c r="G121" s="47">
        <v>9001</v>
      </c>
      <c r="H121" s="43" t="s">
        <v>212</v>
      </c>
      <c r="I121" s="66" t="s">
        <v>57</v>
      </c>
      <c r="J121" s="84">
        <v>2</v>
      </c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46" t="s">
        <v>114</v>
      </c>
      <c r="G122" s="47">
        <v>9001</v>
      </c>
      <c r="H122" s="37" t="s">
        <v>199</v>
      </c>
      <c r="I122" s="66" t="s">
        <v>57</v>
      </c>
      <c r="J122" s="84">
        <v>7</v>
      </c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46"/>
      <c r="G123" s="47"/>
      <c r="H123" s="37"/>
      <c r="I123" s="6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46"/>
      <c r="G124" s="47"/>
      <c r="H124" s="37"/>
      <c r="I124" s="6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46"/>
      <c r="G125" s="47"/>
      <c r="H125" s="56"/>
      <c r="I125" s="66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5" type="noConversion"/>
  <conditionalFormatting sqref="C11:C119">
    <cfRule type="expression" dxfId="57" priority="35" stopIfTrue="1">
      <formula>IF($A11=1,B11,)</formula>
    </cfRule>
    <cfRule type="expression" dxfId="56" priority="36" stopIfTrue="1">
      <formula>IF($A11="",B11,)</formula>
    </cfRule>
  </conditionalFormatting>
  <conditionalFormatting sqref="E11">
    <cfRule type="expression" dxfId="55" priority="37" stopIfTrue="1">
      <formula>IF($A11="",B11,"")</formula>
    </cfRule>
  </conditionalFormatting>
  <conditionalFormatting sqref="E12:E119">
    <cfRule type="expression" dxfId="54" priority="38" stopIfTrue="1">
      <formula>IF($A12&lt;&gt;1,B12,"")</formula>
    </cfRule>
  </conditionalFormatting>
  <conditionalFormatting sqref="D11:D119">
    <cfRule type="expression" dxfId="53" priority="39" stopIfTrue="1">
      <formula>IF($A11="",B11,)</formula>
    </cfRule>
  </conditionalFormatting>
  <conditionalFormatting sqref="G11:G12 G18:G84 G86:G125">
    <cfRule type="expression" dxfId="52" priority="40" stopIfTrue="1">
      <formula>#REF!="Freelancer"</formula>
    </cfRule>
    <cfRule type="expression" dxfId="51" priority="41" stopIfTrue="1">
      <formula>#REF!="DTC Int. Staff"</formula>
    </cfRule>
  </conditionalFormatting>
  <conditionalFormatting sqref="G18:G22">
    <cfRule type="expression" dxfId="50" priority="33" stopIfTrue="1">
      <formula>$F$5="Freelancer"</formula>
    </cfRule>
    <cfRule type="expression" dxfId="49" priority="34" stopIfTrue="1">
      <formula>$F$5="DTC Int. Staff"</formula>
    </cfRule>
  </conditionalFormatting>
  <conditionalFormatting sqref="G12">
    <cfRule type="expression" dxfId="48" priority="31" stopIfTrue="1">
      <formula>#REF!="Freelancer"</formula>
    </cfRule>
    <cfRule type="expression" dxfId="47" priority="32" stopIfTrue="1">
      <formula>#REF!="DTC Int. Staff"</formula>
    </cfRule>
  </conditionalFormatting>
  <conditionalFormatting sqref="G12">
    <cfRule type="expression" dxfId="46" priority="29" stopIfTrue="1">
      <formula>$F$5="Freelancer"</formula>
    </cfRule>
    <cfRule type="expression" dxfId="45" priority="30" stopIfTrue="1">
      <formula>$F$5="DTC Int. Staff"</formula>
    </cfRule>
  </conditionalFormatting>
  <conditionalFormatting sqref="G13:G17">
    <cfRule type="expression" dxfId="44" priority="27" stopIfTrue="1">
      <formula>#REF!="Freelancer"</formula>
    </cfRule>
    <cfRule type="expression" dxfId="43" priority="28" stopIfTrue="1">
      <formula>#REF!="DTC Int. Staff"</formula>
    </cfRule>
  </conditionalFormatting>
  <conditionalFormatting sqref="G13:G17">
    <cfRule type="expression" dxfId="42" priority="25" stopIfTrue="1">
      <formula>$F$5="Freelancer"</formula>
    </cfRule>
    <cfRule type="expression" dxfId="41" priority="26" stopIfTrue="1">
      <formula>$F$5="DTC Int. Staff"</formula>
    </cfRule>
  </conditionalFormatting>
  <conditionalFormatting sqref="C121:C125">
    <cfRule type="expression" dxfId="40" priority="22" stopIfTrue="1">
      <formula>IF($A121=1,B121,)</formula>
    </cfRule>
    <cfRule type="expression" dxfId="39" priority="23" stopIfTrue="1">
      <formula>IF($A121="",B121,)</formula>
    </cfRule>
  </conditionalFormatting>
  <conditionalFormatting sqref="D121:D125">
    <cfRule type="expression" dxfId="38" priority="24" stopIfTrue="1">
      <formula>IF($A121="",B121,)</formula>
    </cfRule>
  </conditionalFormatting>
  <conditionalFormatting sqref="C120">
    <cfRule type="expression" dxfId="37" priority="19" stopIfTrue="1">
      <formula>IF($A120=1,B120,)</formula>
    </cfRule>
    <cfRule type="expression" dxfId="36" priority="20" stopIfTrue="1">
      <formula>IF($A120="",B120,)</formula>
    </cfRule>
  </conditionalFormatting>
  <conditionalFormatting sqref="D120">
    <cfRule type="expression" dxfId="35" priority="21" stopIfTrue="1">
      <formula>IF($A120="",B120,)</formula>
    </cfRule>
  </conditionalFormatting>
  <conditionalFormatting sqref="E120">
    <cfRule type="expression" dxfId="34" priority="18" stopIfTrue="1">
      <formula>IF($A120&lt;&gt;1,B120,"")</formula>
    </cfRule>
  </conditionalFormatting>
  <conditionalFormatting sqref="E121:E125">
    <cfRule type="expression" dxfId="33" priority="17" stopIfTrue="1">
      <formula>IF($A121&lt;&gt;1,B121,"")</formula>
    </cfRule>
  </conditionalFormatting>
  <conditionalFormatting sqref="G23:G84 G86:G125">
    <cfRule type="expression" dxfId="32" priority="9" stopIfTrue="1">
      <formula>$F$5="Freelancer"</formula>
    </cfRule>
    <cfRule type="expression" dxfId="31" priority="10" stopIfTrue="1">
      <formula>$F$5="DTC Int. Staff"</formula>
    </cfRule>
  </conditionalFormatting>
  <conditionalFormatting sqref="G23:G84 G86:G125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85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5">
    <cfRule type="expression" dxfId="26" priority="3" stopIfTrue="1">
      <formula>$F$5="Freelancer"</formula>
    </cfRule>
    <cfRule type="expression" dxfId="25" priority="4" stopIfTrue="1">
      <formula>$F$5="DTC Int. Staff"</formula>
    </cfRule>
  </conditionalFormatting>
  <conditionalFormatting sqref="G85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9" zoomScale="70" zoomScaleNormal="70" workbookViewId="0">
      <selection activeCell="L14" sqref="L14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212</v>
      </c>
      <c r="J8" s="25">
        <f>I8/8</f>
        <v>26.5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114</v>
      </c>
      <c r="G11" s="66">
        <v>9001</v>
      </c>
      <c r="H11" s="43" t="s">
        <v>104</v>
      </c>
      <c r="I11" s="36" t="s">
        <v>57</v>
      </c>
      <c r="J11" s="84">
        <v>4</v>
      </c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65" t="s">
        <v>114</v>
      </c>
      <c r="G12" s="66">
        <v>9001</v>
      </c>
      <c r="H12" s="43" t="s">
        <v>213</v>
      </c>
      <c r="I12" s="36" t="s">
        <v>57</v>
      </c>
      <c r="J12" s="84">
        <v>5.5</v>
      </c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114</v>
      </c>
      <c r="G16" s="47">
        <v>9001</v>
      </c>
      <c r="H16" s="48" t="s">
        <v>214</v>
      </c>
      <c r="I16" s="47" t="s">
        <v>57</v>
      </c>
      <c r="J16" s="85">
        <v>10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3" t="s">
        <v>188</v>
      </c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65"/>
      <c r="G22" s="66"/>
      <c r="H22" s="43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65"/>
      <c r="G23" s="66"/>
      <c r="H23" s="43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65"/>
      <c r="G24" s="66"/>
      <c r="H24" s="43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65"/>
      <c r="G25" s="66"/>
      <c r="H25" s="43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114</v>
      </c>
      <c r="G26" s="66">
        <v>9001</v>
      </c>
      <c r="H26" s="48" t="s">
        <v>215</v>
      </c>
      <c r="I26" s="36" t="s">
        <v>57</v>
      </c>
      <c r="J26" s="85">
        <v>4.5</v>
      </c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65" t="s">
        <v>114</v>
      </c>
      <c r="G27" s="66">
        <v>9001</v>
      </c>
      <c r="H27" s="48" t="s">
        <v>216</v>
      </c>
      <c r="I27" s="36" t="s">
        <v>57</v>
      </c>
      <c r="J27" s="85">
        <v>5</v>
      </c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65"/>
      <c r="G28" s="66"/>
      <c r="H28" s="70"/>
      <c r="I28" s="36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65"/>
      <c r="G29" s="66"/>
      <c r="H29" s="70"/>
      <c r="I29" s="36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65"/>
      <c r="G30" s="66"/>
      <c r="H30" s="70"/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48"/>
      <c r="I31" s="36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65"/>
      <c r="G32" s="6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65" t="s">
        <v>114</v>
      </c>
      <c r="G33" s="66">
        <v>9001</v>
      </c>
      <c r="H33" s="48" t="s">
        <v>217</v>
      </c>
      <c r="I33" s="36" t="s">
        <v>57</v>
      </c>
      <c r="J33" s="85">
        <v>10</v>
      </c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65"/>
      <c r="G34" s="66"/>
      <c r="H34" s="48"/>
      <c r="I34" s="36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65"/>
      <c r="G35" s="66"/>
      <c r="H35" s="48"/>
      <c r="I35" s="36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65"/>
      <c r="G36" s="66"/>
      <c r="H36" s="48"/>
      <c r="I36" s="36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65"/>
      <c r="G37" s="66"/>
      <c r="H37" s="48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114</v>
      </c>
      <c r="G38" s="66">
        <v>9001</v>
      </c>
      <c r="H38" s="43" t="s">
        <v>217</v>
      </c>
      <c r="I38" s="36" t="s">
        <v>57</v>
      </c>
      <c r="J38" s="84">
        <v>9</v>
      </c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65"/>
      <c r="G39" s="6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65"/>
      <c r="G40" s="6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65"/>
      <c r="G41" s="6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65"/>
      <c r="G42" s="6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114</v>
      </c>
      <c r="G43" s="66">
        <v>9001</v>
      </c>
      <c r="H43" s="48" t="s">
        <v>218</v>
      </c>
      <c r="I43" s="36" t="s">
        <v>57</v>
      </c>
      <c r="J43" s="85">
        <v>9.5</v>
      </c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65"/>
      <c r="G44" s="66"/>
      <c r="H44" s="48"/>
      <c r="I44" s="36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65"/>
      <c r="G45" s="66"/>
      <c r="H45" s="48"/>
      <c r="I45" s="36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65"/>
      <c r="G46" s="66"/>
      <c r="H46" s="48"/>
      <c r="I46" s="36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65"/>
      <c r="G47" s="66"/>
      <c r="H47" s="48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114</v>
      </c>
      <c r="G48" s="66">
        <v>9001</v>
      </c>
      <c r="H48" s="37" t="s">
        <v>219</v>
      </c>
      <c r="I48" s="36" t="s">
        <v>57</v>
      </c>
      <c r="J48" s="84">
        <v>11</v>
      </c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65"/>
      <c r="G49" s="6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65"/>
      <c r="G50" s="6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65"/>
      <c r="G51" s="6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65"/>
      <c r="G52" s="6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65" t="s">
        <v>114</v>
      </c>
      <c r="G53" s="66">
        <v>9001</v>
      </c>
      <c r="H53" s="48" t="s">
        <v>220</v>
      </c>
      <c r="I53" s="36" t="s">
        <v>57</v>
      </c>
      <c r="J53" s="85">
        <v>10</v>
      </c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65"/>
      <c r="G54" s="66"/>
      <c r="H54" s="48"/>
      <c r="I54" s="36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65"/>
      <c r="G55" s="66"/>
      <c r="H55" s="48"/>
      <c r="I55" s="36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65"/>
      <c r="G56" s="66"/>
      <c r="H56" s="48"/>
      <c r="I56" s="36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65"/>
      <c r="G57" s="66"/>
      <c r="H57" s="48"/>
      <c r="I57" s="36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3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65"/>
      <c r="G59" s="6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65" t="s">
        <v>114</v>
      </c>
      <c r="G60" s="66">
        <v>9001</v>
      </c>
      <c r="H60" s="48" t="s">
        <v>221</v>
      </c>
      <c r="I60" s="36" t="s">
        <v>57</v>
      </c>
      <c r="J60" s="85">
        <v>11</v>
      </c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65"/>
      <c r="G61" s="66"/>
      <c r="H61" s="48"/>
      <c r="I61" s="36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65"/>
      <c r="G62" s="66"/>
      <c r="H62" s="48"/>
      <c r="I62" s="36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65"/>
      <c r="G63" s="66"/>
      <c r="H63" s="48"/>
      <c r="I63" s="36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65"/>
      <c r="G64" s="66"/>
      <c r="H64" s="48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65" t="s">
        <v>114</v>
      </c>
      <c r="G65" s="66">
        <v>9001</v>
      </c>
      <c r="H65" s="43" t="s">
        <v>222</v>
      </c>
      <c r="I65" s="36" t="s">
        <v>57</v>
      </c>
      <c r="J65" s="84">
        <v>11</v>
      </c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65"/>
      <c r="G66" s="6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65"/>
      <c r="G67" s="6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65"/>
      <c r="G68" s="6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65"/>
      <c r="G69" s="6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65" t="s">
        <v>114</v>
      </c>
      <c r="G70" s="66">
        <v>9001</v>
      </c>
      <c r="H70" s="48" t="s">
        <v>223</v>
      </c>
      <c r="I70" s="36" t="s">
        <v>57</v>
      </c>
      <c r="J70" s="85">
        <v>14</v>
      </c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65"/>
      <c r="G71" s="66"/>
      <c r="H71" s="48"/>
      <c r="I71" s="36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65"/>
      <c r="G72" s="66"/>
      <c r="H72" s="48"/>
      <c r="I72" s="36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65"/>
      <c r="G73" s="66"/>
      <c r="H73" s="48"/>
      <c r="I73" s="36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65"/>
      <c r="G74" s="66"/>
      <c r="H74" s="48"/>
      <c r="I74" s="36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65" t="s">
        <v>114</v>
      </c>
      <c r="G75" s="66">
        <v>9001</v>
      </c>
      <c r="H75" s="43" t="s">
        <v>224</v>
      </c>
      <c r="I75" s="36" t="s">
        <v>57</v>
      </c>
      <c r="J75" s="84">
        <v>10</v>
      </c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65"/>
      <c r="G76" s="6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65"/>
      <c r="G77" s="6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65"/>
      <c r="G78" s="6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65"/>
      <c r="G79" s="6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65" t="s">
        <v>114</v>
      </c>
      <c r="G80" s="66">
        <v>9001</v>
      </c>
      <c r="H80" s="48" t="s">
        <v>225</v>
      </c>
      <c r="I80" s="36" t="s">
        <v>57</v>
      </c>
      <c r="J80" s="85">
        <v>9</v>
      </c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65"/>
      <c r="G81" s="66"/>
      <c r="H81" s="48"/>
      <c r="I81" s="36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65"/>
      <c r="G82" s="66"/>
      <c r="H82" s="48"/>
      <c r="I82" s="36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65"/>
      <c r="G83" s="66"/>
      <c r="H83" s="48"/>
      <c r="I83" s="36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65"/>
      <c r="G84" s="66"/>
      <c r="H84" s="48"/>
      <c r="I84" s="36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3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65"/>
      <c r="G86" s="6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65" t="s">
        <v>114</v>
      </c>
      <c r="G87" s="66">
        <v>9001</v>
      </c>
      <c r="H87" s="48" t="s">
        <v>226</v>
      </c>
      <c r="I87" s="36" t="s">
        <v>57</v>
      </c>
      <c r="J87" s="85">
        <v>10.5</v>
      </c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65"/>
      <c r="G88" s="66"/>
      <c r="H88" s="48"/>
      <c r="I88" s="36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65"/>
      <c r="G89" s="66"/>
      <c r="H89" s="48"/>
      <c r="I89" s="36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65"/>
      <c r="G90" s="66"/>
      <c r="H90" s="48"/>
      <c r="I90" s="36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65"/>
      <c r="G91" s="66"/>
      <c r="H91" s="48"/>
      <c r="I91" s="36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65" t="s">
        <v>114</v>
      </c>
      <c r="G92" s="66">
        <v>9001</v>
      </c>
      <c r="H92" s="43" t="s">
        <v>227</v>
      </c>
      <c r="I92" s="36" t="s">
        <v>57</v>
      </c>
      <c r="J92" s="84">
        <v>9.5</v>
      </c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65"/>
      <c r="G93" s="6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65"/>
      <c r="G94" s="6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65"/>
      <c r="G95" s="6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65"/>
      <c r="G96" s="6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65"/>
      <c r="G97" s="6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65" t="s">
        <v>114</v>
      </c>
      <c r="G98" s="66">
        <v>9001</v>
      </c>
      <c r="H98" s="70" t="s">
        <v>228</v>
      </c>
      <c r="I98" s="36" t="s">
        <v>57</v>
      </c>
      <c r="J98" s="85">
        <v>7.5</v>
      </c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65" t="s">
        <v>114</v>
      </c>
      <c r="G99" s="66">
        <v>9001</v>
      </c>
      <c r="H99" s="70" t="s">
        <v>229</v>
      </c>
      <c r="I99" s="36" t="s">
        <v>57</v>
      </c>
      <c r="J99" s="85">
        <v>2.5</v>
      </c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65"/>
      <c r="G100" s="66"/>
      <c r="H100" s="70"/>
      <c r="I100" s="36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65"/>
      <c r="G101" s="66"/>
      <c r="H101" s="70"/>
      <c r="I101" s="36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65"/>
      <c r="G102" s="66"/>
      <c r="H102" s="70"/>
      <c r="I102" s="36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65" t="s">
        <v>114</v>
      </c>
      <c r="G103" s="66">
        <v>9001</v>
      </c>
      <c r="H103" s="43" t="s">
        <v>230</v>
      </c>
      <c r="I103" s="36" t="s">
        <v>57</v>
      </c>
      <c r="J103" s="84">
        <v>8</v>
      </c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65"/>
      <c r="G104" s="6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65"/>
      <c r="G105" s="6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65"/>
      <c r="G106" s="6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65"/>
      <c r="G107" s="6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65" t="s">
        <v>114</v>
      </c>
      <c r="G108" s="66">
        <v>9001</v>
      </c>
      <c r="H108" s="48" t="s">
        <v>231</v>
      </c>
      <c r="I108" s="36" t="s">
        <v>57</v>
      </c>
      <c r="J108" s="85">
        <v>12</v>
      </c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65"/>
      <c r="G109" s="66"/>
      <c r="H109" s="48"/>
      <c r="I109" s="36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65"/>
      <c r="G110" s="66"/>
      <c r="H110" s="48"/>
      <c r="I110" s="36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65"/>
      <c r="G111" s="66"/>
      <c r="H111" s="48"/>
      <c r="I111" s="36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65"/>
      <c r="G112" s="66"/>
      <c r="H112" s="48"/>
      <c r="I112" s="36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114</v>
      </c>
      <c r="G113" s="66">
        <v>9001</v>
      </c>
      <c r="H113" s="67" t="s">
        <v>232</v>
      </c>
      <c r="I113" s="36" t="s">
        <v>170</v>
      </c>
      <c r="J113" s="86">
        <v>3</v>
      </c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65"/>
      <c r="G114" s="6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65" t="s">
        <v>114</v>
      </c>
      <c r="G115" s="66">
        <v>9001</v>
      </c>
      <c r="H115" s="171" t="s">
        <v>233</v>
      </c>
      <c r="I115" s="36" t="s">
        <v>57</v>
      </c>
      <c r="J115" s="85">
        <v>10.5</v>
      </c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65"/>
      <c r="G116" s="66"/>
      <c r="H116" s="51"/>
      <c r="I116" s="36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65"/>
      <c r="G117" s="66"/>
      <c r="H117" s="51"/>
      <c r="I117" s="36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65"/>
      <c r="G118" s="66"/>
      <c r="H118" s="51"/>
      <c r="I118" s="36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65"/>
      <c r="G119" s="66"/>
      <c r="H119" s="5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114</v>
      </c>
      <c r="G120" s="66">
        <v>9015</v>
      </c>
      <c r="H120" s="43" t="s">
        <v>234</v>
      </c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65" t="s">
        <v>114</v>
      </c>
      <c r="G121" s="66">
        <v>9001</v>
      </c>
      <c r="H121" s="43" t="s">
        <v>235</v>
      </c>
      <c r="I121" s="36" t="s">
        <v>57</v>
      </c>
      <c r="J121" s="84">
        <v>6</v>
      </c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65"/>
      <c r="G122" s="6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65"/>
      <c r="G123" s="6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65"/>
      <c r="G124" s="6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114</v>
      </c>
      <c r="G125" s="66">
        <v>9001</v>
      </c>
      <c r="H125" s="70" t="s">
        <v>236</v>
      </c>
      <c r="I125" s="36" t="s">
        <v>57</v>
      </c>
      <c r="J125" s="85">
        <v>5</v>
      </c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65" t="s">
        <v>114</v>
      </c>
      <c r="G126" s="66">
        <v>9001</v>
      </c>
      <c r="H126" s="96" t="s">
        <v>237</v>
      </c>
      <c r="I126" s="36" t="s">
        <v>57</v>
      </c>
      <c r="J126" s="97">
        <v>2</v>
      </c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65" t="s">
        <v>114</v>
      </c>
      <c r="G127" s="66">
        <v>9001</v>
      </c>
      <c r="H127" s="96" t="s">
        <v>229</v>
      </c>
      <c r="I127" s="36" t="s">
        <v>57</v>
      </c>
      <c r="J127" s="97">
        <v>2</v>
      </c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65"/>
      <c r="G128" s="66"/>
      <c r="H128" s="96"/>
      <c r="I128" s="36"/>
      <c r="J128" s="97"/>
    </row>
    <row r="129" spans="1:10" ht="21.75" customHeight="1" thickBot="1" x14ac:dyDescent="0.3">
      <c r="A129" s="31"/>
      <c r="C129" s="80"/>
      <c r="D129" s="98" t="str">
        <f t="shared" si="34"/>
        <v>Wed</v>
      </c>
      <c r="E129" s="99">
        <f t="shared" si="35"/>
        <v>44377</v>
      </c>
      <c r="F129" s="65"/>
      <c r="G129" s="66"/>
      <c r="H129" s="100"/>
      <c r="I129" s="36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5" type="noConversion"/>
  <conditionalFormatting sqref="C11:C124">
    <cfRule type="expression" dxfId="22" priority="37" stopIfTrue="1">
      <formula>IF($A11=1,B11,)</formula>
    </cfRule>
    <cfRule type="expression" dxfId="21" priority="38" stopIfTrue="1">
      <formula>IF($A11="",B11,)</formula>
    </cfRule>
  </conditionalFormatting>
  <conditionalFormatting sqref="E11:E15">
    <cfRule type="expression" dxfId="20" priority="39" stopIfTrue="1">
      <formula>IF($A11="",B11,"")</formula>
    </cfRule>
  </conditionalFormatting>
  <conditionalFormatting sqref="E16:E124">
    <cfRule type="expression" dxfId="19" priority="40" stopIfTrue="1">
      <formula>IF($A16&lt;&gt;1,B16,"")</formula>
    </cfRule>
  </conditionalFormatting>
  <conditionalFormatting sqref="D11:D124">
    <cfRule type="expression" dxfId="18" priority="41" stopIfTrue="1">
      <formula>IF($A11="",B11,)</formula>
    </cfRule>
  </conditionalFormatting>
  <conditionalFormatting sqref="G13:G15">
    <cfRule type="expression" dxfId="17" priority="42" stopIfTrue="1">
      <formula>#REF!="Freelancer"</formula>
    </cfRule>
    <cfRule type="expression" dxfId="16" priority="43" stopIfTrue="1">
      <formula>#REF!="DTC Int. Staff"</formula>
    </cfRule>
  </conditionalFormatting>
  <conditionalFormatting sqref="C125:C129">
    <cfRule type="expression" dxfId="15" priority="21" stopIfTrue="1">
      <formula>IF($A125=1,B125,)</formula>
    </cfRule>
    <cfRule type="expression" dxfId="14" priority="22" stopIfTrue="1">
      <formula>IF($A125="",B125,)</formula>
    </cfRule>
  </conditionalFormatting>
  <conditionalFormatting sqref="D125:D129">
    <cfRule type="expression" dxfId="13" priority="23" stopIfTrue="1">
      <formula>IF($A125="",B125,)</formula>
    </cfRule>
  </conditionalFormatting>
  <conditionalFormatting sqref="E125:E129">
    <cfRule type="expression" dxfId="12" priority="20" stopIfTrue="1">
      <formula>IF($A125&lt;&gt;1,B125,"")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6: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6: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2021-07-06T11:07:42Z</dcterms:modified>
</cp:coreProperties>
</file>