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5\Desktop\Timesheet\"/>
    </mc:Choice>
  </mc:AlternateContent>
  <xr:revisionPtr revIDLastSave="0" documentId="8_{FF2F8375-9952-4AA8-91B2-E6DFD7ACD90F}" xr6:coauthVersionLast="47" xr6:coauthVersionMax="47" xr10:uidLastSave="{00000000-0000-0000-0000-000000000000}"/>
  <bookViews>
    <workbookView xWindow="-28920" yWindow="-15" windowWidth="29040" windowHeight="15840" tabRatio="766" activeTab="7" xr2:uid="{00000000-000D-0000-FFFF-FFFF00000000}"/>
  </bookViews>
  <sheets>
    <sheet name="02_Feb" sheetId="37" r:id="rId1"/>
    <sheet name="Information-General Settings" sheetId="35" r:id="rId2"/>
    <sheet name="01_Jan" sheetId="36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40" i="43"/>
  <c r="A40" i="43"/>
  <c r="E11" i="43"/>
  <c r="E12" i="43" s="1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2" i="43"/>
  <c r="E12" i="44"/>
  <c r="B11" i="43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13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14" i="43"/>
  <c r="B13" i="43"/>
  <c r="D28" i="45"/>
  <c r="D29" i="45" s="1"/>
  <c r="D30" i="45" s="1"/>
  <c r="D31" i="45" s="1"/>
  <c r="D32" i="45" s="1"/>
  <c r="A28" i="45"/>
  <c r="A12" i="43"/>
  <c r="D12" i="43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15" i="43"/>
  <c r="B14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13" i="43"/>
  <c r="D13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16" i="43"/>
  <c r="B15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14" i="43"/>
  <c r="A14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17" i="43"/>
  <c r="B16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15" i="43"/>
  <c r="A15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18" i="43"/>
  <c r="B17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16" i="43"/>
  <c r="D16" i="43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17" i="43"/>
  <c r="A17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19" i="43"/>
  <c r="B1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18" i="43" l="1"/>
  <c r="A18" i="43"/>
  <c r="E56" i="45"/>
  <c r="E57" i="45" s="1"/>
  <c r="E58" i="45" s="1"/>
  <c r="E59" i="45" s="1"/>
  <c r="B55" i="45"/>
  <c r="E60" i="45"/>
  <c r="B43" i="46"/>
  <c r="E44" i="46"/>
  <c r="E20" i="43"/>
  <c r="B19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19" i="43"/>
  <c r="D19" i="43"/>
  <c r="B48" i="48"/>
  <c r="E49" i="48"/>
  <c r="E50" i="48" s="1"/>
  <c r="E51" i="48" s="1"/>
  <c r="E52" i="48" s="1"/>
  <c r="E53" i="48"/>
  <c r="B20" i="43"/>
  <c r="E21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22" i="43"/>
  <c r="B21" i="43"/>
  <c r="A20" i="43"/>
  <c r="D20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21" i="43"/>
  <c r="D21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23" i="43"/>
  <c r="B22" i="43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22" i="43"/>
  <c r="A22" i="43"/>
  <c r="D70" i="45"/>
  <c r="D71" i="45" s="1"/>
  <c r="D72" i="45" s="1"/>
  <c r="D73" i="45" s="1"/>
  <c r="D74" i="45" s="1"/>
  <c r="A70" i="45"/>
  <c r="E24" i="43"/>
  <c r="B23" i="43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23" i="43"/>
  <c r="A23" i="43"/>
  <c r="A63" i="47"/>
  <c r="D63" i="47"/>
  <c r="E65" i="46"/>
  <c r="E61" i="46"/>
  <c r="E62" i="46" s="1"/>
  <c r="E63" i="46" s="1"/>
  <c r="E64" i="46" s="1"/>
  <c r="B60" i="46"/>
  <c r="E25" i="43"/>
  <c r="B24" i="43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24" i="43"/>
  <c r="A24" i="43"/>
  <c r="E82" i="45"/>
  <c r="B81" i="45"/>
  <c r="A60" i="48"/>
  <c r="D60" i="48"/>
  <c r="D61" i="48" s="1"/>
  <c r="D62" i="48" s="1"/>
  <c r="D63" i="48" s="1"/>
  <c r="D64" i="48" s="1"/>
  <c r="E26" i="43"/>
  <c r="B25" i="43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25" i="43"/>
  <c r="A25" i="43"/>
  <c r="E27" i="43"/>
  <c r="B26" i="43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26" i="43"/>
  <c r="A26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28" i="43"/>
  <c r="B27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27" i="43" l="1"/>
  <c r="A27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28" i="43"/>
  <c r="E29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29" i="43"/>
  <c r="E30" i="43"/>
  <c r="D28" i="43"/>
  <c r="A28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30" i="43"/>
  <c r="E31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29" i="43"/>
  <c r="D29" i="43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30" i="43"/>
  <c r="D30" i="43"/>
  <c r="B31" i="43"/>
  <c r="E3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31" i="43"/>
  <c r="D31" i="43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32" i="43"/>
  <c r="E33" i="43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32" i="43"/>
  <c r="D32" i="43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34" i="43"/>
  <c r="B33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33" i="43"/>
  <c r="A33" i="43"/>
  <c r="E116" i="45"/>
  <c r="E117" i="45" s="1"/>
  <c r="E118" i="45" s="1"/>
  <c r="E119" i="45" s="1"/>
  <c r="E120" i="45"/>
  <c r="B120" i="45"/>
  <c r="B115" i="45"/>
  <c r="A92" i="44"/>
  <c r="D92" i="44"/>
  <c r="E35" i="43"/>
  <c r="B34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34" i="43"/>
  <c r="D34" i="43"/>
  <c r="D103" i="47"/>
  <c r="D104" i="47" s="1"/>
  <c r="D105" i="47" s="1"/>
  <c r="D106" i="47" s="1"/>
  <c r="D107" i="47" s="1"/>
  <c r="A103" i="47"/>
  <c r="E36" i="43"/>
  <c r="B35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37" i="43"/>
  <c r="B36" i="43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35" i="43"/>
  <c r="D35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36" i="43"/>
  <c r="A36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38" i="43"/>
  <c r="B37" i="43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39" i="43"/>
  <c r="B39" i="43"/>
  <c r="B38" i="43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37" i="43"/>
  <c r="A37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39" i="43"/>
  <c r="A39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40" i="43"/>
  <c r="E41" i="43" s="1"/>
  <c r="B41" i="43" s="1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38" i="43"/>
  <c r="A38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D119" i="44"/>
  <c r="A119" i="44"/>
  <c r="D41" i="43"/>
  <c r="A41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<sst xmlns="http://schemas.openxmlformats.org/spreadsheetml/2006/main" count="316" uniqueCount="89">
  <si>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</si>
  <si>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</si>
  <si>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</si>
  <si>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</si>
  <si>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</si>
  <si>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</si>
  <si>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</si>
  <si>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</si>
  <si>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</si>
  <si>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</si>
  <si>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</si>
  <si>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</si>
  <si>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</si>
  <si>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</si>
  <si>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</si>
  <si>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</si>
  <si>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</si>
  <si>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</si>
  <si>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</si>
  <si>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</si>
  <si>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</si>
  <si>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</si>
  <si>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</si>
  <si>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</si>
  <si>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</si>
  <si>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</si>
  <si>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</si>
  <si>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</si>
  <si>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</si>
  <si>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</si>
  <si>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</si>
  <si>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</si>
  <si>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</si>
  <si>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</si>
  <si>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</si>
  <si>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</si>
  <si>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</si>
  <si>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</si>
  <si>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</si>
  <si>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</si>
  <si>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</si>
  <si>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</si>
  <si>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</si>
  <si>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</si>
  <si>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</si>
  <si>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</si>
  <si>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</si>
  <si>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</si>
  <si>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</si>
  <si>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</si>
  <si>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</si>
  <si>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</si>
  <si>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</si>
  <si>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</si>
  <si>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</si>
  <si>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</si>
  <si>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</si>
  <si>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</si>
  <si>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</si>
  <si>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</si>
  <si>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</si>
  <si>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</si>
  <si>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</si>
  <si>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</si>
  <si>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</si>
  <si>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</si>
  <si>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</si>
  <si>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</si>
  <si>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</si>
  <si>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</si>
  <si>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</si>
  <si>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</si>
  <si>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</si>
  <si>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</si>
  <si>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</si>
  <si>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</si>
  <si>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</si>
  <si>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</si>
  <si>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TIME-202134</t>
  </si>
  <si>
    <t xml:space="preserve">ONDE Digital certification proposal preparing </t>
  </si>
  <si>
    <t>WFH</t>
  </si>
  <si>
    <t>TIME-202107</t>
  </si>
  <si>
    <t>NBTC Digital Platform (Financial Proposal/CV/Technical)</t>
  </si>
  <si>
    <t>Facilitator for Workshop Digital PR Training Day 2</t>
  </si>
  <si>
    <t>Runralit</t>
  </si>
  <si>
    <t>Tasuwan</t>
  </si>
  <si>
    <t>TIME104</t>
  </si>
  <si>
    <t>TIME-202097</t>
  </si>
  <si>
    <t xml:space="preserve">OIC NIB proposal preparing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</si>
</sst>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7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0" fontId="5" fillId="11" borderId="23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0" fontId="8" fillId="0" borderId="2" xfId="2" applyNumberFormat="1" applyFont="1" applyBorder="1" applyAlignment="1" applyProtection="1">
      <alignment horizontal="center" vertical="center"/>
      <protection locked="0"/>
    </xf>
    <xf numFmtId="20" fontId="8" fillId="0" borderId="31" xfId="2" applyNumberFormat="1" applyFont="1" applyBorder="1" applyAlignment="1">
      <alignment horizontal="center" vertical="center"/>
    </xf>
    <xf numFmtId="14" fontId="8" fillId="0" borderId="34" xfId="2" applyNumberFormat="1" applyFont="1" applyBorder="1" applyAlignment="1">
      <alignment horizontal="center" vertical="center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vertical="center" wrapText="1"/>
      <protection locked="0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3" xfId="2" applyNumberFormat="1" applyFont="1" applyFill="1" applyBorder="1" applyAlignment="1" applyProtection="1">
      <alignment horizontal="center" vertical="center"/>
      <protection locked="0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11" borderId="45" xfId="2" applyFont="1" applyFill="1" applyBorder="1" applyAlignment="1">
      <alignment horizontal="center" vertical="center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9" borderId="46" xfId="2" applyNumberFormat="1" applyFont="1" applyFill="1" applyBorder="1" applyAlignment="1">
      <alignment horizontal="center" vertical="center"/>
    </xf>
    <xf numFmtId="14" fontId="8" fillId="9" borderId="46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7" xfId="2" applyFont="1" applyFill="1" applyBorder="1" applyAlignment="1" applyProtection="1">
      <alignment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0" fontId="8" fillId="2" borderId="48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25" xfId="2" applyFont="1" applyFill="1" applyBorder="1" applyAlignment="1" applyProtection="1">
      <alignment vertical="center"/>
      <protection locked="0"/>
    </xf>
    <xf numFmtId="20" fontId="8" fillId="0" borderId="46" xfId="2" applyNumberFormat="1" applyFont="1" applyBorder="1" applyAlignment="1">
      <alignment horizontal="center" vertical="center"/>
    </xf>
    <xf numFmtId="14" fontId="8" fillId="0" borderId="46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20" fontId="8" fillId="0" borderId="34" xfId="2" applyNumberFormat="1" applyFont="1" applyBorder="1" applyAlignment="1">
      <alignment horizontal="center" vertical="center"/>
    </xf>
    <xf numFmtId="0" fontId="10" fillId="0" borderId="24" xfId="2" applyFont="1" applyBorder="1" applyAlignment="1" applyProtection="1">
      <alignment vertical="center" wrapText="1"/>
      <protection locked="0"/>
    </xf>
    <xf numFmtId="2" fontId="8" fillId="0" borderId="40" xfId="2" applyNumberFormat="1" applyFont="1" applyBorder="1" applyAlignment="1" applyProtection="1">
      <alignment horizontal="center" vertical="center"/>
      <protection locked="0"/>
    </xf>
    <xf numFmtId="20" fontId="8" fillId="2" borderId="49" xfId="2" applyNumberFormat="1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14" fontId="8" fillId="0" borderId="30" xfId="2" applyNumberFormat="1" applyFont="1" applyBorder="1" applyAlignment="1">
      <alignment horizontal="center" vertical="center"/>
    </xf>
    <xf numFmtId="0" fontId="8" fillId="0" borderId="10" xfId="2" applyFont="1" applyBorder="1" applyAlignment="1" applyProtection="1">
      <alignment vertical="center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40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407" priority="43" stopIfTrue="1">
      <formula>IF($A11=1,B11,)</formula>
    </cfRule>
    <cfRule type="expression" dxfId="406" priority="44" stopIfTrue="1">
      <formula>IF($A11="",B11,)</formula>
    </cfRule>
  </conditionalFormatting>
  <conditionalFormatting sqref="E11:E15">
    <cfRule type="expression" dxfId="405" priority="45" stopIfTrue="1">
      <formula>IF($A11="",B11,"")</formula>
    </cfRule>
  </conditionalFormatting>
  <conditionalFormatting sqref="E26:E43 E48 E53:E70 E75 E102 E107:E118 E80:E97">
    <cfRule type="expression" dxfId="404" priority="46" stopIfTrue="1">
      <formula>IF($A26&lt;&gt;1,B26,"")</formula>
    </cfRule>
  </conditionalFormatting>
  <conditionalFormatting sqref="D11:D15 D26:D43 D48 D53:D70 D75 D102 D107:D118 D80:D97">
    <cfRule type="expression" dxfId="403" priority="47" stopIfTrue="1">
      <formula>IF($A11="",B11,)</formula>
    </cfRule>
  </conditionalFormatting>
  <conditionalFormatting sqref="G11:G20 G26:G84 G90:G118">
    <cfRule type="expression" dxfId="402" priority="48" stopIfTrue="1">
      <formula>#REF!="Freelancer"</formula>
    </cfRule>
    <cfRule type="expression" dxfId="401" priority="49" stopIfTrue="1">
      <formula>#REF!="DTC Int. Staff"</formula>
    </cfRule>
  </conditionalFormatting>
  <conditionalFormatting sqref="G118 G26:G30 G37:G57 G64:G84 G91:G111">
    <cfRule type="expression" dxfId="400" priority="41" stopIfTrue="1">
      <formula>$F$5="Freelancer"</formula>
    </cfRule>
    <cfRule type="expression" dxfId="399" priority="42" stopIfTrue="1">
      <formula>$F$5="DTC Int. Staff"</formula>
    </cfRule>
  </conditionalFormatting>
  <conditionalFormatting sqref="G16:G20">
    <cfRule type="expression" dxfId="398" priority="39" stopIfTrue="1">
      <formula>#REF!="Freelancer"</formula>
    </cfRule>
    <cfRule type="expression" dxfId="397" priority="40" stopIfTrue="1">
      <formula>#REF!="DTC Int. Staff"</formula>
    </cfRule>
  </conditionalFormatting>
  <conditionalFormatting sqref="G16:G20">
    <cfRule type="expression" dxfId="396" priority="37" stopIfTrue="1">
      <formula>$F$5="Freelancer"</formula>
    </cfRule>
    <cfRule type="expression" dxfId="395" priority="38" stopIfTrue="1">
      <formula>$F$5="DTC Int. Staff"</formula>
    </cfRule>
  </conditionalFormatting>
  <conditionalFormatting sqref="G21:G25">
    <cfRule type="expression" dxfId="394" priority="35" stopIfTrue="1">
      <formula>#REF!="Freelancer"</formula>
    </cfRule>
    <cfRule type="expression" dxfId="393" priority="36" stopIfTrue="1">
      <formula>#REF!="DTC Int. Staff"</formula>
    </cfRule>
  </conditionalFormatting>
  <conditionalFormatting sqref="G21:G25">
    <cfRule type="expression" dxfId="392" priority="33" stopIfTrue="1">
      <formula>$F$5="Freelancer"</formula>
    </cfRule>
    <cfRule type="expression" dxfId="391" priority="34" stopIfTrue="1">
      <formula>$F$5="DTC Int. Staff"</formula>
    </cfRule>
  </conditionalFormatting>
  <conditionalFormatting sqref="G63">
    <cfRule type="expression" dxfId="390" priority="23" stopIfTrue="1">
      <formula>$F$5="Freelancer"</formula>
    </cfRule>
    <cfRule type="expression" dxfId="389" priority="24" stopIfTrue="1">
      <formula>$F$5="DTC Int. Staff"</formula>
    </cfRule>
  </conditionalFormatting>
  <conditionalFormatting sqref="G85:G89">
    <cfRule type="expression" dxfId="388" priority="21" stopIfTrue="1">
      <formula>#REF!="Freelancer"</formula>
    </cfRule>
    <cfRule type="expression" dxfId="387" priority="22" stopIfTrue="1">
      <formula>#REF!="DTC Int. Staff"</formula>
    </cfRule>
  </conditionalFormatting>
  <conditionalFormatting sqref="G85:G89">
    <cfRule type="expression" dxfId="386" priority="19" stopIfTrue="1">
      <formula>$F$5="Freelancer"</formula>
    </cfRule>
    <cfRule type="expression" dxfId="385" priority="20" stopIfTrue="1">
      <formula>$F$5="DTC Int. Staff"</formula>
    </cfRule>
  </conditionalFormatting>
  <conditionalFormatting sqref="E17:E20">
    <cfRule type="expression" dxfId="384" priority="17" stopIfTrue="1">
      <formula>IF($A17="",B17,"")</formula>
    </cfRule>
  </conditionalFormatting>
  <conditionalFormatting sqref="D17:D20">
    <cfRule type="expression" dxfId="383" priority="18" stopIfTrue="1">
      <formula>IF($A17="",B17,)</formula>
    </cfRule>
  </conditionalFormatting>
  <conditionalFormatting sqref="E22:E25">
    <cfRule type="expression" dxfId="382" priority="15" stopIfTrue="1">
      <formula>IF($A22="",B22,"")</formula>
    </cfRule>
  </conditionalFormatting>
  <conditionalFormatting sqref="D22:D25">
    <cfRule type="expression" dxfId="381" priority="16" stopIfTrue="1">
      <formula>IF($A22="",B22,)</formula>
    </cfRule>
  </conditionalFormatting>
  <conditionalFormatting sqref="E44:E47">
    <cfRule type="expression" dxfId="380" priority="13" stopIfTrue="1">
      <formula>IF($A44="",B44,"")</formula>
    </cfRule>
  </conditionalFormatting>
  <conditionalFormatting sqref="D44:D47">
    <cfRule type="expression" dxfId="379" priority="14" stopIfTrue="1">
      <formula>IF($A44="",B44,)</formula>
    </cfRule>
  </conditionalFormatting>
  <conditionalFormatting sqref="E49:E52">
    <cfRule type="expression" dxfId="378" priority="11" stopIfTrue="1">
      <formula>IF($A49="",B49,"")</formula>
    </cfRule>
  </conditionalFormatting>
  <conditionalFormatting sqref="D49:D52">
    <cfRule type="expression" dxfId="377" priority="12" stopIfTrue="1">
      <formula>IF($A49="",B49,)</formula>
    </cfRule>
  </conditionalFormatting>
  <conditionalFormatting sqref="E71:E74">
    <cfRule type="expression" dxfId="376" priority="9" stopIfTrue="1">
      <formula>IF($A71="",B71,"")</formula>
    </cfRule>
  </conditionalFormatting>
  <conditionalFormatting sqref="D71:D74">
    <cfRule type="expression" dxfId="375" priority="10" stopIfTrue="1">
      <formula>IF($A71="",B71,)</formula>
    </cfRule>
  </conditionalFormatting>
  <conditionalFormatting sqref="E76:E79">
    <cfRule type="expression" dxfId="374" priority="7" stopIfTrue="1">
      <formula>IF($A76="",B76,"")</formula>
    </cfRule>
  </conditionalFormatting>
  <conditionalFormatting sqref="D76:D79">
    <cfRule type="expression" dxfId="373" priority="8" stopIfTrue="1">
      <formula>IF($A76="",B76,)</formula>
    </cfRule>
  </conditionalFormatting>
  <conditionalFormatting sqref="E98:E101">
    <cfRule type="expression" dxfId="372" priority="5" stopIfTrue="1">
      <formula>IF($A98="",B98,"")</formula>
    </cfRule>
  </conditionalFormatting>
  <conditionalFormatting sqref="D98:D101">
    <cfRule type="expression" dxfId="371" priority="6" stopIfTrue="1">
      <formula>IF($A98="",B98,)</formula>
    </cfRule>
  </conditionalFormatting>
  <conditionalFormatting sqref="E98">
    <cfRule type="timePeriod" dxfId="370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69" priority="2" stopIfTrue="1">
      <formula>IF($A103="",B103,"")</formula>
    </cfRule>
  </conditionalFormatting>
  <conditionalFormatting sqref="D103:D106">
    <cfRule type="expression" dxfId="368" priority="3" stopIfTrue="1">
      <formula>IF($A103="",B103,)</formula>
    </cfRule>
  </conditionalFormatting>
  <conditionalFormatting sqref="E103:E106">
    <cfRule type="timePeriod" dxfId="367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9" priority="21" stopIfTrue="1">
      <formula>IF($A11=1,B11,)</formula>
    </cfRule>
    <cfRule type="expression" dxfId="118" priority="22" stopIfTrue="1">
      <formula>IF($A11="",B11,)</formula>
    </cfRule>
  </conditionalFormatting>
  <conditionalFormatting sqref="E11:E15">
    <cfRule type="expression" dxfId="117" priority="23" stopIfTrue="1">
      <formula>IF($A11="",B11,"")</formula>
    </cfRule>
  </conditionalFormatting>
  <conditionalFormatting sqref="E16:E124">
    <cfRule type="expression" dxfId="116" priority="24" stopIfTrue="1">
      <formula>IF($A16&lt;&gt;1,B16,"")</formula>
    </cfRule>
  </conditionalFormatting>
  <conditionalFormatting sqref="D11:D124">
    <cfRule type="expression" dxfId="115" priority="25" stopIfTrue="1">
      <formula>IF($A11="",B11,)</formula>
    </cfRule>
  </conditionalFormatting>
  <conditionalFormatting sqref="G11:G20 G26:G80 G82:G119">
    <cfRule type="expression" dxfId="114" priority="26" stopIfTrue="1">
      <formula>#REF!="Freelancer"</formula>
    </cfRule>
    <cfRule type="expression" dxfId="113" priority="27" stopIfTrue="1">
      <formula>#REF!="DTC Int. Staff"</formula>
    </cfRule>
  </conditionalFormatting>
  <conditionalFormatting sqref="G115:G119 G87:G108 G26 G33:G53 G60:G80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16:G20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16:G20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G21:G25">
    <cfRule type="expression" dxfId="106" priority="13" stopIfTrue="1">
      <formula>#REF!="Freelancer"</formula>
    </cfRule>
    <cfRule type="expression" dxfId="105" priority="14" stopIfTrue="1">
      <formula>#REF!="DTC Int. Staff"</formula>
    </cfRule>
  </conditionalFormatting>
  <conditionalFormatting sqref="G21:G25">
    <cfRule type="expression" dxfId="104" priority="11" stopIfTrue="1">
      <formula>$F$5="Freelancer"</formula>
    </cfRule>
    <cfRule type="expression" dxfId="103" priority="12" stopIfTrue="1">
      <formula>$F$5="DTC Int. Staff"</formula>
    </cfRule>
  </conditionalFormatting>
  <conditionalFormatting sqref="C125:C129">
    <cfRule type="expression" dxfId="102" priority="8" stopIfTrue="1">
      <formula>IF($A125=1,B125,)</formula>
    </cfRule>
    <cfRule type="expression" dxfId="101" priority="9" stopIfTrue="1">
      <formula>IF($A125="",B125,)</formula>
    </cfRule>
  </conditionalFormatting>
  <conditionalFormatting sqref="D125:D129">
    <cfRule type="expression" dxfId="100" priority="10" stopIfTrue="1">
      <formula>IF($A125="",B125,)</formula>
    </cfRule>
  </conditionalFormatting>
  <conditionalFormatting sqref="E125:E129">
    <cfRule type="expression" dxfId="99" priority="7" stopIfTrue="1">
      <formula>IF($A125&lt;&gt;1,B125,"")</formula>
    </cfRule>
  </conditionalFormatting>
  <conditionalFormatting sqref="G55:G59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81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81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92" priority="25" stopIfTrue="1">
      <formula>IF($A11=1,B11,)</formula>
    </cfRule>
    <cfRule type="expression" dxfId="91" priority="26" stopIfTrue="1">
      <formula>IF($A11="",B11,)</formula>
    </cfRule>
  </conditionalFormatting>
  <conditionalFormatting sqref="E11:E15">
    <cfRule type="expression" dxfId="90" priority="27" stopIfTrue="1">
      <formula>IF($A11="",B11,"")</formula>
    </cfRule>
  </conditionalFormatting>
  <conditionalFormatting sqref="E16:E124">
    <cfRule type="expression" dxfId="89" priority="28" stopIfTrue="1">
      <formula>IF($A16&lt;&gt;1,B16,"")</formula>
    </cfRule>
  </conditionalFormatting>
  <conditionalFormatting sqref="D11:D124">
    <cfRule type="expression" dxfId="88" priority="29" stopIfTrue="1">
      <formula>IF($A11="",B11,)</formula>
    </cfRule>
  </conditionalFormatting>
  <conditionalFormatting sqref="G11:G16 G82:G119 G18:G76">
    <cfRule type="expression" dxfId="87" priority="30" stopIfTrue="1">
      <formula>#REF!="Freelancer"</formula>
    </cfRule>
    <cfRule type="expression" dxfId="86" priority="31" stopIfTrue="1">
      <formula>#REF!="DTC Int. Staff"</formula>
    </cfRule>
  </conditionalFormatting>
  <conditionalFormatting sqref="G115:G119 G87:G104 G18:G22 G33:G49 G60:G76">
    <cfRule type="expression" dxfId="85" priority="23" stopIfTrue="1">
      <formula>$F$5="Freelancer"</formula>
    </cfRule>
    <cfRule type="expression" dxfId="84" priority="24" stopIfTrue="1">
      <formula>$F$5="DTC Int. Staff"</formula>
    </cfRule>
  </conditionalFormatting>
  <conditionalFormatting sqref="G16">
    <cfRule type="expression" dxfId="83" priority="21" stopIfTrue="1">
      <formula>#REF!="Freelancer"</formula>
    </cfRule>
    <cfRule type="expression" dxfId="82" priority="22" stopIfTrue="1">
      <formula>#REF!="DTC Int. Staff"</formula>
    </cfRule>
  </conditionalFormatting>
  <conditionalFormatting sqref="G16">
    <cfRule type="expression" dxfId="81" priority="19" stopIfTrue="1">
      <formula>$F$5="Freelancer"</formula>
    </cfRule>
    <cfRule type="expression" dxfId="80" priority="20" stopIfTrue="1">
      <formula>$F$5="DTC Int. Staff"</formula>
    </cfRule>
  </conditionalFormatting>
  <conditionalFormatting sqref="G17">
    <cfRule type="expression" dxfId="79" priority="17" stopIfTrue="1">
      <formula>#REF!="Freelancer"</formula>
    </cfRule>
    <cfRule type="expression" dxfId="78" priority="18" stopIfTrue="1">
      <formula>#REF!="DTC Int. Staff"</formula>
    </cfRule>
  </conditionalFormatting>
  <conditionalFormatting sqref="G17">
    <cfRule type="expression" dxfId="77" priority="15" stopIfTrue="1">
      <formula>$F$5="Freelancer"</formula>
    </cfRule>
    <cfRule type="expression" dxfId="76" priority="16" stopIfTrue="1">
      <formula>$F$5="DTC Int. Staff"</formula>
    </cfRule>
  </conditionalFormatting>
  <conditionalFormatting sqref="C126">
    <cfRule type="expression" dxfId="75" priority="12" stopIfTrue="1">
      <formula>IF($A126=1,B126,)</formula>
    </cfRule>
    <cfRule type="expression" dxfId="74" priority="13" stopIfTrue="1">
      <formula>IF($A126="",B126,)</formula>
    </cfRule>
  </conditionalFormatting>
  <conditionalFormatting sqref="D126">
    <cfRule type="expression" dxfId="73" priority="14" stopIfTrue="1">
      <formula>IF($A126="",B126,)</formula>
    </cfRule>
  </conditionalFormatting>
  <conditionalFormatting sqref="C125">
    <cfRule type="expression" dxfId="72" priority="9" stopIfTrue="1">
      <formula>IF($A125=1,B125,)</formula>
    </cfRule>
    <cfRule type="expression" dxfId="71" priority="10" stopIfTrue="1">
      <formula>IF($A125="",B125,)</formula>
    </cfRule>
  </conditionalFormatting>
  <conditionalFormatting sqref="D125">
    <cfRule type="expression" dxfId="70" priority="11" stopIfTrue="1">
      <formula>IF($A125="",B125,)</formula>
    </cfRule>
  </conditionalFormatting>
  <conditionalFormatting sqref="E125">
    <cfRule type="expression" dxfId="69" priority="8" stopIfTrue="1">
      <formula>IF($A125&lt;&gt;1,B125,"")</formula>
    </cfRule>
  </conditionalFormatting>
  <conditionalFormatting sqref="E126">
    <cfRule type="expression" dxfId="68" priority="7" stopIfTrue="1">
      <formula>IF($A126&lt;&gt;1,B126,"")</formula>
    </cfRule>
  </conditionalFormatting>
  <conditionalFormatting sqref="G55:G59">
    <cfRule type="expression" dxfId="67" priority="5" stopIfTrue="1">
      <formula>$F$5="Freelancer"</formula>
    </cfRule>
    <cfRule type="expression" dxfId="66" priority="6" stopIfTrue="1">
      <formula>$F$5="DTC Int. Staff"</formula>
    </cfRule>
  </conditionalFormatting>
  <conditionalFormatting sqref="G77:G8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77:G8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:E15">
    <cfRule type="expression" dxfId="59" priority="27" stopIfTrue="1">
      <formula>IF($A11="",B11,"")</formula>
    </cfRule>
  </conditionalFormatting>
  <conditionalFormatting sqref="E26:E124">
    <cfRule type="expression" dxfId="58" priority="28" stopIfTrue="1">
      <formula>IF($A26&lt;&gt;1,B26,"")</formula>
    </cfRule>
  </conditionalFormatting>
  <conditionalFormatting sqref="D11:D15 D26:D124">
    <cfRule type="expression" dxfId="57" priority="29" stopIfTrue="1">
      <formula>IF($A11="",B11,)</formula>
    </cfRule>
  </conditionalFormatting>
  <conditionalFormatting sqref="G11:G20 G26:G84 G90:G119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9 G26:G30 G37:G57 G64:G84 G91:G112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6:G20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6:G20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21:G25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21:G25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5:C129">
    <cfRule type="expression" dxfId="44" priority="12" stopIfTrue="1">
      <formula>IF($A125=1,B125,)</formula>
    </cfRule>
    <cfRule type="expression" dxfId="43" priority="13" stopIfTrue="1">
      <formula>IF($A125="",B125,)</formula>
    </cfRule>
  </conditionalFormatting>
  <conditionalFormatting sqref="D125:D129">
    <cfRule type="expression" dxfId="42" priority="14" stopIfTrue="1">
      <formula>IF($A125="",B125,)</formula>
    </cfRule>
  </conditionalFormatting>
  <conditionalFormatting sqref="E125:E129">
    <cfRule type="expression" dxfId="41" priority="11" stopIfTrue="1">
      <formula>IF($A125&lt;&gt;1,B125,"")</formula>
    </cfRule>
  </conditionalFormatting>
  <conditionalFormatting sqref="G63">
    <cfRule type="expression" dxfId="40" priority="9" stopIfTrue="1">
      <formula>$F$5="Freelancer"</formula>
    </cfRule>
    <cfRule type="expression" dxfId="39" priority="10" stopIfTrue="1">
      <formula>$F$5="DTC Int. Staff"</formula>
    </cfRule>
  </conditionalFormatting>
  <conditionalFormatting sqref="G85:G89">
    <cfRule type="expression" dxfId="38" priority="7" stopIfTrue="1">
      <formula>#REF!="Freelancer"</formula>
    </cfRule>
    <cfRule type="expression" dxfId="37" priority="8" stopIfTrue="1">
      <formula>#REF!="DTC Int. Staff"</formula>
    </cfRule>
  </conditionalFormatting>
  <conditionalFormatting sqref="G85:G8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E17:E20">
    <cfRule type="expression" dxfId="34" priority="3" stopIfTrue="1">
      <formula>IF($A17="",B17,"")</formula>
    </cfRule>
  </conditionalFormatting>
  <conditionalFormatting sqref="D17:D20">
    <cfRule type="expression" dxfId="33" priority="4" stopIfTrue="1">
      <formula>IF($A17="",B17,)</formula>
    </cfRule>
  </conditionalFormatting>
  <conditionalFormatting sqref="E22:E25">
    <cfRule type="expression" dxfId="32" priority="1" stopIfTrue="1">
      <formula>IF($A22="",B22,"")</formula>
    </cfRule>
  </conditionalFormatting>
  <conditionalFormatting sqref="D22:D25">
    <cfRule type="expression" dxfId="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30" priority="21" stopIfTrue="1">
      <formula>IF($A11=1,B11,)</formula>
    </cfRule>
    <cfRule type="expression" dxfId="29" priority="22" stopIfTrue="1">
      <formula>IF($A11="",B11,)</formula>
    </cfRule>
  </conditionalFormatting>
  <conditionalFormatting sqref="E11:E15">
    <cfRule type="expression" dxfId="28" priority="23" stopIfTrue="1">
      <formula>IF($A11="",B11,"")</formula>
    </cfRule>
  </conditionalFormatting>
  <conditionalFormatting sqref="E16:E124">
    <cfRule type="expression" dxfId="27" priority="24" stopIfTrue="1">
      <formula>IF($A16&lt;&gt;1,B16,"")</formula>
    </cfRule>
  </conditionalFormatting>
  <conditionalFormatting sqref="D11:D124">
    <cfRule type="expression" dxfId="26" priority="25" stopIfTrue="1">
      <formula>IF($A11="",B11,)</formula>
    </cfRule>
  </conditionalFormatting>
  <conditionalFormatting sqref="G11:G20 G26:G80 G82:G119">
    <cfRule type="expression" dxfId="25" priority="26" stopIfTrue="1">
      <formula>#REF!="Freelancer"</formula>
    </cfRule>
    <cfRule type="expression" dxfId="24" priority="27" stopIfTrue="1">
      <formula>#REF!="DTC Int. Staff"</formula>
    </cfRule>
  </conditionalFormatting>
  <conditionalFormatting sqref="G115:G119 G87:G108 G26 G33:G53 G60:G80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6:G2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6:G2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21:G2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21:G2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C125:C134">
    <cfRule type="expression" dxfId="13" priority="8" stopIfTrue="1">
      <formula>IF($A125=1,B125,)</formula>
    </cfRule>
    <cfRule type="expression" dxfId="12" priority="9" stopIfTrue="1">
      <formula>IF($A125="",B125,)</formula>
    </cfRule>
  </conditionalFormatting>
  <conditionalFormatting sqref="D125:D134">
    <cfRule type="expression" dxfId="11" priority="10" stopIfTrue="1">
      <formula>IF($A125="",B125,)</formula>
    </cfRule>
  </conditionalFormatting>
  <conditionalFormatting sqref="E125:E134">
    <cfRule type="expression" dxfId="10" priority="7" stopIfTrue="1">
      <formula>IF($A125&lt;&gt;1,B125,"")</formula>
    </cfRule>
  </conditionalFormatting>
  <conditionalFormatting sqref="G55: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1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1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13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45" t="s">
        <v>24</v>
      </c>
      <c r="C2" s="246"/>
      <c r="D2" s="246"/>
      <c r="E2" s="246"/>
      <c r="F2" s="246"/>
      <c r="G2" s="247"/>
      <c r="H2" s="2"/>
      <c r="I2" s="2"/>
    </row>
    <row r="3" spans="2:9" x14ac:dyDescent="0.35">
      <c r="B3" s="7" t="s">
        <v>25</v>
      </c>
      <c r="C3" s="251" t="s">
        <v>84</v>
      </c>
      <c r="D3" s="252"/>
      <c r="E3" s="252"/>
      <c r="F3" s="252"/>
      <c r="G3" s="253"/>
      <c r="H3" s="3"/>
      <c r="I3" s="3"/>
    </row>
    <row r="4" spans="2:9" x14ac:dyDescent="0.35">
      <c r="B4" s="6" t="s">
        <v>26</v>
      </c>
      <c r="C4" s="254" t="s">
        <v>85</v>
      </c>
      <c r="D4" s="255"/>
      <c r="E4" s="255"/>
      <c r="F4" s="255"/>
      <c r="G4" s="256"/>
      <c r="H4" s="3"/>
      <c r="I4" s="3"/>
    </row>
    <row r="5" spans="2:9" x14ac:dyDescent="0.35">
      <c r="B5" s="6" t="s">
        <v>27</v>
      </c>
      <c r="C5" s="254" t="s">
        <v>86</v>
      </c>
      <c r="D5" s="255"/>
      <c r="E5" s="255"/>
      <c r="F5" s="255"/>
      <c r="G5" s="256"/>
      <c r="H5" s="3"/>
      <c r="I5" s="3"/>
    </row>
    <row r="7" spans="2:9" ht="32.25" customHeight="1" x14ac:dyDescent="0.35">
      <c r="B7" s="260" t="s">
        <v>31</v>
      </c>
      <c r="C7" s="261"/>
      <c r="D7" s="261"/>
      <c r="E7" s="261"/>
      <c r="F7" s="261"/>
      <c r="G7" s="262"/>
      <c r="H7" s="3"/>
      <c r="I7" s="3"/>
    </row>
    <row r="8" spans="2:9" x14ac:dyDescent="0.35">
      <c r="B8" s="248" t="s">
        <v>28</v>
      </c>
      <c r="C8" s="249"/>
      <c r="D8" s="249"/>
      <c r="E8" s="249"/>
      <c r="F8" s="249"/>
      <c r="G8" s="250"/>
      <c r="H8" s="3"/>
      <c r="I8" s="3"/>
    </row>
    <row r="9" spans="2:9" x14ac:dyDescent="0.35">
      <c r="B9" s="257" t="s">
        <v>29</v>
      </c>
      <c r="C9" s="258"/>
      <c r="D9" s="258"/>
      <c r="E9" s="258"/>
      <c r="F9" s="258"/>
      <c r="G9" s="259"/>
      <c r="H9" s="3"/>
      <c r="I9" s="3"/>
    </row>
    <row r="10" spans="2:9" x14ac:dyDescent="0.35">
      <c r="B10" s="225" t="s">
        <v>30</v>
      </c>
      <c r="C10" s="226"/>
      <c r="D10" s="226"/>
      <c r="E10" s="226"/>
      <c r="F10" s="226"/>
      <c r="G10" s="227"/>
      <c r="H10" s="3"/>
      <c r="I10" s="3"/>
    </row>
    <row r="12" spans="2:9" x14ac:dyDescent="0.35">
      <c r="B12" s="58" t="s">
        <v>49</v>
      </c>
      <c r="C12" s="228" t="s">
        <v>16</v>
      </c>
      <c r="D12" s="229"/>
      <c r="E12" s="229"/>
      <c r="F12" s="229"/>
      <c r="G12" s="229"/>
      <c r="H12" s="4"/>
      <c r="I12" s="4"/>
    </row>
    <row r="13" spans="2:9" ht="19.5" customHeight="1" x14ac:dyDescent="0.35">
      <c r="B13" s="60">
        <v>9001</v>
      </c>
      <c r="C13" s="222" t="s">
        <v>36</v>
      </c>
      <c r="D13" s="223"/>
      <c r="E13" s="223"/>
      <c r="F13" s="223"/>
      <c r="G13" s="224"/>
      <c r="H13" s="4"/>
      <c r="I13" s="4"/>
    </row>
    <row r="14" spans="2:9" ht="19.5" customHeight="1" x14ac:dyDescent="0.35">
      <c r="B14" s="7" t="s">
        <v>23</v>
      </c>
      <c r="C14" s="225"/>
      <c r="D14" s="226"/>
      <c r="E14" s="226"/>
      <c r="F14" s="226"/>
      <c r="G14" s="227"/>
      <c r="H14" s="4"/>
      <c r="I14" s="4"/>
    </row>
    <row r="15" spans="2:9" ht="18.75" customHeight="1" x14ac:dyDescent="0.35">
      <c r="B15" s="60">
        <v>9002</v>
      </c>
      <c r="C15" s="230" t="s">
        <v>48</v>
      </c>
      <c r="D15" s="231"/>
      <c r="E15" s="231"/>
      <c r="F15" s="231"/>
      <c r="G15" s="232"/>
      <c r="H15" s="4"/>
      <c r="I15" s="4"/>
    </row>
    <row r="16" spans="2:9" ht="18.75" customHeight="1" x14ac:dyDescent="0.35">
      <c r="B16" s="61"/>
      <c r="C16" s="263" t="s">
        <v>43</v>
      </c>
      <c r="D16" s="264"/>
      <c r="E16" s="264"/>
      <c r="F16" s="264"/>
      <c r="G16" s="265"/>
      <c r="H16" s="4"/>
      <c r="I16" s="4"/>
    </row>
    <row r="17" spans="2:9" ht="18.75" customHeight="1" x14ac:dyDescent="0.35">
      <c r="B17" s="7" t="s">
        <v>15</v>
      </c>
      <c r="C17" s="233" t="s">
        <v>44</v>
      </c>
      <c r="D17" s="234"/>
      <c r="E17" s="234"/>
      <c r="F17" s="234"/>
      <c r="G17" s="235"/>
      <c r="H17" s="4"/>
      <c r="I17" s="4"/>
    </row>
    <row r="18" spans="2:9" ht="19.5" customHeight="1" x14ac:dyDescent="0.35">
      <c r="B18" s="62">
        <v>9003</v>
      </c>
      <c r="C18" s="236" t="s">
        <v>37</v>
      </c>
      <c r="D18" s="237"/>
      <c r="E18" s="237"/>
      <c r="F18" s="237"/>
      <c r="G18" s="238"/>
      <c r="H18" s="4"/>
      <c r="I18" s="4"/>
    </row>
    <row r="19" spans="2:9" x14ac:dyDescent="0.35">
      <c r="B19" s="63" t="s">
        <v>17</v>
      </c>
      <c r="C19" s="239"/>
      <c r="D19" s="240"/>
      <c r="E19" s="240"/>
      <c r="F19" s="240"/>
      <c r="G19" s="241"/>
      <c r="H19" s="4"/>
      <c r="I19" s="4"/>
    </row>
    <row r="20" spans="2:9" ht="19.5" customHeight="1" x14ac:dyDescent="0.35">
      <c r="B20" s="62">
        <v>9004</v>
      </c>
      <c r="C20" s="236" t="s">
        <v>42</v>
      </c>
      <c r="D20" s="237"/>
      <c r="E20" s="237"/>
      <c r="F20" s="237"/>
      <c r="G20" s="238"/>
      <c r="H20" s="4"/>
      <c r="I20" s="4"/>
    </row>
    <row r="21" spans="2:9" ht="19.5" customHeight="1" x14ac:dyDescent="0.35">
      <c r="B21" s="63" t="s">
        <v>17</v>
      </c>
      <c r="C21" s="239"/>
      <c r="D21" s="240"/>
      <c r="E21" s="240"/>
      <c r="F21" s="240"/>
      <c r="G21" s="241"/>
      <c r="H21" s="4"/>
      <c r="I21" s="4"/>
    </row>
    <row r="22" spans="2:9" ht="19.5" customHeight="1" x14ac:dyDescent="0.35">
      <c r="B22" s="60">
        <v>9005</v>
      </c>
      <c r="C22" s="222" t="s">
        <v>41</v>
      </c>
      <c r="D22" s="223"/>
      <c r="E22" s="223"/>
      <c r="F22" s="223"/>
      <c r="G22" s="224"/>
    </row>
    <row r="23" spans="2:9" ht="19.5" customHeight="1" x14ac:dyDescent="0.35">
      <c r="B23" s="7" t="s">
        <v>32</v>
      </c>
      <c r="C23" s="225"/>
      <c r="D23" s="226"/>
      <c r="E23" s="226"/>
      <c r="F23" s="226"/>
      <c r="G23" s="227"/>
    </row>
    <row r="24" spans="2:9" ht="19.5" customHeight="1" x14ac:dyDescent="0.35">
      <c r="B24" s="60">
        <v>9006</v>
      </c>
      <c r="C24" s="236" t="s">
        <v>40</v>
      </c>
      <c r="D24" s="237"/>
      <c r="E24" s="237"/>
      <c r="F24" s="237"/>
      <c r="G24" s="238"/>
    </row>
    <row r="25" spans="2:9" x14ac:dyDescent="0.35">
      <c r="B25" s="7" t="s">
        <v>22</v>
      </c>
      <c r="C25" s="239"/>
      <c r="D25" s="240"/>
      <c r="E25" s="240"/>
      <c r="F25" s="240"/>
      <c r="G25" s="241"/>
    </row>
    <row r="26" spans="2:9" ht="19.5" customHeight="1" x14ac:dyDescent="0.35">
      <c r="B26" s="60">
        <v>9007</v>
      </c>
      <c r="C26" s="222" t="s">
        <v>39</v>
      </c>
      <c r="D26" s="223"/>
      <c r="E26" s="223"/>
      <c r="F26" s="223"/>
      <c r="G26" s="224"/>
    </row>
    <row r="27" spans="2:9" ht="19.5" customHeight="1" x14ac:dyDescent="0.35">
      <c r="B27" s="7" t="s">
        <v>9</v>
      </c>
      <c r="C27" s="225"/>
      <c r="D27" s="226"/>
      <c r="E27" s="226"/>
      <c r="F27" s="226"/>
      <c r="G27" s="227"/>
    </row>
    <row r="28" spans="2:9" ht="19.5" customHeight="1" x14ac:dyDescent="0.35">
      <c r="B28" s="60">
        <v>9008</v>
      </c>
      <c r="C28" s="222" t="s">
        <v>38</v>
      </c>
      <c r="D28" s="223"/>
      <c r="E28" s="223"/>
      <c r="F28" s="223"/>
      <c r="G28" s="224"/>
    </row>
    <row r="29" spans="2:9" ht="19.5" customHeight="1" x14ac:dyDescent="0.35">
      <c r="B29" s="7" t="s">
        <v>10</v>
      </c>
      <c r="C29" s="225"/>
      <c r="D29" s="226"/>
      <c r="E29" s="226"/>
      <c r="F29" s="226"/>
      <c r="G29" s="227"/>
    </row>
    <row r="30" spans="2:9" ht="15" customHeight="1" x14ac:dyDescent="0.35">
      <c r="B30" s="60">
        <v>9009</v>
      </c>
      <c r="C30" s="236" t="s">
        <v>76</v>
      </c>
      <c r="D30" s="237"/>
      <c r="E30" s="237"/>
      <c r="F30" s="237"/>
      <c r="G30" s="238"/>
    </row>
    <row r="31" spans="2:9" x14ac:dyDescent="0.35">
      <c r="B31" s="61"/>
      <c r="C31" s="242" t="s">
        <v>77</v>
      </c>
      <c r="D31" s="243"/>
      <c r="E31" s="243"/>
      <c r="F31" s="243"/>
      <c r="G31" s="244"/>
    </row>
    <row r="32" spans="2:9" ht="19.5" customHeight="1" x14ac:dyDescent="0.35">
      <c r="B32" s="7" t="s">
        <v>21</v>
      </c>
      <c r="C32" s="239" t="s">
        <v>75</v>
      </c>
      <c r="D32" s="240"/>
      <c r="E32" s="240"/>
      <c r="F32" s="240"/>
      <c r="G32" s="241"/>
    </row>
    <row r="33" spans="2:7" ht="19.5" customHeight="1" x14ac:dyDescent="0.35">
      <c r="B33" s="60">
        <v>9010</v>
      </c>
      <c r="C33" s="222" t="s">
        <v>18</v>
      </c>
      <c r="D33" s="223"/>
      <c r="E33" s="223"/>
      <c r="F33" s="223"/>
      <c r="G33" s="224"/>
    </row>
    <row r="34" spans="2:7" ht="19.5" customHeight="1" x14ac:dyDescent="0.35">
      <c r="B34" s="7" t="s">
        <v>11</v>
      </c>
      <c r="C34" s="225"/>
      <c r="D34" s="226"/>
      <c r="E34" s="226"/>
      <c r="F34" s="226"/>
      <c r="G34" s="227"/>
    </row>
    <row r="35" spans="2:7" ht="19.5" customHeight="1" x14ac:dyDescent="0.35">
      <c r="B35" s="60">
        <v>9013</v>
      </c>
      <c r="C35" s="222" t="s">
        <v>19</v>
      </c>
      <c r="D35" s="223"/>
      <c r="E35" s="223"/>
      <c r="F35" s="223"/>
      <c r="G35" s="224"/>
    </row>
    <row r="36" spans="2:7" ht="19.5" customHeight="1" x14ac:dyDescent="0.35">
      <c r="B36" s="7" t="s">
        <v>12</v>
      </c>
      <c r="C36" s="225"/>
      <c r="D36" s="226"/>
      <c r="E36" s="226"/>
      <c r="F36" s="226"/>
      <c r="G36" s="227"/>
    </row>
    <row r="37" spans="2:7" ht="19.5" customHeight="1" x14ac:dyDescent="0.35">
      <c r="B37" s="60">
        <v>9014</v>
      </c>
      <c r="C37" s="222" t="s">
        <v>13</v>
      </c>
      <c r="D37" s="223"/>
      <c r="E37" s="223"/>
      <c r="F37" s="223"/>
      <c r="G37" s="224"/>
    </row>
    <row r="38" spans="2:7" ht="19.5" customHeight="1" x14ac:dyDescent="0.35">
      <c r="B38" s="64" t="s">
        <v>13</v>
      </c>
      <c r="C38" s="233"/>
      <c r="D38" s="234"/>
      <c r="E38" s="234"/>
      <c r="F38" s="234"/>
      <c r="G38" s="235"/>
    </row>
    <row r="39" spans="2:7" ht="19.5" customHeight="1" x14ac:dyDescent="0.35">
      <c r="B39" s="60">
        <v>9015</v>
      </c>
      <c r="C39" s="222" t="s">
        <v>20</v>
      </c>
      <c r="D39" s="223"/>
      <c r="E39" s="223"/>
      <c r="F39" s="223"/>
      <c r="G39" s="224"/>
    </row>
    <row r="40" spans="2:7" ht="19.5" customHeight="1" x14ac:dyDescent="0.35">
      <c r="B40" s="64" t="s">
        <v>14</v>
      </c>
      <c r="C40" s="225"/>
      <c r="D40" s="226"/>
      <c r="E40" s="226"/>
      <c r="F40" s="226"/>
      <c r="G40" s="227"/>
    </row>
    <row r="43" spans="2:7" x14ac:dyDescent="0.35">
      <c r="B43" s="58" t="s">
        <v>50</v>
      </c>
      <c r="C43" s="228" t="s">
        <v>16</v>
      </c>
      <c r="D43" s="229"/>
      <c r="E43" s="229"/>
      <c r="F43" s="229"/>
      <c r="G43" s="229"/>
    </row>
    <row r="44" spans="2:7" x14ac:dyDescent="0.35">
      <c r="B44" s="60" t="s">
        <v>51</v>
      </c>
      <c r="C44" s="222" t="s">
        <v>52</v>
      </c>
      <c r="D44" s="223"/>
      <c r="E44" s="223"/>
      <c r="F44" s="223"/>
      <c r="G44" s="224"/>
    </row>
    <row r="45" spans="2:7" x14ac:dyDescent="0.35">
      <c r="B45" s="7" t="s">
        <v>53</v>
      </c>
      <c r="C45" s="225"/>
      <c r="D45" s="226"/>
      <c r="E45" s="226"/>
      <c r="F45" s="226"/>
      <c r="G45" s="227"/>
    </row>
    <row r="46" spans="2:7" x14ac:dyDescent="0.35">
      <c r="B46" s="61" t="s">
        <v>54</v>
      </c>
      <c r="C46" s="230" t="s">
        <v>55</v>
      </c>
      <c r="D46" s="231"/>
      <c r="E46" s="231"/>
      <c r="F46" s="231"/>
      <c r="G46" s="232"/>
    </row>
    <row r="47" spans="2:7" x14ac:dyDescent="0.35">
      <c r="B47" s="7" t="s">
        <v>56</v>
      </c>
      <c r="C47" s="233"/>
      <c r="D47" s="234"/>
      <c r="E47" s="234"/>
      <c r="F47" s="234"/>
      <c r="G47" s="235"/>
    </row>
    <row r="48" spans="2:7" x14ac:dyDescent="0.35">
      <c r="B48" s="62" t="s">
        <v>57</v>
      </c>
      <c r="C48" s="222" t="s">
        <v>58</v>
      </c>
      <c r="D48" s="223"/>
      <c r="E48" s="223"/>
      <c r="F48" s="223"/>
      <c r="G48" s="224"/>
    </row>
    <row r="49" spans="2:7" x14ac:dyDescent="0.35">
      <c r="B49" s="63" t="s">
        <v>59</v>
      </c>
      <c r="C49" s="225"/>
      <c r="D49" s="226"/>
      <c r="E49" s="226"/>
      <c r="F49" s="226"/>
      <c r="G49" s="227"/>
    </row>
    <row r="50" spans="2:7" x14ac:dyDescent="0.35">
      <c r="B50" s="62" t="s">
        <v>60</v>
      </c>
      <c r="C50" s="222" t="s">
        <v>61</v>
      </c>
      <c r="D50" s="223"/>
      <c r="E50" s="223"/>
      <c r="F50" s="223"/>
      <c r="G50" s="224"/>
    </row>
    <row r="51" spans="2:7" x14ac:dyDescent="0.35">
      <c r="B51" s="63" t="s">
        <v>62</v>
      </c>
      <c r="C51" s="225"/>
      <c r="D51" s="226"/>
      <c r="E51" s="226"/>
      <c r="F51" s="226"/>
      <c r="G51" s="227"/>
    </row>
    <row r="52" spans="2:7" x14ac:dyDescent="0.35">
      <c r="B52" s="60" t="s">
        <v>63</v>
      </c>
      <c r="C52" s="222" t="s">
        <v>64</v>
      </c>
      <c r="D52" s="223"/>
      <c r="E52" s="223"/>
      <c r="F52" s="223"/>
      <c r="G52" s="224"/>
    </row>
    <row r="53" spans="2:7" x14ac:dyDescent="0.35">
      <c r="B53" s="7" t="s">
        <v>65</v>
      </c>
      <c r="C53" s="225"/>
      <c r="D53" s="226"/>
      <c r="E53" s="226"/>
      <c r="F53" s="226"/>
      <c r="G53" s="227"/>
    </row>
    <row r="54" spans="2:7" x14ac:dyDescent="0.35">
      <c r="B54" s="60" t="s">
        <v>66</v>
      </c>
      <c r="C54" s="222" t="s">
        <v>67</v>
      </c>
      <c r="D54" s="223"/>
      <c r="E54" s="223"/>
      <c r="F54" s="223"/>
      <c r="G54" s="224"/>
    </row>
    <row r="55" spans="2:7" x14ac:dyDescent="0.35">
      <c r="B55" s="7" t="s">
        <v>68</v>
      </c>
      <c r="C55" s="225"/>
      <c r="D55" s="226"/>
      <c r="E55" s="226"/>
      <c r="F55" s="226"/>
      <c r="G55" s="227"/>
    </row>
    <row r="56" spans="2:7" x14ac:dyDescent="0.35">
      <c r="B56" s="60" t="s">
        <v>69</v>
      </c>
      <c r="C56" s="222" t="s">
        <v>70</v>
      </c>
      <c r="D56" s="223"/>
      <c r="E56" s="223"/>
      <c r="F56" s="223"/>
      <c r="G56" s="224"/>
    </row>
    <row r="57" spans="2:7" x14ac:dyDescent="0.35">
      <c r="B57" s="7" t="s">
        <v>71</v>
      </c>
      <c r="C57" s="225"/>
      <c r="D57" s="226"/>
      <c r="E57" s="226"/>
      <c r="F57" s="226"/>
      <c r="G57" s="227"/>
    </row>
    <row r="58" spans="2:7" x14ac:dyDescent="0.35">
      <c r="B58" s="60" t="s">
        <v>72</v>
      </c>
      <c r="C58" s="222" t="s">
        <v>73</v>
      </c>
      <c r="D58" s="223"/>
      <c r="E58" s="223"/>
      <c r="F58" s="223"/>
      <c r="G58" s="224"/>
    </row>
    <row r="59" spans="2:7" x14ac:dyDescent="0.35">
      <c r="B59" s="7" t="s">
        <v>74</v>
      </c>
      <c r="C59" s="225"/>
      <c r="D59" s="226"/>
      <c r="E59" s="226"/>
      <c r="F59" s="226"/>
      <c r="G59" s="227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66" priority="29" stopIfTrue="1">
      <formula>IF($A11=1,B11,)</formula>
    </cfRule>
    <cfRule type="expression" dxfId="365" priority="30" stopIfTrue="1">
      <formula>IF($A11="",B11,)</formula>
    </cfRule>
  </conditionalFormatting>
  <conditionalFormatting sqref="E11:E15">
    <cfRule type="expression" dxfId="364" priority="31" stopIfTrue="1">
      <formula>IF($A11="",B11,"")</formula>
    </cfRule>
  </conditionalFormatting>
  <conditionalFormatting sqref="E16:E124">
    <cfRule type="expression" dxfId="363" priority="32" stopIfTrue="1">
      <formula>IF($A16&lt;&gt;1,B16,"")</formula>
    </cfRule>
  </conditionalFormatting>
  <conditionalFormatting sqref="D11:D124">
    <cfRule type="expression" dxfId="362" priority="33" stopIfTrue="1">
      <formula>IF($A11="",B11,)</formula>
    </cfRule>
  </conditionalFormatting>
  <conditionalFormatting sqref="G11:G16 G82:G119 G18:G76">
    <cfRule type="expression" dxfId="361" priority="34" stopIfTrue="1">
      <formula>#REF!="Freelancer"</formula>
    </cfRule>
    <cfRule type="expression" dxfId="360" priority="35" stopIfTrue="1">
      <formula>#REF!="DTC Int. Staff"</formula>
    </cfRule>
  </conditionalFormatting>
  <conditionalFormatting sqref="G115:G119 G87:G104 G18:G22 G33:G49 G60:G76">
    <cfRule type="expression" dxfId="359" priority="27" stopIfTrue="1">
      <formula>$F$5="Freelancer"</formula>
    </cfRule>
    <cfRule type="expression" dxfId="358" priority="28" stopIfTrue="1">
      <formula>$F$5="DTC Int. Staff"</formula>
    </cfRule>
  </conditionalFormatting>
  <conditionalFormatting sqref="G16">
    <cfRule type="expression" dxfId="357" priority="25" stopIfTrue="1">
      <formula>#REF!="Freelancer"</formula>
    </cfRule>
    <cfRule type="expression" dxfId="356" priority="26" stopIfTrue="1">
      <formula>#REF!="DTC Int. Staff"</formula>
    </cfRule>
  </conditionalFormatting>
  <conditionalFormatting sqref="G16">
    <cfRule type="expression" dxfId="355" priority="23" stopIfTrue="1">
      <formula>$F$5="Freelancer"</formula>
    </cfRule>
    <cfRule type="expression" dxfId="354" priority="24" stopIfTrue="1">
      <formula>$F$5="DTC Int. Staff"</formula>
    </cfRule>
  </conditionalFormatting>
  <conditionalFormatting sqref="G17">
    <cfRule type="expression" dxfId="353" priority="21" stopIfTrue="1">
      <formula>#REF!="Freelancer"</formula>
    </cfRule>
    <cfRule type="expression" dxfId="352" priority="22" stopIfTrue="1">
      <formula>#REF!="DTC Int. Staff"</formula>
    </cfRule>
  </conditionalFormatting>
  <conditionalFormatting sqref="G17">
    <cfRule type="expression" dxfId="351" priority="19" stopIfTrue="1">
      <formula>$F$5="Freelancer"</formula>
    </cfRule>
    <cfRule type="expression" dxfId="350" priority="20" stopIfTrue="1">
      <formula>$F$5="DTC Int. Staff"</formula>
    </cfRule>
  </conditionalFormatting>
  <conditionalFormatting sqref="C126">
    <cfRule type="expression" dxfId="349" priority="16" stopIfTrue="1">
      <formula>IF($A126=1,B126,)</formula>
    </cfRule>
    <cfRule type="expression" dxfId="348" priority="17" stopIfTrue="1">
      <formula>IF($A126="",B126,)</formula>
    </cfRule>
  </conditionalFormatting>
  <conditionalFormatting sqref="D126">
    <cfRule type="expression" dxfId="347" priority="18" stopIfTrue="1">
      <formula>IF($A126="",B126,)</formula>
    </cfRule>
  </conditionalFormatting>
  <conditionalFormatting sqref="C125">
    <cfRule type="expression" dxfId="346" priority="13" stopIfTrue="1">
      <formula>IF($A125=1,B125,)</formula>
    </cfRule>
    <cfRule type="expression" dxfId="345" priority="14" stopIfTrue="1">
      <formula>IF($A125="",B125,)</formula>
    </cfRule>
  </conditionalFormatting>
  <conditionalFormatting sqref="D125">
    <cfRule type="expression" dxfId="344" priority="15" stopIfTrue="1">
      <formula>IF($A125="",B125,)</formula>
    </cfRule>
  </conditionalFormatting>
  <conditionalFormatting sqref="E125">
    <cfRule type="expression" dxfId="343" priority="12" stopIfTrue="1">
      <formula>IF($A125&lt;&gt;1,B125,"")</formula>
    </cfRule>
  </conditionalFormatting>
  <conditionalFormatting sqref="E126">
    <cfRule type="expression" dxfId="342" priority="11" stopIfTrue="1">
      <formula>IF($A126&lt;&gt;1,B126,"")</formula>
    </cfRule>
  </conditionalFormatting>
  <conditionalFormatting sqref="G55:G59">
    <cfRule type="expression" dxfId="341" priority="9" stopIfTrue="1">
      <formula>$F$5="Freelancer"</formula>
    </cfRule>
    <cfRule type="expression" dxfId="340" priority="10" stopIfTrue="1">
      <formula>$F$5="DTC Int. Staff"</formula>
    </cfRule>
  </conditionalFormatting>
  <conditionalFormatting sqref="G77:G81">
    <cfRule type="expression" dxfId="339" priority="7" stopIfTrue="1">
      <formula>#REF!="Freelancer"</formula>
    </cfRule>
    <cfRule type="expression" dxfId="338" priority="8" stopIfTrue="1">
      <formula>#REF!="DTC Int. Staff"</formula>
    </cfRule>
  </conditionalFormatting>
  <conditionalFormatting sqref="G77:G81">
    <cfRule type="expression" dxfId="337" priority="5" stopIfTrue="1">
      <formula>$F$5="Freelancer"</formula>
    </cfRule>
    <cfRule type="expression" dxfId="33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335" priority="29" stopIfTrue="1">
      <formula>IF($A11=1,B11,)</formula>
    </cfRule>
    <cfRule type="expression" dxfId="334" priority="30" stopIfTrue="1">
      <formula>IF($A11="",B11,)</formula>
    </cfRule>
  </conditionalFormatting>
  <conditionalFormatting sqref="E11:E15">
    <cfRule type="expression" dxfId="333" priority="31" stopIfTrue="1">
      <formula>IF($A11="",B11,"")</formula>
    </cfRule>
  </conditionalFormatting>
  <conditionalFormatting sqref="E130:E134 E26:E124">
    <cfRule type="expression" dxfId="332" priority="32" stopIfTrue="1">
      <formula>IF($A26&lt;&gt;1,B26,"")</formula>
    </cfRule>
  </conditionalFormatting>
  <conditionalFormatting sqref="D130:D134 D11:D15 D26:D124">
    <cfRule type="expression" dxfId="331" priority="33" stopIfTrue="1">
      <formula>IF($A11="",B11,)</formula>
    </cfRule>
  </conditionalFormatting>
  <conditionalFormatting sqref="G11:G20 G26:G84 G90:G119">
    <cfRule type="expression" dxfId="330" priority="34" stopIfTrue="1">
      <formula>#REF!="Freelancer"</formula>
    </cfRule>
    <cfRule type="expression" dxfId="329" priority="35" stopIfTrue="1">
      <formula>#REF!="DTC Int. Staff"</formula>
    </cfRule>
  </conditionalFormatting>
  <conditionalFormatting sqref="G119 G26:G30 G37:G57 G64:G84 G91:G112">
    <cfRule type="expression" dxfId="328" priority="27" stopIfTrue="1">
      <formula>$F$5="Freelancer"</formula>
    </cfRule>
    <cfRule type="expression" dxfId="327" priority="28" stopIfTrue="1">
      <formula>$F$5="DTC Int. Staff"</formula>
    </cfRule>
  </conditionalFormatting>
  <conditionalFormatting sqref="G16:G20">
    <cfRule type="expression" dxfId="326" priority="25" stopIfTrue="1">
      <formula>#REF!="Freelancer"</formula>
    </cfRule>
    <cfRule type="expression" dxfId="325" priority="26" stopIfTrue="1">
      <formula>#REF!="DTC Int. Staff"</formula>
    </cfRule>
  </conditionalFormatting>
  <conditionalFormatting sqref="G16:G20">
    <cfRule type="expression" dxfId="324" priority="23" stopIfTrue="1">
      <formula>$F$5="Freelancer"</formula>
    </cfRule>
    <cfRule type="expression" dxfId="323" priority="24" stopIfTrue="1">
      <formula>$F$5="DTC Int. Staff"</formula>
    </cfRule>
  </conditionalFormatting>
  <conditionalFormatting sqref="G21:G25">
    <cfRule type="expression" dxfId="322" priority="21" stopIfTrue="1">
      <formula>#REF!="Freelancer"</formula>
    </cfRule>
    <cfRule type="expression" dxfId="321" priority="22" stopIfTrue="1">
      <formula>#REF!="DTC Int. Staff"</formula>
    </cfRule>
  </conditionalFormatting>
  <conditionalFormatting sqref="G21:G25">
    <cfRule type="expression" dxfId="320" priority="19" stopIfTrue="1">
      <formula>$F$5="Freelancer"</formula>
    </cfRule>
    <cfRule type="expression" dxfId="319" priority="20" stopIfTrue="1">
      <formula>$F$5="DTC Int. Staff"</formula>
    </cfRule>
  </conditionalFormatting>
  <conditionalFormatting sqref="C125:C129">
    <cfRule type="expression" dxfId="318" priority="13" stopIfTrue="1">
      <formula>IF($A125=1,B125,)</formula>
    </cfRule>
    <cfRule type="expression" dxfId="317" priority="14" stopIfTrue="1">
      <formula>IF($A125="",B125,)</formula>
    </cfRule>
  </conditionalFormatting>
  <conditionalFormatting sqref="D125:D129">
    <cfRule type="expression" dxfId="316" priority="15" stopIfTrue="1">
      <formula>IF($A125="",B125,)</formula>
    </cfRule>
  </conditionalFormatting>
  <conditionalFormatting sqref="E125:E129">
    <cfRule type="expression" dxfId="315" priority="12" stopIfTrue="1">
      <formula>IF($A125&lt;&gt;1,B125,"")</formula>
    </cfRule>
  </conditionalFormatting>
  <conditionalFormatting sqref="G63">
    <cfRule type="expression" dxfId="314" priority="9" stopIfTrue="1">
      <formula>$F$5="Freelancer"</formula>
    </cfRule>
    <cfRule type="expression" dxfId="313" priority="10" stopIfTrue="1">
      <formula>$F$5="DTC Int. Staff"</formula>
    </cfRule>
  </conditionalFormatting>
  <conditionalFormatting sqref="G85:G89">
    <cfRule type="expression" dxfId="312" priority="7" stopIfTrue="1">
      <formula>#REF!="Freelancer"</formula>
    </cfRule>
    <cfRule type="expression" dxfId="311" priority="8" stopIfTrue="1">
      <formula>#REF!="DTC Int. Staff"</formula>
    </cfRule>
  </conditionalFormatting>
  <conditionalFormatting sqref="G85:G89">
    <cfRule type="expression" dxfId="310" priority="5" stopIfTrue="1">
      <formula>$F$5="Freelancer"</formula>
    </cfRule>
    <cfRule type="expression" dxfId="309" priority="6" stopIfTrue="1">
      <formula>$F$5="DTC Int. Staff"</formula>
    </cfRule>
  </conditionalFormatting>
  <conditionalFormatting sqref="E17:E20">
    <cfRule type="expression" dxfId="308" priority="3" stopIfTrue="1">
      <formula>IF($A17="",B17,"")</formula>
    </cfRule>
  </conditionalFormatting>
  <conditionalFormatting sqref="D17:D20">
    <cfRule type="expression" dxfId="307" priority="4" stopIfTrue="1">
      <formula>IF($A17="",B17,)</formula>
    </cfRule>
  </conditionalFormatting>
  <conditionalFormatting sqref="E22:E25">
    <cfRule type="expression" dxfId="306" priority="1" stopIfTrue="1">
      <formula>IF($A22="",B22,"")</formula>
    </cfRule>
  </conditionalFormatting>
  <conditionalFormatting sqref="D22:D25">
    <cfRule type="expression" dxfId="30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304" priority="25" stopIfTrue="1">
      <formula>IF($A11=1,B11,)</formula>
    </cfRule>
    <cfRule type="expression" dxfId="303" priority="26" stopIfTrue="1">
      <formula>IF($A11="",B11,)</formula>
    </cfRule>
  </conditionalFormatting>
  <conditionalFormatting sqref="E11:E15">
    <cfRule type="expression" dxfId="302" priority="27" stopIfTrue="1">
      <formula>IF($A11="",B11,"")</formula>
    </cfRule>
  </conditionalFormatting>
  <conditionalFormatting sqref="E16:E128">
    <cfRule type="expression" dxfId="301" priority="28" stopIfTrue="1">
      <formula>IF($A16&lt;&gt;1,B16,"")</formula>
    </cfRule>
  </conditionalFormatting>
  <conditionalFormatting sqref="D11:D128">
    <cfRule type="expression" dxfId="300" priority="29" stopIfTrue="1">
      <formula>IF($A11="",B11,)</formula>
    </cfRule>
  </conditionalFormatting>
  <conditionalFormatting sqref="G11:G20 G82:G123 G22:G76">
    <cfRule type="expression" dxfId="299" priority="30" stopIfTrue="1">
      <formula>#REF!="Freelancer"</formula>
    </cfRule>
    <cfRule type="expression" dxfId="298" priority="31" stopIfTrue="1">
      <formula>#REF!="DTC Int. Staff"</formula>
    </cfRule>
  </conditionalFormatting>
  <conditionalFormatting sqref="G119:G123 G87:G108 G22 G33:G49 G60:G76">
    <cfRule type="expression" dxfId="297" priority="23" stopIfTrue="1">
      <formula>$F$5="Freelancer"</formula>
    </cfRule>
    <cfRule type="expression" dxfId="296" priority="24" stopIfTrue="1">
      <formula>$F$5="DTC Int. Staff"</formula>
    </cfRule>
  </conditionalFormatting>
  <conditionalFormatting sqref="G16:G20">
    <cfRule type="expression" dxfId="295" priority="21" stopIfTrue="1">
      <formula>#REF!="Freelancer"</formula>
    </cfRule>
    <cfRule type="expression" dxfId="294" priority="22" stopIfTrue="1">
      <formula>#REF!="DTC Int. Staff"</formula>
    </cfRule>
  </conditionalFormatting>
  <conditionalFormatting sqref="G16:G20">
    <cfRule type="expression" dxfId="293" priority="19" stopIfTrue="1">
      <formula>$F$5="Freelancer"</formula>
    </cfRule>
    <cfRule type="expression" dxfId="292" priority="20" stopIfTrue="1">
      <formula>$F$5="DTC Int. Staff"</formula>
    </cfRule>
  </conditionalFormatting>
  <conditionalFormatting sqref="G21">
    <cfRule type="expression" dxfId="291" priority="17" stopIfTrue="1">
      <formula>#REF!="Freelancer"</formula>
    </cfRule>
    <cfRule type="expression" dxfId="290" priority="18" stopIfTrue="1">
      <formula>#REF!="DTC Int. Staff"</formula>
    </cfRule>
  </conditionalFormatting>
  <conditionalFormatting sqref="G21">
    <cfRule type="expression" dxfId="289" priority="15" stopIfTrue="1">
      <formula>$F$5="Freelancer"</formula>
    </cfRule>
    <cfRule type="expression" dxfId="288" priority="16" stopIfTrue="1">
      <formula>$F$5="DTC Int. Staff"</formula>
    </cfRule>
  </conditionalFormatting>
  <conditionalFormatting sqref="C129:C133">
    <cfRule type="expression" dxfId="287" priority="9" stopIfTrue="1">
      <formula>IF($A129=1,B129,)</formula>
    </cfRule>
    <cfRule type="expression" dxfId="286" priority="10" stopIfTrue="1">
      <formula>IF($A129="",B129,)</formula>
    </cfRule>
  </conditionalFormatting>
  <conditionalFormatting sqref="D129:D133">
    <cfRule type="expression" dxfId="285" priority="11" stopIfTrue="1">
      <formula>IF($A129="",B129,)</formula>
    </cfRule>
  </conditionalFormatting>
  <conditionalFormatting sqref="E129:E133">
    <cfRule type="expression" dxfId="284" priority="8" stopIfTrue="1">
      <formula>IF($A129&lt;&gt;1,B129,"")</formula>
    </cfRule>
  </conditionalFormatting>
  <conditionalFormatting sqref="G55:G59">
    <cfRule type="expression" dxfId="283" priority="5" stopIfTrue="1">
      <formula>$F$5="Freelancer"</formula>
    </cfRule>
    <cfRule type="expression" dxfId="282" priority="6" stopIfTrue="1">
      <formula>$F$5="DTC Int. Staff"</formula>
    </cfRule>
  </conditionalFormatting>
  <conditionalFormatting sqref="G77:G81">
    <cfRule type="expression" dxfId="281" priority="3" stopIfTrue="1">
      <formula>#REF!="Freelancer"</formula>
    </cfRule>
    <cfRule type="expression" dxfId="280" priority="4" stopIfTrue="1">
      <formula>#REF!="DTC Int. Staff"</formula>
    </cfRule>
  </conditionalFormatting>
  <conditionalFormatting sqref="G77:G81">
    <cfRule type="expression" dxfId="279" priority="1" stopIfTrue="1">
      <formula>$F$5="Freelancer"</formula>
    </cfRule>
    <cfRule type="expression" dxfId="2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77" priority="25" stopIfTrue="1">
      <formula>IF($A11=1,B11,)</formula>
    </cfRule>
    <cfRule type="expression" dxfId="276" priority="26" stopIfTrue="1">
      <formula>IF($A11="",B11,)</formula>
    </cfRule>
  </conditionalFormatting>
  <conditionalFormatting sqref="E11">
    <cfRule type="expression" dxfId="275" priority="27" stopIfTrue="1">
      <formula>IF($A11="",B11,"")</formula>
    </cfRule>
  </conditionalFormatting>
  <conditionalFormatting sqref="E12:E119">
    <cfRule type="expression" dxfId="274" priority="28" stopIfTrue="1">
      <formula>IF($A12&lt;&gt;1,B12,"")</formula>
    </cfRule>
  </conditionalFormatting>
  <conditionalFormatting sqref="D11:D119">
    <cfRule type="expression" dxfId="273" priority="29" stopIfTrue="1">
      <formula>IF($A11="",B11,)</formula>
    </cfRule>
  </conditionalFormatting>
  <conditionalFormatting sqref="G11:G12 G18:G76 G82:G118">
    <cfRule type="expression" dxfId="272" priority="30" stopIfTrue="1">
      <formula>#REF!="Freelancer"</formula>
    </cfRule>
    <cfRule type="expression" dxfId="271" priority="31" stopIfTrue="1">
      <formula>#REF!="DTC Int. Staff"</formula>
    </cfRule>
  </conditionalFormatting>
  <conditionalFormatting sqref="G114:G118 G18:G22 G33:G49 G60:G76 G87:G103">
    <cfRule type="expression" dxfId="270" priority="23" stopIfTrue="1">
      <formula>$F$5="Freelancer"</formula>
    </cfRule>
    <cfRule type="expression" dxfId="269" priority="24" stopIfTrue="1">
      <formula>$F$5="DTC Int. Staff"</formula>
    </cfRule>
  </conditionalFormatting>
  <conditionalFormatting sqref="G12">
    <cfRule type="expression" dxfId="268" priority="21" stopIfTrue="1">
      <formula>#REF!="Freelancer"</formula>
    </cfRule>
    <cfRule type="expression" dxfId="267" priority="22" stopIfTrue="1">
      <formula>#REF!="DTC Int. Staff"</formula>
    </cfRule>
  </conditionalFormatting>
  <conditionalFormatting sqref="G12">
    <cfRule type="expression" dxfId="266" priority="19" stopIfTrue="1">
      <formula>$F$5="Freelancer"</formula>
    </cfRule>
    <cfRule type="expression" dxfId="265" priority="20" stopIfTrue="1">
      <formula>$F$5="DTC Int. Staff"</formula>
    </cfRule>
  </conditionalFormatting>
  <conditionalFormatting sqref="G13:G17">
    <cfRule type="expression" dxfId="264" priority="17" stopIfTrue="1">
      <formula>#REF!="Freelancer"</formula>
    </cfRule>
    <cfRule type="expression" dxfId="263" priority="18" stopIfTrue="1">
      <formula>#REF!="DTC Int. Staff"</formula>
    </cfRule>
  </conditionalFormatting>
  <conditionalFormatting sqref="G13:G17">
    <cfRule type="expression" dxfId="262" priority="15" stopIfTrue="1">
      <formula>$F$5="Freelancer"</formula>
    </cfRule>
    <cfRule type="expression" dxfId="261" priority="16" stopIfTrue="1">
      <formula>$F$5="DTC Int. Staff"</formula>
    </cfRule>
  </conditionalFormatting>
  <conditionalFormatting sqref="C121:C125">
    <cfRule type="expression" dxfId="260" priority="12" stopIfTrue="1">
      <formula>IF($A121=1,B121,)</formula>
    </cfRule>
    <cfRule type="expression" dxfId="259" priority="13" stopIfTrue="1">
      <formula>IF($A121="",B121,)</formula>
    </cfRule>
  </conditionalFormatting>
  <conditionalFormatting sqref="D121:D125">
    <cfRule type="expression" dxfId="258" priority="14" stopIfTrue="1">
      <formula>IF($A121="",B121,)</formula>
    </cfRule>
  </conditionalFormatting>
  <conditionalFormatting sqref="C120">
    <cfRule type="expression" dxfId="257" priority="9" stopIfTrue="1">
      <formula>IF($A120=1,B120,)</formula>
    </cfRule>
    <cfRule type="expression" dxfId="256" priority="10" stopIfTrue="1">
      <formula>IF($A120="",B120,)</formula>
    </cfRule>
  </conditionalFormatting>
  <conditionalFormatting sqref="D120">
    <cfRule type="expression" dxfId="255" priority="11" stopIfTrue="1">
      <formula>IF($A120="",B120,)</formula>
    </cfRule>
  </conditionalFormatting>
  <conditionalFormatting sqref="E120">
    <cfRule type="expression" dxfId="254" priority="8" stopIfTrue="1">
      <formula>IF($A120&lt;&gt;1,B120,"")</formula>
    </cfRule>
  </conditionalFormatting>
  <conditionalFormatting sqref="E121:E125">
    <cfRule type="expression" dxfId="253" priority="7" stopIfTrue="1">
      <formula>IF($A121&lt;&gt;1,B121,"")</formula>
    </cfRule>
  </conditionalFormatting>
  <conditionalFormatting sqref="G55:G59">
    <cfRule type="expression" dxfId="252" priority="5" stopIfTrue="1">
      <formula>$F$5="Freelancer"</formula>
    </cfRule>
    <cfRule type="expression" dxfId="251" priority="6" stopIfTrue="1">
      <formula>$F$5="DTC Int. Staff"</formula>
    </cfRule>
  </conditionalFormatting>
  <conditionalFormatting sqref="G77:G81">
    <cfRule type="expression" dxfId="250" priority="3" stopIfTrue="1">
      <formula>#REF!="Freelancer"</formula>
    </cfRule>
    <cfRule type="expression" dxfId="249" priority="4" stopIfTrue="1">
      <formula>#REF!="DTC Int. Staff"</formula>
    </cfRule>
  </conditionalFormatting>
  <conditionalFormatting sqref="G77:G81">
    <cfRule type="expression" dxfId="248" priority="1" stopIfTrue="1">
      <formula>$F$5="Freelancer"</formula>
    </cfRule>
    <cfRule type="expression" dxfId="2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46" priority="25" stopIfTrue="1">
      <formula>IF($A11=1,B11,)</formula>
    </cfRule>
    <cfRule type="expression" dxfId="245" priority="26" stopIfTrue="1">
      <formula>IF($A11="",B11,)</formula>
    </cfRule>
  </conditionalFormatting>
  <conditionalFormatting sqref="E11:E15">
    <cfRule type="expression" dxfId="244" priority="27" stopIfTrue="1">
      <formula>IF($A11="",B11,"")</formula>
    </cfRule>
  </conditionalFormatting>
  <conditionalFormatting sqref="E16:E124">
    <cfRule type="expression" dxfId="243" priority="28" stopIfTrue="1">
      <formula>IF($A16&lt;&gt;1,B16,"")</formula>
    </cfRule>
  </conditionalFormatting>
  <conditionalFormatting sqref="D11:D124">
    <cfRule type="expression" dxfId="242" priority="29" stopIfTrue="1">
      <formula>IF($A11="",B11,)</formula>
    </cfRule>
  </conditionalFormatting>
  <conditionalFormatting sqref="G11:G20 G26:G84 G86:G119">
    <cfRule type="expression" dxfId="241" priority="30" stopIfTrue="1">
      <formula>#REF!="Freelancer"</formula>
    </cfRule>
    <cfRule type="expression" dxfId="240" priority="31" stopIfTrue="1">
      <formula>#REF!="DTC Int. Staff"</formula>
    </cfRule>
  </conditionalFormatting>
  <conditionalFormatting sqref="G115:G119 G87:G112 G26:G30 G33:G57 G60:G84">
    <cfRule type="expression" dxfId="239" priority="23" stopIfTrue="1">
      <formula>$F$5="Freelancer"</formula>
    </cfRule>
    <cfRule type="expression" dxfId="238" priority="24" stopIfTrue="1">
      <formula>$F$5="DTC Int. Staff"</formula>
    </cfRule>
  </conditionalFormatting>
  <conditionalFormatting sqref="G16:G20">
    <cfRule type="expression" dxfId="237" priority="21" stopIfTrue="1">
      <formula>#REF!="Freelancer"</formula>
    </cfRule>
    <cfRule type="expression" dxfId="236" priority="22" stopIfTrue="1">
      <formula>#REF!="DTC Int. Staff"</formula>
    </cfRule>
  </conditionalFormatting>
  <conditionalFormatting sqref="G16:G20">
    <cfRule type="expression" dxfId="235" priority="19" stopIfTrue="1">
      <formula>$F$5="Freelancer"</formula>
    </cfRule>
    <cfRule type="expression" dxfId="234" priority="20" stopIfTrue="1">
      <formula>$F$5="DTC Int. Staff"</formula>
    </cfRule>
  </conditionalFormatting>
  <conditionalFormatting sqref="G21:G25">
    <cfRule type="expression" dxfId="233" priority="17" stopIfTrue="1">
      <formula>#REF!="Freelancer"</formula>
    </cfRule>
    <cfRule type="expression" dxfId="232" priority="18" stopIfTrue="1">
      <formula>#REF!="DTC Int. Staff"</formula>
    </cfRule>
  </conditionalFormatting>
  <conditionalFormatting sqref="G21:G25">
    <cfRule type="expression" dxfId="231" priority="15" stopIfTrue="1">
      <formula>$F$5="Freelancer"</formula>
    </cfRule>
    <cfRule type="expression" dxfId="230" priority="16" stopIfTrue="1">
      <formula>$F$5="DTC Int. Staff"</formula>
    </cfRule>
  </conditionalFormatting>
  <conditionalFormatting sqref="C125:C129">
    <cfRule type="expression" dxfId="229" priority="9" stopIfTrue="1">
      <formula>IF($A125=1,B125,)</formula>
    </cfRule>
    <cfRule type="expression" dxfId="228" priority="10" stopIfTrue="1">
      <formula>IF($A125="",B125,)</formula>
    </cfRule>
  </conditionalFormatting>
  <conditionalFormatting sqref="D125:D129">
    <cfRule type="expression" dxfId="227" priority="11" stopIfTrue="1">
      <formula>IF($A125="",B125,)</formula>
    </cfRule>
  </conditionalFormatting>
  <conditionalFormatting sqref="E125:E129">
    <cfRule type="expression" dxfId="226" priority="8" stopIfTrue="1">
      <formula>IF($A125&lt;&gt;1,B125,"")</formula>
    </cfRule>
  </conditionalFormatting>
  <conditionalFormatting sqref="G59">
    <cfRule type="expression" dxfId="225" priority="5" stopIfTrue="1">
      <formula>$F$5="Freelancer"</formula>
    </cfRule>
    <cfRule type="expression" dxfId="224" priority="6" stopIfTrue="1">
      <formula>$F$5="DTC Int. Staff"</formula>
    </cfRule>
  </conditionalFormatting>
  <conditionalFormatting sqref="G85">
    <cfRule type="expression" dxfId="223" priority="3" stopIfTrue="1">
      <formula>#REF!="Freelancer"</formula>
    </cfRule>
    <cfRule type="expression" dxfId="222" priority="4" stopIfTrue="1">
      <formula>#REF!="DTC Int. Staff"</formula>
    </cfRule>
  </conditionalFormatting>
  <conditionalFormatting sqref="G85">
    <cfRule type="expression" dxfId="221" priority="1" stopIfTrue="1">
      <formula>$F$5="Freelancer"</formula>
    </cfRule>
    <cfRule type="expression" dxfId="2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185"/>
  <sheetViews>
    <sheetView showGridLines="0" tabSelected="1" topLeftCell="D1" zoomScale="90" zoomScaleNormal="90" workbookViewId="0">
      <selection activeCell="L34" sqref="L3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SUM(J10:J51)</f>
        <v>161</v>
      </c>
      <c r="J8" s="123">
        <f>I8/8</f>
        <v>20.125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40" si="0">IF(OR(C11="f",C11="u",C11="F",C11="U"),"",IF(OR(B11=1,B11=2,B11=3,B11=4,B11=5),1,""))</f>
        <v>1</v>
      </c>
      <c r="B11" s="111">
        <f t="shared" ref="B11:B38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46" t="s">
        <v>78</v>
      </c>
      <c r="G11" s="47">
        <v>9003</v>
      </c>
      <c r="H11" s="48" t="s">
        <v>79</v>
      </c>
      <c r="I11" s="47" t="s">
        <v>80</v>
      </c>
      <c r="J11" s="49">
        <v>8</v>
      </c>
      <c r="K11" s="97" t="s">
        <v>60</v>
      </c>
    </row>
    <row r="12" spans="1:11" ht="22.5" customHeight="1" x14ac:dyDescent="0.25">
      <c r="A12" s="111">
        <f t="shared" si="0"/>
        <v>1</v>
      </c>
      <c r="B12" s="111">
        <f t="shared" si="1"/>
        <v>5</v>
      </c>
      <c r="C12" s="140"/>
      <c r="D12" s="141" t="str">
        <f>IF(B12=1,"Mo",IF(B12=2,"Tue",IF(B12=3,"Wed",IF(B12=4,"Thu",IF(B12=5,"Fri",IF(B12=6,"Sat",IF(B12=7,"Sun","")))))))</f>
        <v>Fri</v>
      </c>
      <c r="E12" s="142">
        <f>+E11+1</f>
        <v>44379</v>
      </c>
      <c r="F12" s="46" t="s">
        <v>81</v>
      </c>
      <c r="G12" s="47">
        <v>9003</v>
      </c>
      <c r="H12" s="43" t="s">
        <v>82</v>
      </c>
      <c r="I12" s="47" t="s">
        <v>80</v>
      </c>
      <c r="J12" s="49">
        <v>9</v>
      </c>
      <c r="K12" s="97" t="s">
        <v>60</v>
      </c>
    </row>
    <row r="13" spans="1:11" ht="22.5" customHeight="1" x14ac:dyDescent="0.25">
      <c r="A13" s="111" t="str">
        <f t="shared" si="0"/>
        <v/>
      </c>
      <c r="B13" s="111">
        <f t="shared" si="1"/>
        <v>6</v>
      </c>
      <c r="C13" s="140"/>
      <c r="D13" s="148" t="str">
        <f>IF(B13=1,"Mo",IF(B13=2,"Tue",IF(B13=3,"Wed",IF(B13=4,"Thu",IF(B13=5,"Fri",IF(B13=6,"Sat",IF(B13=7,"Sun","")))))))</f>
        <v>Sat</v>
      </c>
      <c r="E13" s="149">
        <f>+E12+1</f>
        <v>44380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A14" s="111" t="str">
        <f t="shared" si="0"/>
        <v/>
      </c>
      <c r="B14" s="111">
        <f t="shared" si="1"/>
        <v>7</v>
      </c>
      <c r="C14" s="140"/>
      <c r="D14" s="132" t="str">
        <f t="shared" ref="D14:D38" si="2">IF(B14=1,"Mo",IF(B14=2,"Tue",IF(B14=3,"Wed",IF(B14=4,"Thu",IF(B14=5,"Fri",IF(B14=6,"Sat",IF(B14=7,"Sun","")))))))</f>
        <v>Sun</v>
      </c>
      <c r="E14" s="133">
        <f t="shared" ref="E14:E28" si="3">+E13+1</f>
        <v>44381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A15" s="111">
        <f t="shared" si="0"/>
        <v>1</v>
      </c>
      <c r="B15" s="111">
        <f t="shared" si="1"/>
        <v>1</v>
      </c>
      <c r="C15" s="140"/>
      <c r="D15" s="141" t="str">
        <f t="shared" si="2"/>
        <v>Mo</v>
      </c>
      <c r="E15" s="142">
        <f>+E14+1</f>
        <v>44382</v>
      </c>
      <c r="F15" s="46" t="s">
        <v>81</v>
      </c>
      <c r="G15" s="47">
        <v>9003</v>
      </c>
      <c r="H15" s="43" t="s">
        <v>82</v>
      </c>
      <c r="I15" s="47" t="s">
        <v>80</v>
      </c>
      <c r="J15" s="49">
        <v>9</v>
      </c>
      <c r="K15" s="97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2</v>
      </c>
      <c r="C16" s="140"/>
      <c r="D16" s="132" t="str">
        <f t="shared" si="2"/>
        <v>Tue</v>
      </c>
      <c r="E16" s="276">
        <f>+E15+1</f>
        <v>44383</v>
      </c>
      <c r="F16" s="277"/>
      <c r="G16" s="135">
        <v>9013</v>
      </c>
      <c r="H16" s="277"/>
      <c r="I16" s="277"/>
      <c r="J16" s="277"/>
      <c r="K16" s="277"/>
    </row>
    <row r="17" spans="1:11" ht="22.5" customHeight="1" x14ac:dyDescent="0.25">
      <c r="A17" s="111">
        <f t="shared" si="0"/>
        <v>1</v>
      </c>
      <c r="B17" s="111">
        <f t="shared" si="1"/>
        <v>3</v>
      </c>
      <c r="C17" s="140"/>
      <c r="D17" s="141" t="str">
        <f t="shared" si="2"/>
        <v>Wed</v>
      </c>
      <c r="E17" s="142">
        <f>+E16+1</f>
        <v>44384</v>
      </c>
      <c r="F17" s="46" t="s">
        <v>78</v>
      </c>
      <c r="G17" s="47">
        <v>9003</v>
      </c>
      <c r="H17" s="48" t="s">
        <v>79</v>
      </c>
      <c r="I17" s="47" t="s">
        <v>80</v>
      </c>
      <c r="J17" s="49">
        <v>8</v>
      </c>
      <c r="K17" s="97" t="s">
        <v>60</v>
      </c>
    </row>
    <row r="18" spans="1:11" ht="22.5" customHeight="1" x14ac:dyDescent="0.25">
      <c r="A18" s="111">
        <f t="shared" si="0"/>
        <v>1</v>
      </c>
      <c r="B18" s="111">
        <f t="shared" si="1"/>
        <v>4</v>
      </c>
      <c r="C18" s="140"/>
      <c r="D18" s="132" t="str">
        <f>IF(B18=1,"Mo",IF(B18=2,"Tue",IF(B18=3,"Wed",IF(B18=4,"Thu",IF(B18=5,"Fri",IF(B18=6,"Sat",IF(B18=7,"Sun","")))))))</f>
        <v>Thu</v>
      </c>
      <c r="E18" s="133">
        <f>+E17+1</f>
        <v>44385</v>
      </c>
      <c r="F18" s="134"/>
      <c r="G18" s="135">
        <v>9002</v>
      </c>
      <c r="H18" s="151" t="s">
        <v>83</v>
      </c>
      <c r="I18" s="47" t="s">
        <v>80</v>
      </c>
      <c r="J18" s="49">
        <v>9</v>
      </c>
      <c r="K18" s="97" t="s">
        <v>60</v>
      </c>
    </row>
    <row r="19" spans="1:11" ht="22.5" customHeight="1" x14ac:dyDescent="0.25">
      <c r="A19" s="111">
        <f t="shared" si="0"/>
        <v>1</v>
      </c>
      <c r="B19" s="111">
        <f t="shared" si="1"/>
        <v>5</v>
      </c>
      <c r="C19" s="140"/>
      <c r="D19" s="141" t="str">
        <f>IF(B19=1,"Mo",IF(B19=2,"Tue",IF(B19=3,"Wed",IF(B19=4,"Thu",IF(B19=5,"Fri",IF(B19=6,"Sat",IF(B19=7,"Sun","")))))))</f>
        <v>Fri</v>
      </c>
      <c r="E19" s="142">
        <f>+E18+1</f>
        <v>44386</v>
      </c>
      <c r="F19" s="46" t="s">
        <v>81</v>
      </c>
      <c r="G19" s="47">
        <v>9003</v>
      </c>
      <c r="H19" s="43" t="s">
        <v>82</v>
      </c>
      <c r="I19" s="47" t="s">
        <v>80</v>
      </c>
      <c r="J19" s="49">
        <v>9</v>
      </c>
      <c r="K19" s="97" t="s">
        <v>60</v>
      </c>
    </row>
    <row r="20" spans="1:11" ht="22.5" customHeight="1" x14ac:dyDescent="0.25">
      <c r="A20" s="111" t="str">
        <f t="shared" si="0"/>
        <v/>
      </c>
      <c r="B20" s="111">
        <f t="shared" si="1"/>
        <v>6</v>
      </c>
      <c r="C20" s="140"/>
      <c r="D20" s="132" t="str">
        <f>IF(B20=1,"Mo",IF(B20=2,"Tue",IF(B20=3,"Wed",IF(B20=4,"Thu",IF(B20=5,"Fri",IF(B20=6,"Sat",IF(B20=7,"Sun","")))))))</f>
        <v>Sat</v>
      </c>
      <c r="E20" s="133">
        <f>+E19+1</f>
        <v>44387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A21" s="111" t="str">
        <f t="shared" si="0"/>
        <v/>
      </c>
      <c r="B21" s="111">
        <f t="shared" si="1"/>
        <v>7</v>
      </c>
      <c r="C21" s="140"/>
      <c r="D21" s="132" t="str">
        <f t="shared" si="2"/>
        <v>Sun</v>
      </c>
      <c r="E21" s="133">
        <f t="shared" si="3"/>
        <v>44388</v>
      </c>
      <c r="F21" s="134"/>
      <c r="G21" s="135"/>
      <c r="H21" s="151"/>
      <c r="I21" s="135"/>
      <c r="J21" s="137"/>
      <c r="K21" s="138"/>
    </row>
    <row r="22" spans="1:11" ht="22.5" customHeight="1" x14ac:dyDescent="0.25">
      <c r="A22" s="111">
        <f t="shared" si="0"/>
        <v>1</v>
      </c>
      <c r="B22" s="111">
        <f t="shared" si="1"/>
        <v>1</v>
      </c>
      <c r="C22" s="140"/>
      <c r="D22" s="141" t="str">
        <f t="shared" si="2"/>
        <v>Mo</v>
      </c>
      <c r="E22" s="142">
        <f>+E21+1</f>
        <v>44389</v>
      </c>
      <c r="F22" s="46" t="s">
        <v>87</v>
      </c>
      <c r="G22" s="47">
        <v>9003</v>
      </c>
      <c r="H22" s="48" t="s">
        <v>88</v>
      </c>
      <c r="I22" s="47" t="s">
        <v>80</v>
      </c>
      <c r="J22" s="49">
        <v>8</v>
      </c>
      <c r="K22" s="97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32" t="str">
        <f t="shared" si="2"/>
        <v>Tue</v>
      </c>
      <c r="E23" s="133">
        <f>+E22+1</f>
        <v>44390</v>
      </c>
      <c r="F23" s="46" t="s">
        <v>87</v>
      </c>
      <c r="G23" s="47">
        <v>9003</v>
      </c>
      <c r="H23" s="48" t="s">
        <v>88</v>
      </c>
      <c r="I23" s="47" t="s">
        <v>80</v>
      </c>
      <c r="J23" s="49">
        <v>8</v>
      </c>
      <c r="K23" s="97" t="s">
        <v>60</v>
      </c>
    </row>
    <row r="24" spans="1:11" ht="22.5" customHeight="1" x14ac:dyDescent="0.25">
      <c r="A24" s="111">
        <f t="shared" si="0"/>
        <v>1</v>
      </c>
      <c r="B24" s="111">
        <f t="shared" si="1"/>
        <v>3</v>
      </c>
      <c r="C24" s="140"/>
      <c r="D24" s="141" t="str">
        <f t="shared" si="2"/>
        <v>Wed</v>
      </c>
      <c r="E24" s="142">
        <f>+E23+1</f>
        <v>44391</v>
      </c>
      <c r="F24" s="46" t="s">
        <v>87</v>
      </c>
      <c r="G24" s="47">
        <v>9003</v>
      </c>
      <c r="H24" s="48" t="s">
        <v>88</v>
      </c>
      <c r="I24" s="47" t="s">
        <v>80</v>
      </c>
      <c r="J24" s="49">
        <v>8</v>
      </c>
      <c r="K24" s="97" t="s">
        <v>60</v>
      </c>
    </row>
    <row r="25" spans="1:11" ht="22.5" customHeight="1" x14ac:dyDescent="0.25">
      <c r="A25" s="111">
        <f t="shared" si="0"/>
        <v>1</v>
      </c>
      <c r="B25" s="111">
        <f t="shared" si="1"/>
        <v>4</v>
      </c>
      <c r="C25" s="140"/>
      <c r="D25" s="132" t="str">
        <f t="shared" si="2"/>
        <v>Thu</v>
      </c>
      <c r="E25" s="133">
        <f>+E24+1</f>
        <v>44392</v>
      </c>
      <c r="F25" s="46" t="s">
        <v>87</v>
      </c>
      <c r="G25" s="47">
        <v>9003</v>
      </c>
      <c r="H25" s="48" t="s">
        <v>88</v>
      </c>
      <c r="I25" s="47" t="s">
        <v>80</v>
      </c>
      <c r="J25" s="49">
        <v>8</v>
      </c>
      <c r="K25" s="97" t="s">
        <v>60</v>
      </c>
    </row>
    <row r="26" spans="1:11" ht="22.5" customHeight="1" x14ac:dyDescent="0.25">
      <c r="A26" s="111">
        <f t="shared" si="0"/>
        <v>1</v>
      </c>
      <c r="B26" s="111">
        <f t="shared" si="1"/>
        <v>5</v>
      </c>
      <c r="C26" s="140"/>
      <c r="D26" s="141" t="str">
        <f t="shared" si="2"/>
        <v>Fri</v>
      </c>
      <c r="E26" s="142">
        <f>+E25+1</f>
        <v>44393</v>
      </c>
      <c r="F26" s="46" t="s">
        <v>87</v>
      </c>
      <c r="G26" s="47">
        <v>9003</v>
      </c>
      <c r="H26" s="48" t="s">
        <v>88</v>
      </c>
      <c r="I26" s="47" t="s">
        <v>80</v>
      </c>
      <c r="J26" s="49">
        <v>8</v>
      </c>
      <c r="K26" s="97" t="s">
        <v>60</v>
      </c>
    </row>
    <row r="27" spans="1:11" ht="22.5" customHeight="1" x14ac:dyDescent="0.25">
      <c r="A27" s="111" t="str">
        <f t="shared" si="0"/>
        <v/>
      </c>
      <c r="B27" s="111">
        <f t="shared" si="1"/>
        <v>6</v>
      </c>
      <c r="C27" s="140"/>
      <c r="D27" s="132" t="str">
        <f t="shared" si="2"/>
        <v>Sat</v>
      </c>
      <c r="E27" s="133">
        <f>+E26+1</f>
        <v>44394</v>
      </c>
      <c r="F27" s="134"/>
      <c r="G27" s="135"/>
      <c r="H27" s="151"/>
      <c r="I27" s="135"/>
      <c r="J27" s="137"/>
      <c r="K27" s="138"/>
    </row>
    <row r="28" spans="1:11" ht="22.5" customHeight="1" x14ac:dyDescent="0.25">
      <c r="A28" s="111" t="str">
        <f t="shared" si="0"/>
        <v/>
      </c>
      <c r="B28" s="111">
        <f t="shared" si="1"/>
        <v>7</v>
      </c>
      <c r="C28" s="140"/>
      <c r="D28" s="132" t="str">
        <f t="shared" si="2"/>
        <v>Sun</v>
      </c>
      <c r="E28" s="133">
        <f t="shared" si="3"/>
        <v>44395</v>
      </c>
      <c r="F28" s="134"/>
      <c r="G28" s="135"/>
      <c r="H28" s="151"/>
      <c r="I28" s="135"/>
      <c r="J28" s="137"/>
      <c r="K28" s="138"/>
    </row>
    <row r="29" spans="1:11" ht="22.5" customHeight="1" x14ac:dyDescent="0.25">
      <c r="A29" s="111">
        <f t="shared" si="0"/>
        <v>1</v>
      </c>
      <c r="B29" s="111">
        <f t="shared" si="1"/>
        <v>1</v>
      </c>
      <c r="C29" s="140"/>
      <c r="D29" s="141" t="str">
        <f t="shared" si="2"/>
        <v>Mo</v>
      </c>
      <c r="E29" s="142">
        <f>+E28+1</f>
        <v>44396</v>
      </c>
      <c r="F29" s="46" t="s">
        <v>87</v>
      </c>
      <c r="G29" s="47">
        <v>9003</v>
      </c>
      <c r="H29" s="48" t="s">
        <v>88</v>
      </c>
      <c r="I29" s="47" t="s">
        <v>80</v>
      </c>
      <c r="J29" s="49">
        <v>9</v>
      </c>
      <c r="K29" s="97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2</v>
      </c>
      <c r="C30" s="140"/>
      <c r="D30" s="132" t="str">
        <f t="shared" si="2"/>
        <v>Tue</v>
      </c>
      <c r="E30" s="133">
        <f>+E29+1</f>
        <v>44397</v>
      </c>
      <c r="F30" s="46" t="s">
        <v>87</v>
      </c>
      <c r="G30" s="47">
        <v>9003</v>
      </c>
      <c r="H30" s="48" t="s">
        <v>88</v>
      </c>
      <c r="I30" s="47" t="s">
        <v>80</v>
      </c>
      <c r="J30" s="49">
        <v>10</v>
      </c>
      <c r="K30" s="97" t="s">
        <v>60</v>
      </c>
    </row>
    <row r="31" spans="1:11" ht="22.5" customHeight="1" x14ac:dyDescent="0.25">
      <c r="A31" s="111">
        <f t="shared" si="0"/>
        <v>1</v>
      </c>
      <c r="B31" s="111">
        <f t="shared" si="1"/>
        <v>3</v>
      </c>
      <c r="C31" s="140"/>
      <c r="D31" s="141" t="str">
        <f t="shared" si="2"/>
        <v>Wed</v>
      </c>
      <c r="E31" s="142">
        <f>+E30+1</f>
        <v>44398</v>
      </c>
      <c r="F31" s="46" t="s">
        <v>87</v>
      </c>
      <c r="G31" s="47">
        <v>9003</v>
      </c>
      <c r="H31" s="48" t="s">
        <v>88</v>
      </c>
      <c r="I31" s="47" t="s">
        <v>80</v>
      </c>
      <c r="J31" s="49">
        <v>10</v>
      </c>
      <c r="K31" s="97" t="s">
        <v>60</v>
      </c>
    </row>
    <row r="32" spans="1:11" ht="22.5" customHeight="1" x14ac:dyDescent="0.25">
      <c r="A32" s="111">
        <f t="shared" si="0"/>
        <v>1</v>
      </c>
      <c r="B32" s="111">
        <f t="shared" si="1"/>
        <v>4</v>
      </c>
      <c r="C32" s="140"/>
      <c r="D32" s="132" t="str">
        <f t="shared" si="2"/>
        <v>Thu</v>
      </c>
      <c r="E32" s="133">
        <f>+E31+1</f>
        <v>44399</v>
      </c>
      <c r="F32" s="46" t="s">
        <v>78</v>
      </c>
      <c r="G32" s="47">
        <v>9003</v>
      </c>
      <c r="H32" s="48" t="s">
        <v>79</v>
      </c>
      <c r="I32" s="47" t="s">
        <v>80</v>
      </c>
      <c r="J32" s="49">
        <v>8</v>
      </c>
      <c r="K32" s="97" t="s">
        <v>60</v>
      </c>
    </row>
    <row r="33" spans="1:11" ht="22.5" customHeight="1" x14ac:dyDescent="0.25">
      <c r="A33" s="111">
        <f t="shared" si="0"/>
        <v>1</v>
      </c>
      <c r="B33" s="111">
        <f t="shared" si="1"/>
        <v>5</v>
      </c>
      <c r="C33" s="140"/>
      <c r="D33" s="141" t="str">
        <f t="shared" si="2"/>
        <v>Fri</v>
      </c>
      <c r="E33" s="142">
        <f>+E32+1</f>
        <v>44400</v>
      </c>
      <c r="F33" s="46" t="s">
        <v>78</v>
      </c>
      <c r="G33" s="47">
        <v>9003</v>
      </c>
      <c r="H33" s="48" t="s">
        <v>79</v>
      </c>
      <c r="I33" s="47" t="s">
        <v>80</v>
      </c>
      <c r="J33" s="49">
        <v>8</v>
      </c>
      <c r="K33" s="97" t="s">
        <v>60</v>
      </c>
    </row>
    <row r="34" spans="1:11" ht="22.5" customHeight="1" x14ac:dyDescent="0.25">
      <c r="A34" s="111" t="str">
        <f t="shared" si="0"/>
        <v/>
      </c>
      <c r="B34" s="111">
        <f t="shared" si="1"/>
        <v>6</v>
      </c>
      <c r="C34" s="140"/>
      <c r="D34" s="132" t="str">
        <f t="shared" si="2"/>
        <v>Sat</v>
      </c>
      <c r="E34" s="133">
        <f>+E33+1</f>
        <v>44401</v>
      </c>
      <c r="F34" s="134"/>
      <c r="G34" s="135"/>
      <c r="H34" s="151"/>
      <c r="I34" s="135"/>
      <c r="J34" s="137"/>
      <c r="K34" s="138"/>
    </row>
    <row r="35" spans="1:11" ht="22.5" customHeight="1" x14ac:dyDescent="0.25">
      <c r="A35" s="111" t="str">
        <f t="shared" si="0"/>
        <v/>
      </c>
      <c r="B35" s="111">
        <f t="shared" si="1"/>
        <v>7</v>
      </c>
      <c r="C35" s="140"/>
      <c r="D35" s="132" t="str">
        <f t="shared" si="2"/>
        <v>Sun</v>
      </c>
      <c r="E35" s="133">
        <f t="shared" ref="E35" si="4">+E34+1</f>
        <v>44402</v>
      </c>
      <c r="F35" s="134"/>
      <c r="G35" s="135"/>
      <c r="H35" s="151"/>
      <c r="I35" s="135"/>
      <c r="J35" s="137"/>
      <c r="K35" s="138"/>
    </row>
    <row r="36" spans="1:11" ht="22.5" customHeight="1" x14ac:dyDescent="0.25">
      <c r="A36" s="111">
        <f t="shared" si="0"/>
        <v>1</v>
      </c>
      <c r="B36" s="111">
        <f t="shared" si="1"/>
        <v>1</v>
      </c>
      <c r="C36" s="140"/>
      <c r="D36" s="141" t="str">
        <f t="shared" si="2"/>
        <v>Mo</v>
      </c>
      <c r="E36" s="142">
        <f>+E35+1</f>
        <v>44403</v>
      </c>
      <c r="F36" s="143"/>
      <c r="G36" s="144">
        <v>9014</v>
      </c>
      <c r="H36" s="145"/>
      <c r="I36" s="144"/>
      <c r="J36" s="146"/>
      <c r="K36" s="147"/>
    </row>
    <row r="37" spans="1:11" ht="22.5" customHeight="1" x14ac:dyDescent="0.25">
      <c r="A37" s="111">
        <f t="shared" si="0"/>
        <v>1</v>
      </c>
      <c r="B37" s="111">
        <f t="shared" si="1"/>
        <v>2</v>
      </c>
      <c r="C37" s="140"/>
      <c r="D37" s="132" t="str">
        <f t="shared" si="2"/>
        <v>Tue</v>
      </c>
      <c r="E37" s="133">
        <f>+E36+1</f>
        <v>44404</v>
      </c>
      <c r="F37" s="134"/>
      <c r="G37" s="135">
        <v>9002</v>
      </c>
      <c r="H37" s="151" t="s">
        <v>83</v>
      </c>
      <c r="I37" s="47" t="s">
        <v>80</v>
      </c>
      <c r="J37" s="49">
        <v>8</v>
      </c>
      <c r="K37" s="97" t="s">
        <v>60</v>
      </c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40"/>
      <c r="D38" s="141" t="str">
        <f t="shared" si="2"/>
        <v>Wed</v>
      </c>
      <c r="E38" s="142">
        <f>+E37+1</f>
        <v>44405</v>
      </c>
      <c r="F38" s="143"/>
      <c r="G38" s="144">
        <v>9014</v>
      </c>
      <c r="H38" s="152"/>
      <c r="I38" s="144"/>
      <c r="J38" s="146"/>
      <c r="K38" s="147"/>
    </row>
    <row r="39" spans="1:11" ht="22.5" customHeight="1" x14ac:dyDescent="0.25">
      <c r="A39" s="111">
        <f t="shared" si="0"/>
        <v>1</v>
      </c>
      <c r="B39" s="111">
        <f>WEEKDAY(E38+1,2)</f>
        <v>4</v>
      </c>
      <c r="C39" s="140"/>
      <c r="D39" s="132" t="str">
        <f>IF(B39=1,"Mo",IF(B39=2,"Tue",IF(B39=3,"Wed",IF(B39=4,"Thu",IF(B39=5,"Fri",IF(B39=6,"Sat",IF(B39=7,"Sun","")))))))</f>
        <v>Thu</v>
      </c>
      <c r="E39" s="133">
        <f>IF(MONTH(E38+1)&gt;MONTH(E38),"",E38+1)</f>
        <v>44406</v>
      </c>
      <c r="F39" s="134"/>
      <c r="G39" s="135">
        <v>9002</v>
      </c>
      <c r="H39" s="151" t="s">
        <v>83</v>
      </c>
      <c r="I39" s="47" t="s">
        <v>80</v>
      </c>
      <c r="J39" s="49">
        <v>8</v>
      </c>
      <c r="K39" s="97" t="s">
        <v>60</v>
      </c>
    </row>
    <row r="40" spans="1:11" ht="21" customHeight="1" x14ac:dyDescent="0.25">
      <c r="A40" s="111">
        <f t="shared" si="0"/>
        <v>1</v>
      </c>
      <c r="B40" s="111">
        <v>5</v>
      </c>
      <c r="C40" s="140"/>
      <c r="D40" s="141" t="str">
        <f>IF(B40=1,"Mo",IF(B40=2,"Tue",IF(B40=3,"Wed",IF(B40=4,"Thu",IF(B40=5,"Fri",IF(B40=6,"Sat",IF(B40=7,"Sun","")))))))</f>
        <v>Fri</v>
      </c>
      <c r="E40" s="142">
        <f>IF(MONTH(E39+1)&gt;MONTH(E39),"",E39+1)</f>
        <v>44407</v>
      </c>
      <c r="F40" s="46" t="s">
        <v>78</v>
      </c>
      <c r="G40" s="47">
        <v>9003</v>
      </c>
      <c r="H40" s="48" t="s">
        <v>79</v>
      </c>
      <c r="I40" s="47" t="s">
        <v>80</v>
      </c>
      <c r="J40" s="49">
        <v>8</v>
      </c>
      <c r="K40" s="97" t="s">
        <v>60</v>
      </c>
    </row>
    <row r="41" spans="1:11" ht="22.5" customHeight="1" thickBot="1" x14ac:dyDescent="0.3">
      <c r="A41" s="111" t="str">
        <f t="shared" ref="A41" si="5">IF(OR(C41="f",C41="u",C41="F",C41="U"),"",IF(OR(B41=1,B41=2,B41=3,B41=4,B41=5),1,""))</f>
        <v/>
      </c>
      <c r="B41" s="111">
        <f t="shared" ref="B41" si="6">WEEKDAY(E41,2)</f>
        <v>6</v>
      </c>
      <c r="C41" s="154"/>
      <c r="D41" s="155" t="str">
        <f t="shared" ref="D41" si="7">IF(B41=1,"Mo",IF(B41=2,"Tue",IF(B41=3,"Wed",IF(B41=4,"Thu",IF(B41=5,"Fri",IF(B41=6,"Sat",IF(B41=7,"Sun","")))))))</f>
        <v>Sat</v>
      </c>
      <c r="E41" s="156">
        <f>+E40+1</f>
        <v>44408</v>
      </c>
      <c r="F41" s="157"/>
      <c r="G41" s="158"/>
      <c r="H41" s="159"/>
      <c r="I41" s="158"/>
      <c r="J41" s="160"/>
      <c r="K41" s="161"/>
    </row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K1"/>
    <mergeCell ref="D4:E4"/>
  </mergeCells>
  <phoneticPr fontId="3" type="noConversion"/>
  <conditionalFormatting sqref="C11:C40">
    <cfRule type="expression" dxfId="219" priority="85" stopIfTrue="1">
      <formula>IF($A11=1,B11,)</formula>
    </cfRule>
    <cfRule type="expression" dxfId="218" priority="86" stopIfTrue="1">
      <formula>IF($A11="",B11,)</formula>
    </cfRule>
  </conditionalFormatting>
  <conditionalFormatting sqref="E11">
    <cfRule type="expression" dxfId="217" priority="87" stopIfTrue="1">
      <formula>IF($A11="",B11,"")</formula>
    </cfRule>
  </conditionalFormatting>
  <conditionalFormatting sqref="E12:E40">
    <cfRule type="expression" dxfId="216" priority="88" stopIfTrue="1">
      <formula>IF($A12&lt;&gt;1,B12,"")</formula>
    </cfRule>
  </conditionalFormatting>
  <conditionalFormatting sqref="D11:D40">
    <cfRule type="expression" dxfId="215" priority="89" stopIfTrue="1">
      <formula>IF($A11="",B11,)</formula>
    </cfRule>
  </conditionalFormatting>
  <conditionalFormatting sqref="G14 G17:G18 G20:G21 G27:G28 G34:G36 G38">
    <cfRule type="expression" dxfId="214" priority="90" stopIfTrue="1">
      <formula>#REF!="Freelancer"</formula>
    </cfRule>
    <cfRule type="expression" dxfId="213" priority="91" stopIfTrue="1">
      <formula>#REF!="DTC Int. Staff"</formula>
    </cfRule>
  </conditionalFormatting>
  <conditionalFormatting sqref="G38 G14 G17:G18 G20:G21 G27:G28 G34:G35">
    <cfRule type="expression" dxfId="212" priority="83" stopIfTrue="1">
      <formula>$F$5="Freelancer"</formula>
    </cfRule>
    <cfRule type="expression" dxfId="211" priority="84" stopIfTrue="1">
      <formula>$F$5="DTC Int. Staff"</formula>
    </cfRule>
  </conditionalFormatting>
  <conditionalFormatting sqref="G13">
    <cfRule type="expression" dxfId="210" priority="77" stopIfTrue="1">
      <formula>#REF!="Freelancer"</formula>
    </cfRule>
    <cfRule type="expression" dxfId="209" priority="78" stopIfTrue="1">
      <formula>#REF!="DTC Int. Staff"</formula>
    </cfRule>
  </conditionalFormatting>
  <conditionalFormatting sqref="G13">
    <cfRule type="expression" dxfId="208" priority="75" stopIfTrue="1">
      <formula>$F$5="Freelancer"</formula>
    </cfRule>
    <cfRule type="expression" dxfId="207" priority="76" stopIfTrue="1">
      <formula>$F$5="DTC Int. Staff"</formula>
    </cfRule>
  </conditionalFormatting>
  <conditionalFormatting sqref="G41">
    <cfRule type="expression" dxfId="206" priority="57" stopIfTrue="1">
      <formula>$F$5="Freelancer"</formula>
    </cfRule>
    <cfRule type="expression" dxfId="205" priority="58" stopIfTrue="1">
      <formula>$F$5="DTC Int. Staff"</formula>
    </cfRule>
  </conditionalFormatting>
  <conditionalFormatting sqref="C41">
    <cfRule type="expression" dxfId="204" priority="59" stopIfTrue="1">
      <formula>IF($A41=1,B41,)</formula>
    </cfRule>
    <cfRule type="expression" dxfId="203" priority="60" stopIfTrue="1">
      <formula>IF($A41="",B41,)</formula>
    </cfRule>
  </conditionalFormatting>
  <conditionalFormatting sqref="E41">
    <cfRule type="expression" dxfId="202" priority="61" stopIfTrue="1">
      <formula>IF($A41&lt;&gt;1,B41,"")</formula>
    </cfRule>
  </conditionalFormatting>
  <conditionalFormatting sqref="D41">
    <cfRule type="expression" dxfId="201" priority="62" stopIfTrue="1">
      <formula>IF($A41="",B41,)</formula>
    </cfRule>
  </conditionalFormatting>
  <conditionalFormatting sqref="G41">
    <cfRule type="expression" dxfId="200" priority="63" stopIfTrue="1">
      <formula>#REF!="Freelancer"</formula>
    </cfRule>
    <cfRule type="expression" dxfId="199" priority="64" stopIfTrue="1">
      <formula>#REF!="DTC Int. Staff"</formula>
    </cfRule>
  </conditionalFormatting>
  <conditionalFormatting sqref="G11">
    <cfRule type="expression" dxfId="198" priority="53" stopIfTrue="1">
      <formula>$F$5="Freelancer"</formula>
    </cfRule>
    <cfRule type="expression" dxfId="197" priority="54" stopIfTrue="1">
      <formula>$F$5="DTC Int. Staff"</formula>
    </cfRule>
  </conditionalFormatting>
  <conditionalFormatting sqref="G11">
    <cfRule type="expression" dxfId="196" priority="55" stopIfTrue="1">
      <formula>#REF!="Freelancer"</formula>
    </cfRule>
    <cfRule type="expression" dxfId="195" priority="56" stopIfTrue="1">
      <formula>#REF!="DTC Int. Staff"</formula>
    </cfRule>
  </conditionalFormatting>
  <conditionalFormatting sqref="G12">
    <cfRule type="expression" dxfId="194" priority="49" stopIfTrue="1">
      <formula>$F$5="Freelancer"</formula>
    </cfRule>
    <cfRule type="expression" dxfId="193" priority="50" stopIfTrue="1">
      <formula>$F$5="DTC Int. Staff"</formula>
    </cfRule>
  </conditionalFormatting>
  <conditionalFormatting sqref="G12">
    <cfRule type="expression" dxfId="192" priority="51" stopIfTrue="1">
      <formula>#REF!="Freelancer"</formula>
    </cfRule>
    <cfRule type="expression" dxfId="191" priority="52" stopIfTrue="1">
      <formula>#REF!="DTC Int. Staff"</formula>
    </cfRule>
  </conditionalFormatting>
  <conditionalFormatting sqref="G15">
    <cfRule type="expression" dxfId="190" priority="45" stopIfTrue="1">
      <formula>$F$5="Freelancer"</formula>
    </cfRule>
    <cfRule type="expression" dxfId="189" priority="46" stopIfTrue="1">
      <formula>$F$5="DTC Int. Staff"</formula>
    </cfRule>
  </conditionalFormatting>
  <conditionalFormatting sqref="G15">
    <cfRule type="expression" dxfId="188" priority="47" stopIfTrue="1">
      <formula>#REF!="Freelancer"</formula>
    </cfRule>
    <cfRule type="expression" dxfId="187" priority="48" stopIfTrue="1">
      <formula>#REF!="DTC Int. Staff"</formula>
    </cfRule>
  </conditionalFormatting>
  <conditionalFormatting sqref="G17">
    <cfRule type="expression" dxfId="186" priority="41" stopIfTrue="1">
      <formula>$F$5="Freelancer"</formula>
    </cfRule>
    <cfRule type="expression" dxfId="185" priority="42" stopIfTrue="1">
      <formula>$F$5="DTC Int. Staff"</formula>
    </cfRule>
  </conditionalFormatting>
  <conditionalFormatting sqref="G17">
    <cfRule type="expression" dxfId="184" priority="43" stopIfTrue="1">
      <formula>#REF!="Freelancer"</formula>
    </cfRule>
    <cfRule type="expression" dxfId="183" priority="44" stopIfTrue="1">
      <formula>#REF!="DTC Int. Staff"</formula>
    </cfRule>
  </conditionalFormatting>
  <conditionalFormatting sqref="G19">
    <cfRule type="expression" dxfId="182" priority="37" stopIfTrue="1">
      <formula>$F$5="Freelancer"</formula>
    </cfRule>
    <cfRule type="expression" dxfId="181" priority="38" stopIfTrue="1">
      <formula>$F$5="DTC Int. Staff"</formula>
    </cfRule>
  </conditionalFormatting>
  <conditionalFormatting sqref="G19">
    <cfRule type="expression" dxfId="180" priority="39" stopIfTrue="1">
      <formula>#REF!="Freelancer"</formula>
    </cfRule>
    <cfRule type="expression" dxfId="179" priority="40" stopIfTrue="1">
      <formula>#REF!="DTC Int. Staff"</formula>
    </cfRule>
  </conditionalFormatting>
  <conditionalFormatting sqref="G22 G24 G26">
    <cfRule type="expression" dxfId="178" priority="35" stopIfTrue="1">
      <formula>#REF!="Freelancer"</formula>
    </cfRule>
    <cfRule type="expression" dxfId="177" priority="36" stopIfTrue="1">
      <formula>#REF!="DTC Int. Staff"</formula>
    </cfRule>
  </conditionalFormatting>
  <conditionalFormatting sqref="G22 G24 G26">
    <cfRule type="expression" dxfId="176" priority="33" stopIfTrue="1">
      <formula>$F$5="Freelancer"</formula>
    </cfRule>
    <cfRule type="expression" dxfId="175" priority="34" stopIfTrue="1">
      <formula>$F$5="DTC Int. Staff"</formula>
    </cfRule>
  </conditionalFormatting>
  <conditionalFormatting sqref="G23 G25">
    <cfRule type="expression" dxfId="174" priority="31" stopIfTrue="1">
      <formula>#REF!="Freelancer"</formula>
    </cfRule>
    <cfRule type="expression" dxfId="173" priority="32" stopIfTrue="1">
      <formula>#REF!="DTC Int. Staff"</formula>
    </cfRule>
  </conditionalFormatting>
  <conditionalFormatting sqref="G23 G25">
    <cfRule type="expression" dxfId="172" priority="29" stopIfTrue="1">
      <formula>$F$5="Freelancer"</formula>
    </cfRule>
    <cfRule type="expression" dxfId="171" priority="30" stopIfTrue="1">
      <formula>$F$5="DTC Int. Staff"</formula>
    </cfRule>
  </conditionalFormatting>
  <conditionalFormatting sqref="G29 G31">
    <cfRule type="expression" dxfId="170" priority="27" stopIfTrue="1">
      <formula>#REF!="Freelancer"</formula>
    </cfRule>
    <cfRule type="expression" dxfId="169" priority="28" stopIfTrue="1">
      <formula>#REF!="DTC Int. Staff"</formula>
    </cfRule>
  </conditionalFormatting>
  <conditionalFormatting sqref="G29 G31">
    <cfRule type="expression" dxfId="168" priority="25" stopIfTrue="1">
      <formula>$F$5="Freelancer"</formula>
    </cfRule>
    <cfRule type="expression" dxfId="167" priority="26" stopIfTrue="1">
      <formula>$F$5="DTC Int. Staff"</formula>
    </cfRule>
  </conditionalFormatting>
  <conditionalFormatting sqref="G30">
    <cfRule type="expression" dxfId="166" priority="23" stopIfTrue="1">
      <formula>#REF!="Freelancer"</formula>
    </cfRule>
    <cfRule type="expression" dxfId="165" priority="24" stopIfTrue="1">
      <formula>#REF!="DTC Int. Staff"</formula>
    </cfRule>
  </conditionalFormatting>
  <conditionalFormatting sqref="G30">
    <cfRule type="expression" dxfId="164" priority="21" stopIfTrue="1">
      <formula>$F$5="Freelancer"</formula>
    </cfRule>
    <cfRule type="expression" dxfId="163" priority="22" stopIfTrue="1">
      <formula>$F$5="DTC Int. Staff"</formula>
    </cfRule>
  </conditionalFormatting>
  <conditionalFormatting sqref="G32">
    <cfRule type="expression" dxfId="162" priority="17" stopIfTrue="1">
      <formula>$F$5="Freelancer"</formula>
    </cfRule>
    <cfRule type="expression" dxfId="161" priority="18" stopIfTrue="1">
      <formula>$F$5="DTC Int. Staff"</formula>
    </cfRule>
  </conditionalFormatting>
  <conditionalFormatting sqref="G32">
    <cfRule type="expression" dxfId="160" priority="19" stopIfTrue="1">
      <formula>#REF!="Freelancer"</formula>
    </cfRule>
    <cfRule type="expression" dxfId="159" priority="20" stopIfTrue="1">
      <formula>#REF!="DTC Int. Staff"</formula>
    </cfRule>
  </conditionalFormatting>
  <conditionalFormatting sqref="G33">
    <cfRule type="expression" dxfId="158" priority="13" stopIfTrue="1">
      <formula>$F$5="Freelancer"</formula>
    </cfRule>
    <cfRule type="expression" dxfId="157" priority="14" stopIfTrue="1">
      <formula>$F$5="DTC Int. Staff"</formula>
    </cfRule>
  </conditionalFormatting>
  <conditionalFormatting sqref="G33">
    <cfRule type="expression" dxfId="156" priority="15" stopIfTrue="1">
      <formula>#REF!="Freelancer"</formula>
    </cfRule>
    <cfRule type="expression" dxfId="155" priority="16" stopIfTrue="1">
      <formula>#REF!="DTC Int. Staff"</formula>
    </cfRule>
  </conditionalFormatting>
  <conditionalFormatting sqref="G37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37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39">
    <cfRule type="expression" dxfId="150" priority="7" stopIfTrue="1">
      <formula>#REF!="Freelancer"</formula>
    </cfRule>
    <cfRule type="expression" dxfId="149" priority="8" stopIfTrue="1">
      <formula>#REF!="DTC Int. Staff"</formula>
    </cfRule>
  </conditionalFormatting>
  <conditionalFormatting sqref="G39">
    <cfRule type="expression" dxfId="148" priority="5" stopIfTrue="1">
      <formula>$F$5="Freelancer"</formula>
    </cfRule>
    <cfRule type="expression" dxfId="147" priority="6" stopIfTrue="1">
      <formula>$F$5="DTC Int. Staff"</formula>
    </cfRule>
  </conditionalFormatting>
  <conditionalFormatting sqref="G40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40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46" priority="21" stopIfTrue="1">
      <formula>IF($A11=1,B11,)</formula>
    </cfRule>
    <cfRule type="expression" dxfId="145" priority="22" stopIfTrue="1">
      <formula>IF($A11="",B11,)</formula>
    </cfRule>
  </conditionalFormatting>
  <conditionalFormatting sqref="E11">
    <cfRule type="expression" dxfId="144" priority="23" stopIfTrue="1">
      <formula>IF($A11="",B11,"")</formula>
    </cfRule>
  </conditionalFormatting>
  <conditionalFormatting sqref="E12:E119">
    <cfRule type="expression" dxfId="143" priority="24" stopIfTrue="1">
      <formula>IF($A12&lt;&gt;1,B12,"")</formula>
    </cfRule>
  </conditionalFormatting>
  <conditionalFormatting sqref="D11:D119">
    <cfRule type="expression" dxfId="142" priority="25" stopIfTrue="1">
      <formula>IF($A11="",B11,)</formula>
    </cfRule>
  </conditionalFormatting>
  <conditionalFormatting sqref="G11:G16 G22:G80 G86:G118">
    <cfRule type="expression" dxfId="141" priority="26" stopIfTrue="1">
      <formula>#REF!="Freelancer"</formula>
    </cfRule>
    <cfRule type="expression" dxfId="140" priority="27" stopIfTrue="1">
      <formula>#REF!="DTC Int. Staff"</formula>
    </cfRule>
  </conditionalFormatting>
  <conditionalFormatting sqref="G118 G22:G26 G37:G53 G64:G80 G91:G107">
    <cfRule type="expression" dxfId="139" priority="19" stopIfTrue="1">
      <formula>$F$5="Freelancer"</formula>
    </cfRule>
    <cfRule type="expression" dxfId="138" priority="20" stopIfTrue="1">
      <formula>$F$5="DTC Int. Staff"</formula>
    </cfRule>
  </conditionalFormatting>
  <conditionalFormatting sqref="G12:G16">
    <cfRule type="expression" dxfId="137" priority="17" stopIfTrue="1">
      <formula>#REF!="Freelancer"</formula>
    </cfRule>
    <cfRule type="expression" dxfId="136" priority="18" stopIfTrue="1">
      <formula>#REF!="DTC Int. Staff"</formula>
    </cfRule>
  </conditionalFormatting>
  <conditionalFormatting sqref="G12:G16">
    <cfRule type="expression" dxfId="135" priority="15" stopIfTrue="1">
      <formula>$F$5="Freelancer"</formula>
    </cfRule>
    <cfRule type="expression" dxfId="134" priority="16" stopIfTrue="1">
      <formula>$F$5="DTC Int. Staff"</formula>
    </cfRule>
  </conditionalFormatting>
  <conditionalFormatting sqref="G17:G21">
    <cfRule type="expression" dxfId="133" priority="13" stopIfTrue="1">
      <formula>#REF!="Freelancer"</formula>
    </cfRule>
    <cfRule type="expression" dxfId="132" priority="14" stopIfTrue="1">
      <formula>#REF!="DTC Int. Staff"</formula>
    </cfRule>
  </conditionalFormatting>
  <conditionalFormatting sqref="G17:G21">
    <cfRule type="expression" dxfId="131" priority="11" stopIfTrue="1">
      <formula>$F$5="Freelancer"</formula>
    </cfRule>
    <cfRule type="expression" dxfId="130" priority="12" stopIfTrue="1">
      <formula>$F$5="DTC Int. Staff"</formula>
    </cfRule>
  </conditionalFormatting>
  <conditionalFormatting sqref="C120:C129">
    <cfRule type="expression" dxfId="129" priority="8" stopIfTrue="1">
      <formula>IF($A120=1,B120,)</formula>
    </cfRule>
    <cfRule type="expression" dxfId="128" priority="9" stopIfTrue="1">
      <formula>IF($A120="",B120,)</formula>
    </cfRule>
  </conditionalFormatting>
  <conditionalFormatting sqref="D120:D129">
    <cfRule type="expression" dxfId="127" priority="10" stopIfTrue="1">
      <formula>IF($A120="",B120,)</formula>
    </cfRule>
  </conditionalFormatting>
  <conditionalFormatting sqref="E120:E129">
    <cfRule type="expression" dxfId="126" priority="7" stopIfTrue="1">
      <formula>IF($A120&lt;&gt;1,B120,"")</formula>
    </cfRule>
  </conditionalFormatting>
  <conditionalFormatting sqref="G59:G63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81:G85">
    <cfRule type="expression" dxfId="123" priority="3" stopIfTrue="1">
      <formula>#REF!="Freelancer"</formula>
    </cfRule>
    <cfRule type="expression" dxfId="122" priority="4" stopIfTrue="1">
      <formula>#REF!="DTC Int. Staff"</formula>
    </cfRule>
  </conditionalFormatting>
  <conditionalFormatting sqref="G81:G85">
    <cfRule type="expression" dxfId="121" priority="1" stopIfTrue="1">
      <formula>$F$5="Freelancer"</formula>
    </cfRule>
    <cfRule type="expression" dxfId="1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02_Feb</vt:lpstr>
      <vt:lpstr>Information-General Settings</vt:lpstr>
      <vt:lpstr>01_Jan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TIME-C45</cp:lastModifiedBy>
  <dcterms:created xsi:type="dcterms:W3CDTF">2006-02-12T14:53:28Z</dcterms:created>
  <dcterms:modified xsi:type="dcterms:W3CDTF">2021-08-10T09:26:55Z</dcterms:modified>
</cp:coreProperties>
</file>