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5ABED021-CB28-4D48-A61F-15C1047C2227}" xr6:coauthVersionLast="47" xr6:coauthVersionMax="47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7_July" sheetId="46" r:id="rId2"/>
    <sheet name="08_Aug" sheetId="50" r:id="rId3"/>
    <sheet name="09_Sep" sheetId="52" r:id="rId4"/>
    <sheet name="10_Oct" sheetId="53" r:id="rId5"/>
    <sheet name="11_Nov" sheetId="55" r:id="rId6"/>
    <sheet name="12_Dec" sheetId="57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E129" i="57" l="1"/>
  <c r="E123" i="46"/>
  <c r="E127" i="46"/>
  <c r="E128" i="46" l="1"/>
  <c r="E124" i="46"/>
  <c r="E129" i="46" s="1"/>
</calcChain>
</file>

<file path=xl/sharedStrings.xml><?xml version="1.0" encoding="utf-8"?>
<sst xmlns="http://schemas.openxmlformats.org/spreadsheetml/2006/main" count="226" uniqueCount="69">
  <si>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</si>
  <si>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</si>
  <si>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</si>
  <si>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</si>
  <si>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</si>
  <si>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</si>
  <si>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</si>
  <si>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</si>
  <si>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</si>
  <si>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</si>
  <si>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</si>
  <si>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</si>
  <si>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</si>
  <si>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</si>
  <si>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</si>
  <si>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</si>
  <si>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</si>
  <si>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</si>
  <si>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</si>
  <si>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</si>
  <si>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</si>
  <si>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</si>
  <si>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</si>
  <si>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</si>
  <si>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</si>
  <si>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</si>
  <si>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</si>
  <si>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</si>
  <si>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</si>
  <si>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</si>
  <si>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</si>
  <si>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</si>
  <si>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</si>
  <si>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</si>
  <si>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</si>
  <si>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</si>
  <si>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</si>
  <si>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</si>
  <si>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</si>
  <si>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</si>
  <si>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</si>
  <si>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</si>
  <si>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</si>
  <si>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</si>
  <si>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</si>
  <si>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</si>
  <si>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</si>
  <si>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</si>
  <si>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</si>
  <si>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</si>
  <si>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</si>
  <si>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จัดทำรายงาน Progress Report ในบทการสัมภาษณ์</t>
  </si>
  <si>
    <t>TIME</t>
  </si>
  <si>
    <t>Sitthipong</t>
  </si>
  <si>
    <t>Puakdee</t>
  </si>
  <si>
    <t>TIME123</t>
  </si>
  <si>
    <t>TINT Onsite Visit-คลองห้า และนครนายก</t>
  </si>
  <si>
    <t>TINT</t>
  </si>
  <si>
    <t>จัดทำรายงาน Progress Report II ในบทการคัดเลือก Framework สำหรับการจัดทำสถาปัตยกรรมองค์กร</t>
  </si>
  <si>
    <t>TiINT Internal Update</t>
  </si>
  <si>
    <t>ประชุม TINT Digital Plan and Data Governance</t>
  </si>
  <si>
    <t>ประชุมเพื่อหารือในประเด็นสำคัญ เพื่อใช้ในการดำเนินงานโครงการจ้างที่ปรึกษาจัดทำแผนปฏิบัติการดิจิทัลระยะ 3 ปีฯ 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</si>
  <si>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จัดทำรายงาน Progress Report II 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</si>
  <si>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 </t>
  </si>
  <si>
    <t>สรุปการจัดประชุม</t>
  </si>
  <si>
    <t>Brief meeting with TIME</t>
  </si>
  <si>
    <t>TITN Digital Plan &amp; Data gov.-Update</t>
  </si>
  <si>
    <t>ประชุมคณะกรรมการขับเคลื่อนระบบดิจิทัลเพื่อการบริหารงานและการให้บริการของสถาบันฯ ครั้งที่๑/๒๕๖๔</t>
  </si>
  <si>
    <t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</si>
</sst>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5" fillId="0" borderId="0"/>
  </cellStyleXfs>
  <cellXfs count="17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164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164" fontId="9" fillId="0" borderId="14" xfId="1" applyFont="1" applyBorder="1" applyAlignment="1" applyProtection="1">
      <alignment vertical="center"/>
    </xf>
    <xf numFmtId="164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0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0" xfId="0" applyNumberFormat="1" applyFont="1" applyFill="1" applyBorder="1" applyAlignment="1" applyProtection="1">
      <alignment horizontal="center" vertical="center"/>
      <protection locked="0"/>
    </xf>
    <xf numFmtId="20" fontId="9" fillId="2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42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0" borderId="11" xfId="2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2" fontId="9" fillId="8" borderId="3" xfId="2" applyNumberFormat="1" applyFont="1" applyFill="1" applyBorder="1" applyAlignment="1" applyProtection="1">
      <alignment horizontal="center" vertical="center"/>
      <protection locked="0"/>
    </xf>
    <xf numFmtId="0" fontId="14" fillId="0" borderId="33" xfId="2" applyFont="1" applyBorder="1" applyAlignment="1" applyProtection="1">
      <alignment horizontal="center" vertical="center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9" fillId="8" borderId="10" xfId="2" applyFont="1" applyFill="1" applyBorder="1" applyAlignment="1" applyProtection="1">
      <alignment vertical="center" wrapText="1"/>
      <protection locked="0"/>
    </xf>
    <xf numFmtId="0" fontId="9" fillId="0" borderId="11" xfId="2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2" fontId="9" fillId="8" borderId="3" xfId="2" applyNumberFormat="1" applyFont="1" applyFill="1" applyBorder="1" applyAlignment="1" applyProtection="1">
      <alignment horizontal="center" vertical="center"/>
      <protection locked="0"/>
    </xf>
    <xf numFmtId="0" fontId="14" fillId="0" borderId="33" xfId="2" applyFont="1" applyBorder="1" applyAlignment="1" applyProtection="1">
      <alignment horizontal="center" vertical="center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1" fillId="8" borderId="18" xfId="2" applyFont="1" applyFill="1" applyBorder="1" applyAlignment="1">
      <alignment horizontal="left"/>
    </xf>
    <xf numFmtId="0" fontId="11" fillId="8" borderId="14" xfId="2" applyFont="1" applyFill="1" applyBorder="1" applyAlignment="1">
      <alignment horizontal="left"/>
    </xf>
    <xf numFmtId="0" fontId="11" fillId="8" borderId="19" xfId="2" applyFont="1" applyFill="1" applyBorder="1" applyAlignment="1">
      <alignment horizontal="left"/>
    </xf>
    <xf numFmtId="0" fontId="11" fillId="8" borderId="8" xfId="2" applyFont="1" applyFill="1" applyBorder="1" applyAlignment="1">
      <alignment horizontal="left"/>
    </xf>
    <xf numFmtId="0" fontId="11" fillId="8" borderId="4" xfId="2" applyFont="1" applyFill="1" applyBorder="1" applyAlignment="1">
      <alignment horizontal="left"/>
    </xf>
    <xf numFmtId="0" fontId="11" fillId="8" borderId="11" xfId="2" applyFont="1" applyFill="1" applyBorder="1" applyAlignment="1">
      <alignment horizontal="left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1" fillId="0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4DF3DAD5-A006-401D-8BBA-EE3647F3C946}"/>
  </cellStyles>
  <dxfs count="25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6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5">
      <c r="B3" s="7" t="s">
        <v>25</v>
      </c>
      <c r="C3" s="121" t="s">
        <v>53</v>
      </c>
      <c r="D3" s="122"/>
      <c r="E3" s="122"/>
      <c r="F3" s="122"/>
      <c r="G3" s="123"/>
      <c r="H3" s="3"/>
      <c r="I3" s="3"/>
    </row>
    <row r="4" spans="2:9" x14ac:dyDescent="0.35">
      <c r="B4" s="6" t="s">
        <v>26</v>
      </c>
      <c r="C4" s="124" t="s">
        <v>54</v>
      </c>
      <c r="D4" s="125"/>
      <c r="E4" s="125"/>
      <c r="F4" s="125"/>
      <c r="G4" s="126"/>
      <c r="H4" s="3"/>
      <c r="I4" s="3"/>
    </row>
    <row r="5" spans="2:9" x14ac:dyDescent="0.35">
      <c r="B5" s="6" t="s">
        <v>27</v>
      </c>
      <c r="C5" s="124" t="s">
        <v>55</v>
      </c>
      <c r="D5" s="125"/>
      <c r="E5" s="125"/>
      <c r="F5" s="125"/>
      <c r="G5" s="126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35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35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35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5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35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35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35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35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35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35">
      <c r="B30" s="60">
        <v>9009</v>
      </c>
      <c r="C30" s="142" t="s">
        <v>47</v>
      </c>
      <c r="D30" s="143"/>
      <c r="E30" s="143"/>
      <c r="F30" s="143"/>
      <c r="G30" s="144"/>
    </row>
    <row r="31" spans="2:9" x14ac:dyDescent="0.35">
      <c r="B31" s="61"/>
      <c r="C31" s="162" t="s">
        <v>48</v>
      </c>
      <c r="D31" s="163"/>
      <c r="E31" s="163"/>
      <c r="F31" s="163"/>
      <c r="G31" s="164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5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35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35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35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35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5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35">
      <c r="B40" s="64" t="s">
        <v>14</v>
      </c>
      <c r="C40" s="139"/>
      <c r="D40" s="140"/>
      <c r="E40" s="140"/>
      <c r="F40" s="140"/>
      <c r="G40" s="14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12:G12"/>
    <mergeCell ref="C15:G15"/>
    <mergeCell ref="B9:G9"/>
    <mergeCell ref="B10:G10"/>
    <mergeCell ref="B7:G7"/>
    <mergeCell ref="C32:G32"/>
    <mergeCell ref="C13:G14"/>
    <mergeCell ref="C18:G19"/>
    <mergeCell ref="C20:G21"/>
    <mergeCell ref="C28:G29"/>
    <mergeCell ref="C16:G16"/>
    <mergeCell ref="C3:G3"/>
    <mergeCell ref="C4:G4"/>
    <mergeCell ref="C5:G5"/>
    <mergeCell ref="B2:G2"/>
    <mergeCell ref="B8:G8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abSelected="1" topLeftCell="D109" zoomScale="90" zoomScaleNormal="90" workbookViewId="0">
      <selection activeCell="I131" sqref="I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10" t="s">
        <v>50</v>
      </c>
      <c r="G11" s="111">
        <v>9001</v>
      </c>
      <c r="H11" s="114" t="s">
        <v>51</v>
      </c>
      <c r="I11" s="113" t="s">
        <v>52</v>
      </c>
      <c r="J11" s="112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116" t="s">
        <v>50</v>
      </c>
      <c r="G16" s="117">
        <v>9001</v>
      </c>
      <c r="H16" s="120" t="s">
        <v>51</v>
      </c>
      <c r="I16" s="119" t="s">
        <v>52</v>
      </c>
      <c r="J16" s="118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116"/>
      <c r="G17" s="117"/>
      <c r="H17" s="115"/>
      <c r="I17" s="119"/>
      <c r="J17" s="118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116" t="s">
        <v>50</v>
      </c>
      <c r="G23" s="117">
        <v>9001</v>
      </c>
      <c r="H23" s="120" t="s">
        <v>56</v>
      </c>
      <c r="I23" s="119" t="s">
        <v>57</v>
      </c>
      <c r="J23" s="11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16" t="s">
        <v>50</v>
      </c>
      <c r="G28" s="117">
        <v>9001</v>
      </c>
      <c r="H28" s="120" t="s">
        <v>58</v>
      </c>
      <c r="I28" s="119" t="s">
        <v>52</v>
      </c>
      <c r="J28" s="11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116" t="s">
        <v>50</v>
      </c>
      <c r="G33" s="117">
        <v>9001</v>
      </c>
      <c r="H33" s="120" t="s">
        <v>58</v>
      </c>
      <c r="I33" s="119" t="s">
        <v>52</v>
      </c>
      <c r="J33" s="118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116" t="s">
        <v>50</v>
      </c>
      <c r="G34" s="117">
        <v>9001</v>
      </c>
      <c r="H34" s="170" t="s">
        <v>59</v>
      </c>
      <c r="I34" s="119" t="s">
        <v>52</v>
      </c>
      <c r="J34" s="118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16" t="s">
        <v>50</v>
      </c>
      <c r="G38" s="117">
        <v>9001</v>
      </c>
      <c r="H38" s="120" t="s">
        <v>58</v>
      </c>
      <c r="I38" s="119" t="s">
        <v>52</v>
      </c>
      <c r="J38" s="11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116" t="s">
        <v>50</v>
      </c>
      <c r="G43" s="117">
        <v>9001</v>
      </c>
      <c r="H43" s="48" t="s">
        <v>60</v>
      </c>
      <c r="I43" s="119" t="s">
        <v>52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116" t="s">
        <v>50</v>
      </c>
      <c r="G44" s="117">
        <v>9001</v>
      </c>
      <c r="H44" s="48" t="s">
        <v>61</v>
      </c>
      <c r="I44" s="119" t="s">
        <v>52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116" t="s">
        <v>50</v>
      </c>
      <c r="G45" s="117">
        <v>9001</v>
      </c>
      <c r="H45" s="170" t="s">
        <v>62</v>
      </c>
      <c r="I45" s="119" t="s">
        <v>52</v>
      </c>
      <c r="J45" s="118">
        <v>3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116" t="s">
        <v>50</v>
      </c>
      <c r="G50" s="117">
        <v>9001</v>
      </c>
      <c r="H50" s="48" t="s">
        <v>61</v>
      </c>
      <c r="I50" s="119" t="s">
        <v>52</v>
      </c>
      <c r="J50" s="49">
        <v>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116" t="s">
        <v>50</v>
      </c>
      <c r="G51" s="117">
        <v>9001</v>
      </c>
      <c r="H51" s="170" t="s">
        <v>62</v>
      </c>
      <c r="I51" s="119" t="s">
        <v>52</v>
      </c>
      <c r="J51" s="118">
        <v>3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16" t="s">
        <v>50</v>
      </c>
      <c r="G55" s="117">
        <v>9001</v>
      </c>
      <c r="H55" s="48" t="s">
        <v>61</v>
      </c>
      <c r="I55" s="119" t="s">
        <v>52</v>
      </c>
      <c r="J55" s="49">
        <v>3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16" t="s">
        <v>50</v>
      </c>
      <c r="G56" s="117">
        <v>9001</v>
      </c>
      <c r="H56" s="170" t="s">
        <v>62</v>
      </c>
      <c r="I56" s="119" t="s">
        <v>52</v>
      </c>
      <c r="J56" s="118">
        <v>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116" t="s">
        <v>50</v>
      </c>
      <c r="G60" s="117">
        <v>9001</v>
      </c>
      <c r="H60" s="48" t="s">
        <v>61</v>
      </c>
      <c r="I60" s="119" t="s">
        <v>52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16" t="s">
        <v>50</v>
      </c>
      <c r="G61" s="117">
        <v>9001</v>
      </c>
      <c r="H61" s="170" t="s">
        <v>62</v>
      </c>
      <c r="I61" s="119" t="s">
        <v>52</v>
      </c>
      <c r="J61" s="118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116" t="s">
        <v>50</v>
      </c>
      <c r="G65" s="117">
        <v>9001</v>
      </c>
      <c r="H65" s="48" t="s">
        <v>61</v>
      </c>
      <c r="I65" s="119" t="s">
        <v>52</v>
      </c>
      <c r="J65" s="49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116" t="s">
        <v>50</v>
      </c>
      <c r="G66" s="117">
        <v>9001</v>
      </c>
      <c r="H66" s="170" t="s">
        <v>62</v>
      </c>
      <c r="I66" s="119" t="s">
        <v>52</v>
      </c>
      <c r="J66" s="118">
        <v>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116" t="s">
        <v>50</v>
      </c>
      <c r="G70" s="117">
        <v>9001</v>
      </c>
      <c r="H70" s="48" t="s">
        <v>61</v>
      </c>
      <c r="I70" s="119" t="s">
        <v>52</v>
      </c>
      <c r="J70" s="49">
        <v>4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116" t="s">
        <v>50</v>
      </c>
      <c r="G71" s="117">
        <v>9001</v>
      </c>
      <c r="H71" s="170" t="s">
        <v>62</v>
      </c>
      <c r="I71" s="119" t="s">
        <v>52</v>
      </c>
      <c r="J71" s="118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116" t="s">
        <v>50</v>
      </c>
      <c r="G77" s="117">
        <v>9001</v>
      </c>
      <c r="H77" s="48" t="s">
        <v>63</v>
      </c>
      <c r="I77" s="119" t="s">
        <v>52</v>
      </c>
      <c r="J77" s="118">
        <v>7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116" t="s">
        <v>50</v>
      </c>
      <c r="G78" s="117">
        <v>9001</v>
      </c>
      <c r="H78" s="170" t="s">
        <v>64</v>
      </c>
      <c r="I78" s="119" t="s">
        <v>52</v>
      </c>
      <c r="J78" s="118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16" t="s">
        <v>50</v>
      </c>
      <c r="G82" s="117">
        <v>9001</v>
      </c>
      <c r="H82" s="48" t="s">
        <v>63</v>
      </c>
      <c r="I82" s="119" t="s">
        <v>52</v>
      </c>
      <c r="J82" s="11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116" t="s">
        <v>50</v>
      </c>
      <c r="G83" s="117">
        <v>9001</v>
      </c>
      <c r="H83" s="170" t="s">
        <v>64</v>
      </c>
      <c r="I83" s="119" t="s">
        <v>52</v>
      </c>
      <c r="J83" s="11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116" t="s">
        <v>50</v>
      </c>
      <c r="G87" s="117">
        <v>9001</v>
      </c>
      <c r="H87" s="48" t="s">
        <v>63</v>
      </c>
      <c r="I87" s="119" t="s">
        <v>52</v>
      </c>
      <c r="J87" s="118">
        <v>7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116" t="s">
        <v>50</v>
      </c>
      <c r="G88" s="117">
        <v>9001</v>
      </c>
      <c r="H88" s="170" t="s">
        <v>64</v>
      </c>
      <c r="I88" s="119" t="s">
        <v>52</v>
      </c>
      <c r="J88" s="118">
        <v>1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116" t="s">
        <v>50</v>
      </c>
      <c r="G92" s="117">
        <v>9001</v>
      </c>
      <c r="H92" s="48" t="s">
        <v>63</v>
      </c>
      <c r="I92" s="119" t="s">
        <v>52</v>
      </c>
      <c r="J92" s="11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116" t="s">
        <v>50</v>
      </c>
      <c r="G93" s="117">
        <v>9001</v>
      </c>
      <c r="H93" s="170" t="s">
        <v>64</v>
      </c>
      <c r="I93" s="119" t="s">
        <v>52</v>
      </c>
      <c r="J93" s="118">
        <v>1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116" t="s">
        <v>50</v>
      </c>
      <c r="G98" s="117">
        <v>9001</v>
      </c>
      <c r="H98" s="170" t="s">
        <v>62</v>
      </c>
      <c r="I98" s="119" t="s">
        <v>52</v>
      </c>
      <c r="J98" s="118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16" t="s">
        <v>50</v>
      </c>
      <c r="G110" s="117">
        <v>9001</v>
      </c>
      <c r="H110" s="43" t="s">
        <v>65</v>
      </c>
      <c r="I110" s="119" t="s">
        <v>52</v>
      </c>
      <c r="J110" s="11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116" t="s">
        <v>50</v>
      </c>
      <c r="G111" s="117">
        <v>9001</v>
      </c>
      <c r="H111" s="170" t="s">
        <v>62</v>
      </c>
      <c r="I111" s="119" t="s">
        <v>52</v>
      </c>
      <c r="J111" s="118">
        <v>7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116" t="s">
        <v>50</v>
      </c>
      <c r="G115" s="117">
        <v>9001</v>
      </c>
      <c r="H115" s="51" t="s">
        <v>66</v>
      </c>
      <c r="I115" s="119" t="s">
        <v>52</v>
      </c>
      <c r="J115" s="118">
        <v>1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116" t="s">
        <v>50</v>
      </c>
      <c r="G116" s="117">
        <v>9001</v>
      </c>
      <c r="H116" s="170" t="s">
        <v>62</v>
      </c>
      <c r="I116" s="119" t="s">
        <v>52</v>
      </c>
      <c r="J116" s="118">
        <v>7</v>
      </c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16" t="s">
        <v>50</v>
      </c>
      <c r="G120" s="117">
        <v>9001</v>
      </c>
      <c r="H120" s="43" t="s">
        <v>67</v>
      </c>
      <c r="I120" s="119" t="s">
        <v>52</v>
      </c>
      <c r="J120" s="118">
        <v>3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116" t="s">
        <v>50</v>
      </c>
      <c r="G121" s="117">
        <v>9001</v>
      </c>
      <c r="H121" s="43" t="s">
        <v>68</v>
      </c>
      <c r="I121" s="119" t="s">
        <v>52</v>
      </c>
      <c r="J121" s="118">
        <v>2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16" t="s">
        <v>50</v>
      </c>
      <c r="G122" s="117">
        <v>9001</v>
      </c>
      <c r="H122" s="170" t="s">
        <v>62</v>
      </c>
      <c r="I122" s="119" t="s">
        <v>52</v>
      </c>
      <c r="J122" s="11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116" t="s">
        <v>50</v>
      </c>
      <c r="G125" s="117">
        <v>9001</v>
      </c>
      <c r="H125" s="170" t="s">
        <v>62</v>
      </c>
      <c r="I125" s="119" t="s">
        <v>52</v>
      </c>
      <c r="J125" s="118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116"/>
      <c r="G126" s="117"/>
      <c r="H126" s="170"/>
      <c r="I126" s="119"/>
      <c r="J126" s="118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7" priority="111" stopIfTrue="1">
      <formula>IF($A11=1,B11,)</formula>
    </cfRule>
    <cfRule type="expression" dxfId="256" priority="112" stopIfTrue="1">
      <formula>IF($A11="",B11,)</formula>
    </cfRule>
  </conditionalFormatting>
  <conditionalFormatting sqref="E11:E15">
    <cfRule type="expression" dxfId="255" priority="113" stopIfTrue="1">
      <formula>IF($A11="",B11,"")</formula>
    </cfRule>
  </conditionalFormatting>
  <conditionalFormatting sqref="E16:E124">
    <cfRule type="expression" dxfId="254" priority="114" stopIfTrue="1">
      <formula>IF($A16&lt;&gt;1,B16,"")</formula>
    </cfRule>
  </conditionalFormatting>
  <conditionalFormatting sqref="D11:D124">
    <cfRule type="expression" dxfId="253" priority="115" stopIfTrue="1">
      <formula>IF($A11="",B11,)</formula>
    </cfRule>
  </conditionalFormatting>
  <conditionalFormatting sqref="G11:G15 G84:G86 G22 G18:G20 G24:G27 G29:G32 G35:G37 G39:G42 G46:G49 G52:G54 G57:G59 G62:G64 G67:G69 G72:G76 G89:G91 G94:G97 G112:G114 G117:G119 G99:G109">
    <cfRule type="expression" dxfId="252" priority="116" stopIfTrue="1">
      <formula>#REF!="Freelancer"</formula>
    </cfRule>
    <cfRule type="expression" dxfId="251" priority="117" stopIfTrue="1">
      <formula>#REF!="DTC Int. Staff"</formula>
    </cfRule>
  </conditionalFormatting>
  <conditionalFormatting sqref="G117:G119 G89:G91 G22 G35:G37 G62:G64 G39:G42 G46:G49 G67:G69 G72:G76 G94:G97 G99:G104">
    <cfRule type="expression" dxfId="250" priority="109" stopIfTrue="1">
      <formula>$F$5="Freelancer"</formula>
    </cfRule>
    <cfRule type="expression" dxfId="249" priority="110" stopIfTrue="1">
      <formula>$F$5="DTC Int. Staff"</formula>
    </cfRule>
  </conditionalFormatting>
  <conditionalFormatting sqref="G18:G20">
    <cfRule type="expression" dxfId="248" priority="107" stopIfTrue="1">
      <formula>#REF!="Freelancer"</formula>
    </cfRule>
    <cfRule type="expression" dxfId="247" priority="108" stopIfTrue="1">
      <formula>#REF!="DTC Int. Staff"</formula>
    </cfRule>
  </conditionalFormatting>
  <conditionalFormatting sqref="G18:G20">
    <cfRule type="expression" dxfId="246" priority="105" stopIfTrue="1">
      <formula>$F$5="Freelancer"</formula>
    </cfRule>
    <cfRule type="expression" dxfId="245" priority="106" stopIfTrue="1">
      <formula>$F$5="DTC Int. Staff"</formula>
    </cfRule>
  </conditionalFormatting>
  <conditionalFormatting sqref="G21">
    <cfRule type="expression" dxfId="244" priority="103" stopIfTrue="1">
      <formula>#REF!="Freelancer"</formula>
    </cfRule>
    <cfRule type="expression" dxfId="243" priority="104" stopIfTrue="1">
      <formula>#REF!="DTC Int. Staff"</formula>
    </cfRule>
  </conditionalFormatting>
  <conditionalFormatting sqref="G21">
    <cfRule type="expression" dxfId="242" priority="101" stopIfTrue="1">
      <formula>$F$5="Freelancer"</formula>
    </cfRule>
    <cfRule type="expression" dxfId="241" priority="102" stopIfTrue="1">
      <formula>$F$5="DTC Int. Staff"</formula>
    </cfRule>
  </conditionalFormatting>
  <conditionalFormatting sqref="C125:C129">
    <cfRule type="expression" dxfId="240" priority="98" stopIfTrue="1">
      <formula>IF($A125=1,B125,)</formula>
    </cfRule>
    <cfRule type="expression" dxfId="239" priority="99" stopIfTrue="1">
      <formula>IF($A125="",B125,)</formula>
    </cfRule>
  </conditionalFormatting>
  <conditionalFormatting sqref="D125:D129">
    <cfRule type="expression" dxfId="238" priority="100" stopIfTrue="1">
      <formula>IF($A125="",B125,)</formula>
    </cfRule>
  </conditionalFormatting>
  <conditionalFormatting sqref="E125:E129">
    <cfRule type="expression" dxfId="237" priority="97" stopIfTrue="1">
      <formula>IF($A125&lt;&gt;1,B125,"")</formula>
    </cfRule>
  </conditionalFormatting>
  <conditionalFormatting sqref="G57:G59">
    <cfRule type="expression" dxfId="236" priority="95" stopIfTrue="1">
      <formula>$F$5="Freelancer"</formula>
    </cfRule>
    <cfRule type="expression" dxfId="235" priority="96" stopIfTrue="1">
      <formula>$F$5="DTC Int. Staff"</formula>
    </cfRule>
  </conditionalFormatting>
  <conditionalFormatting sqref="G79:G81">
    <cfRule type="expression" dxfId="234" priority="93" stopIfTrue="1">
      <formula>#REF!="Freelancer"</formula>
    </cfRule>
    <cfRule type="expression" dxfId="233" priority="94" stopIfTrue="1">
      <formula>#REF!="DTC Int. Staff"</formula>
    </cfRule>
  </conditionalFormatting>
  <conditionalFormatting sqref="G79:G81">
    <cfRule type="expression" dxfId="232" priority="91" stopIfTrue="1">
      <formula>$F$5="Freelancer"</formula>
    </cfRule>
    <cfRule type="expression" dxfId="231" priority="92" stopIfTrue="1">
      <formula>$F$5="DTC Int. Staff"</formula>
    </cfRule>
  </conditionalFormatting>
  <conditionalFormatting sqref="G130">
    <cfRule type="expression" dxfId="230" priority="83" stopIfTrue="1">
      <formula>$F$5="Freelancer"</formula>
    </cfRule>
    <cfRule type="expression" dxfId="229" priority="84" stopIfTrue="1">
      <formula>$F$5="DTC Int. Staff"</formula>
    </cfRule>
  </conditionalFormatting>
  <conditionalFormatting sqref="C130">
    <cfRule type="expression" dxfId="228" priority="85" stopIfTrue="1">
      <formula>IF($A130=1,B130,)</formula>
    </cfRule>
    <cfRule type="expression" dxfId="227" priority="86" stopIfTrue="1">
      <formula>IF($A130="",B130,)</formula>
    </cfRule>
  </conditionalFormatting>
  <conditionalFormatting sqref="E130">
    <cfRule type="expression" dxfId="226" priority="87" stopIfTrue="1">
      <formula>IF($A130&lt;&gt;1,B130,"")</formula>
    </cfRule>
  </conditionalFormatting>
  <conditionalFormatting sqref="D130">
    <cfRule type="expression" dxfId="225" priority="88" stopIfTrue="1">
      <formula>IF($A130="",B130,)</formula>
    </cfRule>
  </conditionalFormatting>
  <conditionalFormatting sqref="G130">
    <cfRule type="expression" dxfId="224" priority="89" stopIfTrue="1">
      <formula>#REF!="Freelancer"</formula>
    </cfRule>
    <cfRule type="expression" dxfId="223" priority="90" stopIfTrue="1">
      <formula>#REF!="DTC Int. Staff"</formula>
    </cfRule>
  </conditionalFormatting>
  <conditionalFormatting sqref="G17">
    <cfRule type="expression" dxfId="222" priority="79" stopIfTrue="1">
      <formula>#REF!="Freelancer"</formula>
    </cfRule>
    <cfRule type="expression" dxfId="221" priority="80" stopIfTrue="1">
      <formula>#REF!="DTC Int. Staff"</formula>
    </cfRule>
  </conditionalFormatting>
  <conditionalFormatting sqref="G16">
    <cfRule type="expression" dxfId="220" priority="75" stopIfTrue="1">
      <formula>#REF!="Freelancer"</formula>
    </cfRule>
    <cfRule type="expression" dxfId="219" priority="76" stopIfTrue="1">
      <formula>#REF!="DTC Int. Staff"</formula>
    </cfRule>
  </conditionalFormatting>
  <conditionalFormatting sqref="G23">
    <cfRule type="expression" dxfId="218" priority="73" stopIfTrue="1">
      <formula>#REF!="Freelancer"</formula>
    </cfRule>
    <cfRule type="expression" dxfId="217" priority="74" stopIfTrue="1">
      <formula>#REF!="DTC Int. Staff"</formula>
    </cfRule>
  </conditionalFormatting>
  <conditionalFormatting sqref="G28">
    <cfRule type="expression" dxfId="216" priority="71" stopIfTrue="1">
      <formula>#REF!="Freelancer"</formula>
    </cfRule>
    <cfRule type="expression" dxfId="215" priority="72" stopIfTrue="1">
      <formula>#REF!="DTC Int. Staff"</formula>
    </cfRule>
  </conditionalFormatting>
  <conditionalFormatting sqref="G33">
    <cfRule type="expression" dxfId="214" priority="69" stopIfTrue="1">
      <formula>#REF!="Freelancer"</formula>
    </cfRule>
    <cfRule type="expression" dxfId="213" priority="70" stopIfTrue="1">
      <formula>#REF!="DTC Int. Staff"</formula>
    </cfRule>
  </conditionalFormatting>
  <conditionalFormatting sqref="G38">
    <cfRule type="expression" dxfId="212" priority="67" stopIfTrue="1">
      <formula>#REF!="Freelancer"</formula>
    </cfRule>
    <cfRule type="expression" dxfId="211" priority="68" stopIfTrue="1">
      <formula>#REF!="DTC Int. Staff"</formula>
    </cfRule>
  </conditionalFormatting>
  <conditionalFormatting sqref="G34">
    <cfRule type="expression" dxfId="210" priority="65" stopIfTrue="1">
      <formula>#REF!="Freelancer"</formula>
    </cfRule>
    <cfRule type="expression" dxfId="209" priority="66" stopIfTrue="1">
      <formula>#REF!="DTC Int. Staff"</formula>
    </cfRule>
  </conditionalFormatting>
  <conditionalFormatting sqref="G43">
    <cfRule type="expression" dxfId="208" priority="63" stopIfTrue="1">
      <formula>#REF!="Freelancer"</formula>
    </cfRule>
    <cfRule type="expression" dxfId="207" priority="64" stopIfTrue="1">
      <formula>#REF!="DTC Int. Staff"</formula>
    </cfRule>
  </conditionalFormatting>
  <conditionalFormatting sqref="G44">
    <cfRule type="expression" dxfId="206" priority="61" stopIfTrue="1">
      <formula>#REF!="Freelancer"</formula>
    </cfRule>
    <cfRule type="expression" dxfId="205" priority="62" stopIfTrue="1">
      <formula>#REF!="DTC Int. Staff"</formula>
    </cfRule>
  </conditionalFormatting>
  <conditionalFormatting sqref="G45">
    <cfRule type="expression" dxfId="204" priority="59" stopIfTrue="1">
      <formula>#REF!="Freelancer"</formula>
    </cfRule>
    <cfRule type="expression" dxfId="203" priority="60" stopIfTrue="1">
      <formula>#REF!="DTC Int. Staff"</formula>
    </cfRule>
  </conditionalFormatting>
  <conditionalFormatting sqref="G50">
    <cfRule type="expression" dxfId="202" priority="57" stopIfTrue="1">
      <formula>#REF!="Freelancer"</formula>
    </cfRule>
    <cfRule type="expression" dxfId="201" priority="58" stopIfTrue="1">
      <formula>#REF!="DTC Int. Staff"</formula>
    </cfRule>
  </conditionalFormatting>
  <conditionalFormatting sqref="G51">
    <cfRule type="expression" dxfId="200" priority="55" stopIfTrue="1">
      <formula>#REF!="Freelancer"</formula>
    </cfRule>
    <cfRule type="expression" dxfId="199" priority="56" stopIfTrue="1">
      <formula>#REF!="DTC Int. Staff"</formula>
    </cfRule>
  </conditionalFormatting>
  <conditionalFormatting sqref="G55">
    <cfRule type="expression" dxfId="198" priority="53" stopIfTrue="1">
      <formula>#REF!="Freelancer"</formula>
    </cfRule>
    <cfRule type="expression" dxfId="197" priority="54" stopIfTrue="1">
      <formula>#REF!="DTC Int. Staff"</formula>
    </cfRule>
  </conditionalFormatting>
  <conditionalFormatting sqref="G56">
    <cfRule type="expression" dxfId="196" priority="51" stopIfTrue="1">
      <formula>#REF!="Freelancer"</formula>
    </cfRule>
    <cfRule type="expression" dxfId="195" priority="52" stopIfTrue="1">
      <formula>#REF!="DTC Int. Staff"</formula>
    </cfRule>
  </conditionalFormatting>
  <conditionalFormatting sqref="G60">
    <cfRule type="expression" dxfId="194" priority="49" stopIfTrue="1">
      <formula>#REF!="Freelancer"</formula>
    </cfRule>
    <cfRule type="expression" dxfId="193" priority="50" stopIfTrue="1">
      <formula>#REF!="DTC Int. Staff"</formula>
    </cfRule>
  </conditionalFormatting>
  <conditionalFormatting sqref="G61">
    <cfRule type="expression" dxfId="192" priority="47" stopIfTrue="1">
      <formula>#REF!="Freelancer"</formula>
    </cfRule>
    <cfRule type="expression" dxfId="191" priority="48" stopIfTrue="1">
      <formula>#REF!="DTC Int. Staff"</formula>
    </cfRule>
  </conditionalFormatting>
  <conditionalFormatting sqref="G65">
    <cfRule type="expression" dxfId="190" priority="45" stopIfTrue="1">
      <formula>#REF!="Freelancer"</formula>
    </cfRule>
    <cfRule type="expression" dxfId="189" priority="46" stopIfTrue="1">
      <formula>#REF!="DTC Int. Staff"</formula>
    </cfRule>
  </conditionalFormatting>
  <conditionalFormatting sqref="G66">
    <cfRule type="expression" dxfId="188" priority="43" stopIfTrue="1">
      <formula>#REF!="Freelancer"</formula>
    </cfRule>
    <cfRule type="expression" dxfId="187" priority="44" stopIfTrue="1">
      <formula>#REF!="DTC Int. Staff"</formula>
    </cfRule>
  </conditionalFormatting>
  <conditionalFormatting sqref="G70">
    <cfRule type="expression" dxfId="186" priority="41" stopIfTrue="1">
      <formula>#REF!="Freelancer"</formula>
    </cfRule>
    <cfRule type="expression" dxfId="185" priority="42" stopIfTrue="1">
      <formula>#REF!="DTC Int. Staff"</formula>
    </cfRule>
  </conditionalFormatting>
  <conditionalFormatting sqref="G71">
    <cfRule type="expression" dxfId="184" priority="39" stopIfTrue="1">
      <formula>#REF!="Freelancer"</formula>
    </cfRule>
    <cfRule type="expression" dxfId="183" priority="40" stopIfTrue="1">
      <formula>#REF!="DTC Int. Staff"</formula>
    </cfRule>
  </conditionalFormatting>
  <conditionalFormatting sqref="G78">
    <cfRule type="expression" dxfId="182" priority="37" stopIfTrue="1">
      <formula>#REF!="Freelancer"</formula>
    </cfRule>
    <cfRule type="expression" dxfId="181" priority="38" stopIfTrue="1">
      <formula>#REF!="DTC Int. Staff"</formula>
    </cfRule>
  </conditionalFormatting>
  <conditionalFormatting sqref="G77">
    <cfRule type="expression" dxfId="180" priority="35" stopIfTrue="1">
      <formula>#REF!="Freelancer"</formula>
    </cfRule>
    <cfRule type="expression" dxfId="179" priority="36" stopIfTrue="1">
      <formula>#REF!="DTC Int. Staff"</formula>
    </cfRule>
  </conditionalFormatting>
  <conditionalFormatting sqref="G115">
    <cfRule type="expression" dxfId="178" priority="15" stopIfTrue="1">
      <formula>#REF!="Freelancer"</formula>
    </cfRule>
    <cfRule type="expression" dxfId="177" priority="16" stopIfTrue="1">
      <formula>#REF!="DTC Int. Staff"</formula>
    </cfRule>
  </conditionalFormatting>
  <conditionalFormatting sqref="G83">
    <cfRule type="expression" dxfId="176" priority="33" stopIfTrue="1">
      <formula>#REF!="Freelancer"</formula>
    </cfRule>
    <cfRule type="expression" dxfId="175" priority="34" stopIfTrue="1">
      <formula>#REF!="DTC Int. Staff"</formula>
    </cfRule>
  </conditionalFormatting>
  <conditionalFormatting sqref="G82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88">
    <cfRule type="expression" dxfId="172" priority="29" stopIfTrue="1">
      <formula>#REF!="Freelancer"</formula>
    </cfRule>
    <cfRule type="expression" dxfId="171" priority="30" stopIfTrue="1">
      <formula>#REF!="DTC Int. Staff"</formula>
    </cfRule>
  </conditionalFormatting>
  <conditionalFormatting sqref="G87">
    <cfRule type="expression" dxfId="170" priority="27" stopIfTrue="1">
      <formula>#REF!="Freelancer"</formula>
    </cfRule>
    <cfRule type="expression" dxfId="169" priority="28" stopIfTrue="1">
      <formula>#REF!="DTC Int. Staff"</formula>
    </cfRule>
  </conditionalFormatting>
  <conditionalFormatting sqref="G93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92">
    <cfRule type="expression" dxfId="166" priority="23" stopIfTrue="1">
      <formula>#REF!="Freelancer"</formula>
    </cfRule>
    <cfRule type="expression" dxfId="165" priority="24" stopIfTrue="1">
      <formula>#REF!="DTC Int. Staff"</formula>
    </cfRule>
  </conditionalFormatting>
  <conditionalFormatting sqref="G98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110">
    <cfRule type="expression" dxfId="162" priority="19" stopIfTrue="1">
      <formula>#REF!="Freelancer"</formula>
    </cfRule>
    <cfRule type="expression" dxfId="161" priority="20" stopIfTrue="1">
      <formula>#REF!="DTC Int. Staff"</formula>
    </cfRule>
  </conditionalFormatting>
  <conditionalFormatting sqref="G111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116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120">
    <cfRule type="expression" dxfId="13" priority="11" stopIfTrue="1">
      <formula>#REF!="Freelancer"</formula>
    </cfRule>
    <cfRule type="expression" dxfId="12" priority="12" stopIfTrue="1">
      <formula>#REF!="DTC Int. Staff"</formula>
    </cfRule>
  </conditionalFormatting>
  <conditionalFormatting sqref="G121">
    <cfRule type="expression" dxfId="11" priority="9" stopIfTrue="1">
      <formula>#REF!="Freelancer"</formula>
    </cfRule>
    <cfRule type="expression" dxfId="10" priority="10" stopIfTrue="1">
      <formula>#REF!="DTC Int. Staff"</formula>
    </cfRule>
  </conditionalFormatting>
  <conditionalFormatting sqref="G12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2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4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4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4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4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4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3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3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3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3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3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97"/>
      <c r="I22" s="66"/>
      <c r="J22" s="84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97"/>
      <c r="I23" s="66"/>
      <c r="J23" s="84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97"/>
      <c r="I24" s="66"/>
      <c r="J24" s="84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97"/>
      <c r="I25" s="66"/>
      <c r="J25" s="84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97"/>
      <c r="I26" s="66"/>
      <c r="J26" s="84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3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3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3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3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3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2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2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2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2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2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3"/>
    </row>
    <row r="38" spans="1:10" s="99" customFormat="1" ht="22.5" customHeight="1" x14ac:dyDescent="0.25">
      <c r="A38" s="98" t="str">
        <f t="shared" si="0"/>
        <v/>
      </c>
      <c r="B38" s="99">
        <f t="shared" si="1"/>
        <v>7</v>
      </c>
      <c r="C38" s="10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3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4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4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4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4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4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3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3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3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3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3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4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4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4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4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4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4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4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4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4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4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2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2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2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2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2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3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3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4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4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4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4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4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3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3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4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4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4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4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4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3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3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2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2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2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2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3"/>
    </row>
    <row r="92" spans="1:10" s="99" customFormat="1" ht="22.5" customHeight="1" x14ac:dyDescent="0.25">
      <c r="A92" s="98" t="str">
        <f t="shared" si="0"/>
        <v/>
      </c>
      <c r="B92" s="99">
        <f t="shared" si="1"/>
        <v>7</v>
      </c>
      <c r="C92" s="10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3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97"/>
      <c r="I93" s="66"/>
      <c r="J93" s="84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97"/>
      <c r="I94" s="66"/>
      <c r="J94" s="84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97"/>
      <c r="I95" s="66"/>
      <c r="J95" s="84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97"/>
      <c r="I96" s="66"/>
      <c r="J96" s="84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97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3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3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3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4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4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4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4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2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2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2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2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3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3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97"/>
      <c r="I120" s="66"/>
      <c r="J120" s="84"/>
    </row>
    <row r="121" spans="1:10" ht="22.5" customHeight="1" x14ac:dyDescent="0.25">
      <c r="A121" s="31"/>
      <c r="C121" s="76"/>
      <c r="D121" s="101" t="str">
        <f>D120</f>
        <v>Mo</v>
      </c>
      <c r="E121" s="102">
        <f>E120</f>
        <v>44438</v>
      </c>
      <c r="F121" s="103"/>
      <c r="G121" s="104"/>
      <c r="H121" s="105"/>
      <c r="I121" s="104"/>
      <c r="J121" s="106"/>
    </row>
    <row r="122" spans="1:10" ht="22.5" customHeight="1" x14ac:dyDescent="0.25">
      <c r="A122" s="31"/>
      <c r="C122" s="76"/>
      <c r="D122" s="101" t="str">
        <f t="shared" ref="D122:E124" si="33">D121</f>
        <v>Mo</v>
      </c>
      <c r="E122" s="102">
        <f t="shared" si="33"/>
        <v>44438</v>
      </c>
      <c r="F122" s="103"/>
      <c r="G122" s="104"/>
      <c r="H122" s="105"/>
      <c r="I122" s="104"/>
      <c r="J122" s="106"/>
    </row>
    <row r="123" spans="1:10" ht="21.75" customHeight="1" x14ac:dyDescent="0.25">
      <c r="A123" s="31"/>
      <c r="C123" s="76"/>
      <c r="D123" s="101" t="str">
        <f t="shared" si="33"/>
        <v>Mo</v>
      </c>
      <c r="E123" s="102">
        <f t="shared" si="33"/>
        <v>44438</v>
      </c>
      <c r="F123" s="103"/>
      <c r="G123" s="104"/>
      <c r="H123" s="105"/>
      <c r="I123" s="104"/>
      <c r="J123" s="106"/>
    </row>
    <row r="124" spans="1:10" ht="21.75" customHeight="1" x14ac:dyDescent="0.25">
      <c r="A124" s="31"/>
      <c r="C124" s="107"/>
      <c r="D124" s="101" t="str">
        <f t="shared" si="33"/>
        <v>Mo</v>
      </c>
      <c r="E124" s="102">
        <f t="shared" si="33"/>
        <v>44438</v>
      </c>
      <c r="F124" s="103"/>
      <c r="G124" s="104"/>
      <c r="H124" s="105"/>
      <c r="I124" s="104"/>
      <c r="J124" s="106"/>
    </row>
    <row r="125" spans="1:10" ht="21.75" customHeight="1" x14ac:dyDescent="0.25">
      <c r="A125" s="31"/>
      <c r="C125" s="107"/>
      <c r="D125" s="85" t="str">
        <f>IF(B98=1,"Mo",IF(B98=2,"Tue",IF(B98=3,"Wed",IF(B98=4,"Thu",IF(B98=5,"Fri",IF(B98=6,"Sat",IF(B98=7,"Sun","")))))))</f>
        <v>Tue</v>
      </c>
      <c r="E125" s="86">
        <f>E124+1</f>
        <v>44439</v>
      </c>
      <c r="F125" s="87"/>
      <c r="G125" s="88"/>
      <c r="H125" s="89"/>
      <c r="I125" s="88"/>
      <c r="J125" s="90"/>
    </row>
    <row r="126" spans="1:10" ht="21.75" customHeight="1" x14ac:dyDescent="0.25">
      <c r="A126" s="31"/>
      <c r="C126" s="107"/>
      <c r="D126" s="108" t="str">
        <f>D125</f>
        <v>Tue</v>
      </c>
      <c r="E126" s="86">
        <f>E125</f>
        <v>44439</v>
      </c>
      <c r="F126" s="87"/>
      <c r="G126" s="88"/>
      <c r="H126" s="89"/>
      <c r="I126" s="88"/>
      <c r="J126" s="90"/>
    </row>
    <row r="127" spans="1:10" ht="21.75" customHeight="1" x14ac:dyDescent="0.25">
      <c r="A127" s="31"/>
      <c r="C127" s="107"/>
      <c r="D127" s="108" t="str">
        <f t="shared" ref="D127:D128" si="34">D126</f>
        <v>Tue</v>
      </c>
      <c r="E127" s="86">
        <f t="shared" ref="E127:E128" si="35">E126</f>
        <v>44439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107"/>
      <c r="D128" s="108" t="str">
        <f t="shared" si="34"/>
        <v>Tue</v>
      </c>
      <c r="E128" s="86">
        <f t="shared" si="35"/>
        <v>44439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>D125</f>
        <v>Tue</v>
      </c>
      <c r="E129" s="92">
        <f>E125</f>
        <v>44439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58" priority="21" stopIfTrue="1">
      <formula>IF($A11=1,B11,)</formula>
    </cfRule>
    <cfRule type="expression" dxfId="157" priority="22" stopIfTrue="1">
      <formula>IF($A11="",B11,)</formula>
    </cfRule>
  </conditionalFormatting>
  <conditionalFormatting sqref="E11">
    <cfRule type="expression" dxfId="156" priority="23" stopIfTrue="1">
      <formula>IF($A11="",B11,"")</formula>
    </cfRule>
  </conditionalFormatting>
  <conditionalFormatting sqref="E12:E119">
    <cfRule type="expression" dxfId="155" priority="24" stopIfTrue="1">
      <formula>IF($A12&lt;&gt;1,B12,"")</formula>
    </cfRule>
  </conditionalFormatting>
  <conditionalFormatting sqref="D11:D119">
    <cfRule type="expression" dxfId="154" priority="25" stopIfTrue="1">
      <formula>IF($A11="",B11,)</formula>
    </cfRule>
  </conditionalFormatting>
  <conditionalFormatting sqref="G11:G16 G22:G80 G86:G118">
    <cfRule type="expression" dxfId="153" priority="26" stopIfTrue="1">
      <formula>#REF!="Freelancer"</formula>
    </cfRule>
    <cfRule type="expression" dxfId="152" priority="27" stopIfTrue="1">
      <formula>#REF!="DTC Int. Staff"</formula>
    </cfRule>
  </conditionalFormatting>
  <conditionalFormatting sqref="G118 G22:G26 G37:G53 G64:G80 G91:G107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G12:G16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12:G16">
    <cfRule type="expression" dxfId="147" priority="15" stopIfTrue="1">
      <formula>$F$5="Freelancer"</formula>
    </cfRule>
    <cfRule type="expression" dxfId="146" priority="16" stopIfTrue="1">
      <formula>$F$5="DTC Int. Staff"</formula>
    </cfRule>
  </conditionalFormatting>
  <conditionalFormatting sqref="G17:G21">
    <cfRule type="expression" dxfId="145" priority="13" stopIfTrue="1">
      <formula>#REF!="Freelancer"</formula>
    </cfRule>
    <cfRule type="expression" dxfId="144" priority="14" stopIfTrue="1">
      <formula>#REF!="DTC Int. Staff"</formula>
    </cfRule>
  </conditionalFormatting>
  <conditionalFormatting sqref="G17:G21">
    <cfRule type="expression" dxfId="143" priority="11" stopIfTrue="1">
      <formula>$F$5="Freelancer"</formula>
    </cfRule>
    <cfRule type="expression" dxfId="142" priority="12" stopIfTrue="1">
      <formula>$F$5="DTC Int. Staff"</formula>
    </cfRule>
  </conditionalFormatting>
  <conditionalFormatting sqref="C120:C129">
    <cfRule type="expression" dxfId="141" priority="8" stopIfTrue="1">
      <formula>IF($A120=1,B120,)</formula>
    </cfRule>
    <cfRule type="expression" dxfId="140" priority="9" stopIfTrue="1">
      <formula>IF($A120="",B120,)</formula>
    </cfRule>
  </conditionalFormatting>
  <conditionalFormatting sqref="D120:D129">
    <cfRule type="expression" dxfId="139" priority="10" stopIfTrue="1">
      <formula>IF($A120="",B120,)</formula>
    </cfRule>
  </conditionalFormatting>
  <conditionalFormatting sqref="E120:E129">
    <cfRule type="expression" dxfId="138" priority="7" stopIfTrue="1">
      <formula>IF($A120&lt;&gt;1,B120,"")</formula>
    </cfRule>
  </conditionalFormatting>
  <conditionalFormatting sqref="G59:G63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81:G85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81:G85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44469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30">D126</f>
        <v>Thu</v>
      </c>
      <c r="E127" s="86">
        <f t="shared" si="30"/>
        <v>44469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30"/>
        <v>Thu</v>
      </c>
      <c r="E128" s="86">
        <f t="shared" si="30"/>
        <v>44469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 t="shared" si="30"/>
        <v>Thu</v>
      </c>
      <c r="E129" s="92">
        <f t="shared" si="30"/>
        <v>44469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1" priority="21" stopIfTrue="1">
      <formula>IF($A11=1,B11,)</formula>
    </cfRule>
    <cfRule type="expression" dxfId="130" priority="22" stopIfTrue="1">
      <formula>IF($A11="",B11,)</formula>
    </cfRule>
  </conditionalFormatting>
  <conditionalFormatting sqref="E11:E15">
    <cfRule type="expression" dxfId="129" priority="23" stopIfTrue="1">
      <formula>IF($A11="",B11,"")</formula>
    </cfRule>
  </conditionalFormatting>
  <conditionalFormatting sqref="E16:E124">
    <cfRule type="expression" dxfId="128" priority="24" stopIfTrue="1">
      <formula>IF($A16&lt;&gt;1,B16,"")</formula>
    </cfRule>
  </conditionalFormatting>
  <conditionalFormatting sqref="D11:D124">
    <cfRule type="expression" dxfId="127" priority="25" stopIfTrue="1">
      <formula>IF($A11="",B11,)</formula>
    </cfRule>
  </conditionalFormatting>
  <conditionalFormatting sqref="G11:G20 G26:G80 G82:G119">
    <cfRule type="expression" dxfId="126" priority="26" stopIfTrue="1">
      <formula>#REF!="Freelancer"</formula>
    </cfRule>
    <cfRule type="expression" dxfId="125" priority="27" stopIfTrue="1">
      <formula>#REF!="DTC Int. Staff"</formula>
    </cfRule>
  </conditionalFormatting>
  <conditionalFormatting sqref="G115:G119 G87:G108 G26 G33:G53 G60:G80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16:G20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16:G20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G21:G25">
    <cfRule type="expression" dxfId="118" priority="13" stopIfTrue="1">
      <formula>#REF!="Freelancer"</formula>
    </cfRule>
    <cfRule type="expression" dxfId="117" priority="14" stopIfTrue="1">
      <formula>#REF!="DTC Int. Staff"</formula>
    </cfRule>
  </conditionalFormatting>
  <conditionalFormatting sqref="G21:G25">
    <cfRule type="expression" dxfId="116" priority="11" stopIfTrue="1">
      <formula>$F$5="Freelancer"</formula>
    </cfRule>
    <cfRule type="expression" dxfId="115" priority="12" stopIfTrue="1">
      <formula>$F$5="DTC Int. Staff"</formula>
    </cfRule>
  </conditionalFormatting>
  <conditionalFormatting sqref="C125:C129">
    <cfRule type="expression" dxfId="114" priority="8" stopIfTrue="1">
      <formula>IF($A125=1,B125,)</formula>
    </cfRule>
    <cfRule type="expression" dxfId="113" priority="9" stopIfTrue="1">
      <formula>IF($A125="",B125,)</formula>
    </cfRule>
  </conditionalFormatting>
  <conditionalFormatting sqref="D125:D129">
    <cfRule type="expression" dxfId="112" priority="10" stopIfTrue="1">
      <formula>IF($A125="",B125,)</formula>
    </cfRule>
  </conditionalFormatting>
  <conditionalFormatting sqref="E125:E129">
    <cfRule type="expression" dxfId="111" priority="7" stopIfTrue="1">
      <formula>IF($A125&lt;&gt;1,B125,"")</formula>
    </cfRule>
  </conditionalFormatting>
  <conditionalFormatting sqref="G55:G59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G81">
    <cfRule type="expression" dxfId="108" priority="3" stopIfTrue="1">
      <formula>#REF!="Freelancer"</formula>
    </cfRule>
    <cfRule type="expression" dxfId="107" priority="4" stopIfTrue="1">
      <formula>#REF!="DTC Int. Staff"</formula>
    </cfRule>
  </conditionalFormatting>
  <conditionalFormatting sqref="G81">
    <cfRule type="expression" dxfId="106" priority="1" stopIfTrue="1">
      <formula>$F$5="Freelancer"</formula>
    </cfRule>
    <cfRule type="expression" dxfId="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4" priority="25" stopIfTrue="1">
      <formula>IF($A11=1,B11,)</formula>
    </cfRule>
    <cfRule type="expression" dxfId="103" priority="26" stopIfTrue="1">
      <formula>IF($A11="",B11,)</formula>
    </cfRule>
  </conditionalFormatting>
  <conditionalFormatting sqref="E11:E15">
    <cfRule type="expression" dxfId="102" priority="27" stopIfTrue="1">
      <formula>IF($A11="",B11,"")</formula>
    </cfRule>
  </conditionalFormatting>
  <conditionalFormatting sqref="E16:E124">
    <cfRule type="expression" dxfId="101" priority="28" stopIfTrue="1">
      <formula>IF($A16&lt;&gt;1,B16,"")</formula>
    </cfRule>
  </conditionalFormatting>
  <conditionalFormatting sqref="D11:D124">
    <cfRule type="expression" dxfId="100" priority="29" stopIfTrue="1">
      <formula>IF($A11="",B11,)</formula>
    </cfRule>
  </conditionalFormatting>
  <conditionalFormatting sqref="G11:G16 G82:G119 G18:G76">
    <cfRule type="expression" dxfId="99" priority="30" stopIfTrue="1">
      <formula>#REF!="Freelancer"</formula>
    </cfRule>
    <cfRule type="expression" dxfId="98" priority="31" stopIfTrue="1">
      <formula>#REF!="DTC Int. Staff"</formula>
    </cfRule>
  </conditionalFormatting>
  <conditionalFormatting sqref="G115:G119 G87:G104 G18:G22 G33:G49 G60:G76">
    <cfRule type="expression" dxfId="97" priority="23" stopIfTrue="1">
      <formula>$F$5="Freelancer"</formula>
    </cfRule>
    <cfRule type="expression" dxfId="96" priority="24" stopIfTrue="1">
      <formula>$F$5="DTC Int. Staff"</formula>
    </cfRule>
  </conditionalFormatting>
  <conditionalFormatting sqref="G16">
    <cfRule type="expression" dxfId="95" priority="21" stopIfTrue="1">
      <formula>#REF!="Freelancer"</formula>
    </cfRule>
    <cfRule type="expression" dxfId="94" priority="22" stopIfTrue="1">
      <formula>#REF!="DTC Int. Staff"</formula>
    </cfRule>
  </conditionalFormatting>
  <conditionalFormatting sqref="G16">
    <cfRule type="expression" dxfId="93" priority="19" stopIfTrue="1">
      <formula>$F$5="Freelancer"</formula>
    </cfRule>
    <cfRule type="expression" dxfId="92" priority="20" stopIfTrue="1">
      <formula>$F$5="DTC Int. Staff"</formula>
    </cfRule>
  </conditionalFormatting>
  <conditionalFormatting sqref="G17">
    <cfRule type="expression" dxfId="91" priority="17" stopIfTrue="1">
      <formula>#REF!="Freelancer"</formula>
    </cfRule>
    <cfRule type="expression" dxfId="90" priority="18" stopIfTrue="1">
      <formula>#REF!="DTC Int. Staff"</formula>
    </cfRule>
  </conditionalFormatting>
  <conditionalFormatting sqref="G17">
    <cfRule type="expression" dxfId="89" priority="15" stopIfTrue="1">
      <formula>$F$5="Freelancer"</formula>
    </cfRule>
    <cfRule type="expression" dxfId="88" priority="16" stopIfTrue="1">
      <formula>$F$5="DTC Int. Staff"</formula>
    </cfRule>
  </conditionalFormatting>
  <conditionalFormatting sqref="C126">
    <cfRule type="expression" dxfId="87" priority="12" stopIfTrue="1">
      <formula>IF($A126=1,B126,)</formula>
    </cfRule>
    <cfRule type="expression" dxfId="86" priority="13" stopIfTrue="1">
      <formula>IF($A126="",B126,)</formula>
    </cfRule>
  </conditionalFormatting>
  <conditionalFormatting sqref="D126">
    <cfRule type="expression" dxfId="85" priority="14" stopIfTrue="1">
      <formula>IF($A126="",B126,)</formula>
    </cfRule>
  </conditionalFormatting>
  <conditionalFormatting sqref="C125">
    <cfRule type="expression" dxfId="84" priority="9" stopIfTrue="1">
      <formula>IF($A125=1,B125,)</formula>
    </cfRule>
    <cfRule type="expression" dxfId="83" priority="10" stopIfTrue="1">
      <formula>IF($A125="",B125,)</formula>
    </cfRule>
  </conditionalFormatting>
  <conditionalFormatting sqref="D125">
    <cfRule type="expression" dxfId="82" priority="11" stopIfTrue="1">
      <formula>IF($A125="",B125,)</formula>
    </cfRule>
  </conditionalFormatting>
  <conditionalFormatting sqref="E125">
    <cfRule type="expression" dxfId="81" priority="8" stopIfTrue="1">
      <formula>IF($A125&lt;&gt;1,B125,"")</formula>
    </cfRule>
  </conditionalFormatting>
  <conditionalFormatting sqref="E126">
    <cfRule type="expression" dxfId="80" priority="7" stopIfTrue="1">
      <formula>IF($A126&lt;&gt;1,B126,"")</formula>
    </cfRule>
  </conditionalFormatting>
  <conditionalFormatting sqref="G55:G59">
    <cfRule type="expression" dxfId="79" priority="5" stopIfTrue="1">
      <formula>$F$5="Freelancer"</formula>
    </cfRule>
    <cfRule type="expression" dxfId="78" priority="6" stopIfTrue="1">
      <formula>$F$5="DTC Int. Staff"</formula>
    </cfRule>
  </conditionalFormatting>
  <conditionalFormatting sqref="G77:G81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77:G81">
    <cfRule type="expression" dxfId="75" priority="1" stopIfTrue="1">
      <formula>$F$5="Freelancer"</formula>
    </cfRule>
    <cfRule type="expression" dxfId="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3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2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2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2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2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2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2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3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3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3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4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4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4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Tue</v>
      </c>
      <c r="E126" s="86">
        <f>E125</f>
        <v>44530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5">D126</f>
        <v>Tue</v>
      </c>
      <c r="E127" s="86">
        <f t="shared" si="25"/>
        <v>44530</v>
      </c>
      <c r="F127" s="87"/>
      <c r="G127" s="88"/>
      <c r="H127" s="89"/>
      <c r="I127" s="88"/>
      <c r="J127" s="90"/>
    </row>
    <row r="128" spans="1:10" ht="22.5" customHeight="1" x14ac:dyDescent="0.25">
      <c r="A128" s="31"/>
      <c r="C128" s="76"/>
      <c r="D128" s="85" t="str">
        <f t="shared" si="25"/>
        <v>Tue</v>
      </c>
      <c r="E128" s="86">
        <f t="shared" si="25"/>
        <v>44530</v>
      </c>
      <c r="F128" s="87"/>
      <c r="G128" s="88"/>
      <c r="H128" s="89"/>
      <c r="I128" s="88"/>
      <c r="J128" s="90"/>
    </row>
    <row r="129" spans="1:10" ht="22.5" customHeight="1" thickBot="1" x14ac:dyDescent="0.3">
      <c r="A129" s="31"/>
      <c r="C129" s="76"/>
      <c r="D129" s="109" t="str">
        <f t="shared" si="25"/>
        <v>Tue</v>
      </c>
      <c r="E129" s="92">
        <f t="shared" si="25"/>
        <v>44530</v>
      </c>
      <c r="F129" s="93"/>
      <c r="G129" s="94"/>
      <c r="H129" s="95"/>
      <c r="I129" s="94"/>
      <c r="J129" s="9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0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3" priority="25" stopIfTrue="1">
      <formula>IF($A11=1,B11,)</formula>
    </cfRule>
    <cfRule type="expression" dxfId="72" priority="26" stopIfTrue="1">
      <formula>IF($A11="",B11,)</formula>
    </cfRule>
  </conditionalFormatting>
  <conditionalFormatting sqref="E11:E15">
    <cfRule type="expression" dxfId="71" priority="27" stopIfTrue="1">
      <formula>IF($A11="",B11,"")</formula>
    </cfRule>
  </conditionalFormatting>
  <conditionalFormatting sqref="E26:E124">
    <cfRule type="expression" dxfId="70" priority="28" stopIfTrue="1">
      <formula>IF($A26&lt;&gt;1,B26,"")</formula>
    </cfRule>
  </conditionalFormatting>
  <conditionalFormatting sqref="D11:D15 D26:D124">
    <cfRule type="expression" dxfId="69" priority="29" stopIfTrue="1">
      <formula>IF($A11="",B11,)</formula>
    </cfRule>
  </conditionalFormatting>
  <conditionalFormatting sqref="G11:G20 G26:G84 G90:G119">
    <cfRule type="expression" dxfId="68" priority="30" stopIfTrue="1">
      <formula>#REF!="Freelancer"</formula>
    </cfRule>
    <cfRule type="expression" dxfId="67" priority="31" stopIfTrue="1">
      <formula>#REF!="DTC Int. Staff"</formula>
    </cfRule>
  </conditionalFormatting>
  <conditionalFormatting sqref="G119 G26:G30 G37:G57 G64:G84 G91:G112">
    <cfRule type="expression" dxfId="66" priority="23" stopIfTrue="1">
      <formula>$F$5="Freelancer"</formula>
    </cfRule>
    <cfRule type="expression" dxfId="65" priority="24" stopIfTrue="1">
      <formula>$F$5="DTC Int. Staff"</formula>
    </cfRule>
  </conditionalFormatting>
  <conditionalFormatting sqref="G16:G20">
    <cfRule type="expression" dxfId="64" priority="21" stopIfTrue="1">
      <formula>#REF!="Freelancer"</formula>
    </cfRule>
    <cfRule type="expression" dxfId="63" priority="22" stopIfTrue="1">
      <formula>#REF!="DTC Int. Staff"</formula>
    </cfRule>
  </conditionalFormatting>
  <conditionalFormatting sqref="G16:G20">
    <cfRule type="expression" dxfId="62" priority="19" stopIfTrue="1">
      <formula>$F$5="Freelancer"</formula>
    </cfRule>
    <cfRule type="expression" dxfId="61" priority="20" stopIfTrue="1">
      <formula>$F$5="DTC Int. Staff"</formula>
    </cfRule>
  </conditionalFormatting>
  <conditionalFormatting sqref="G21:G25">
    <cfRule type="expression" dxfId="60" priority="17" stopIfTrue="1">
      <formula>#REF!="Freelancer"</formula>
    </cfRule>
    <cfRule type="expression" dxfId="59" priority="18" stopIfTrue="1">
      <formula>#REF!="DTC Int. Staff"</formula>
    </cfRule>
  </conditionalFormatting>
  <conditionalFormatting sqref="G21:G25">
    <cfRule type="expression" dxfId="58" priority="15" stopIfTrue="1">
      <formula>$F$5="Freelancer"</formula>
    </cfRule>
    <cfRule type="expression" dxfId="57" priority="16" stopIfTrue="1">
      <formula>$F$5="DTC Int. Staff"</formula>
    </cfRule>
  </conditionalFormatting>
  <conditionalFormatting sqref="C125:C129">
    <cfRule type="expression" dxfId="56" priority="12" stopIfTrue="1">
      <formula>IF($A125=1,B125,)</formula>
    </cfRule>
    <cfRule type="expression" dxfId="55" priority="13" stopIfTrue="1">
      <formula>IF($A125="",B125,)</formula>
    </cfRule>
  </conditionalFormatting>
  <conditionalFormatting sqref="D125:D129">
    <cfRule type="expression" dxfId="54" priority="14" stopIfTrue="1">
      <formula>IF($A125="",B125,)</formula>
    </cfRule>
  </conditionalFormatting>
  <conditionalFormatting sqref="E125:E129">
    <cfRule type="expression" dxfId="53" priority="11" stopIfTrue="1">
      <formula>IF($A125&lt;&gt;1,B125,"")</formula>
    </cfRule>
  </conditionalFormatting>
  <conditionalFormatting sqref="G63">
    <cfRule type="expression" dxfId="52" priority="9" stopIfTrue="1">
      <formula>$F$5="Freelancer"</formula>
    </cfRule>
    <cfRule type="expression" dxfId="51" priority="10" stopIfTrue="1">
      <formula>$F$5="DTC Int. Staff"</formula>
    </cfRule>
  </conditionalFormatting>
  <conditionalFormatting sqref="G85:G89">
    <cfRule type="expression" dxfId="50" priority="7" stopIfTrue="1">
      <formula>#REF!="Freelancer"</formula>
    </cfRule>
    <cfRule type="expression" dxfId="49" priority="8" stopIfTrue="1">
      <formula>#REF!="DTC Int. Staff"</formula>
    </cfRule>
  </conditionalFormatting>
  <conditionalFormatting sqref="G85:G89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E17:E20">
    <cfRule type="expression" dxfId="46" priority="3" stopIfTrue="1">
      <formula>IF($A17="",B17,"")</formula>
    </cfRule>
  </conditionalFormatting>
  <conditionalFormatting sqref="D17:D20">
    <cfRule type="expression" dxfId="45" priority="4" stopIfTrue="1">
      <formula>IF($A17="",B17,)</formula>
    </cfRule>
  </conditionalFormatting>
  <conditionalFormatting sqref="E22:E25">
    <cfRule type="expression" dxfId="44" priority="1" stopIfTrue="1">
      <formula>IF($A22="",B22,"")</formula>
    </cfRule>
  </conditionalFormatting>
  <conditionalFormatting sqref="D22:D25">
    <cfRule type="expression" dxfId="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44560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6">D126</f>
        <v>Thu</v>
      </c>
      <c r="E127" s="86">
        <f t="shared" si="26"/>
        <v>44560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26"/>
        <v>Thu</v>
      </c>
      <c r="E128" s="86">
        <f t="shared" si="26"/>
        <v>44560</v>
      </c>
      <c r="F128" s="87"/>
      <c r="G128" s="88"/>
      <c r="H128" s="89"/>
      <c r="I128" s="88"/>
      <c r="J128" s="90"/>
    </row>
    <row r="129" spans="1:10" ht="21.75" customHeight="1" x14ac:dyDescent="0.25">
      <c r="A129" s="31"/>
      <c r="C129" s="107"/>
      <c r="D129" s="85" t="str">
        <f t="shared" si="26"/>
        <v>Thu</v>
      </c>
      <c r="E129" s="86">
        <f t="shared" si="26"/>
        <v>44560</v>
      </c>
      <c r="F129" s="87"/>
      <c r="G129" s="88"/>
      <c r="H129" s="89"/>
      <c r="I129" s="88"/>
      <c r="J129" s="90"/>
    </row>
    <row r="130" spans="1:10" ht="21.75" customHeight="1" x14ac:dyDescent="0.25">
      <c r="A130" s="31"/>
      <c r="C130" s="107"/>
      <c r="D130" s="85" t="str">
        <f>IF(B103=1,"Mo",IF(B103=2,"Tue",IF(B103=3,"Wed",IF(B103=4,"Thu",IF(B103=5,"Fri",IF(B103=6,"Sat",IF(B103=7,"Sun","")))))))</f>
        <v>Fri</v>
      </c>
      <c r="E130" s="86">
        <f>IF(MONTH(E125+1)&gt;MONTH(E125),"",E125+1)</f>
        <v>44561</v>
      </c>
      <c r="F130" s="87"/>
      <c r="G130" s="88"/>
      <c r="H130" s="89"/>
      <c r="I130" s="88"/>
      <c r="J130" s="90"/>
    </row>
    <row r="131" spans="1:10" ht="21.75" customHeight="1" x14ac:dyDescent="0.25">
      <c r="A131" s="31"/>
      <c r="C131" s="107"/>
      <c r="D131" s="85" t="str">
        <f>D130</f>
        <v>Fri</v>
      </c>
      <c r="E131" s="86">
        <f>E130</f>
        <v>44561</v>
      </c>
      <c r="F131" s="87"/>
      <c r="G131" s="88"/>
      <c r="H131" s="89"/>
      <c r="I131" s="88"/>
      <c r="J131" s="90"/>
    </row>
    <row r="132" spans="1:10" ht="21.75" customHeight="1" x14ac:dyDescent="0.25">
      <c r="A132" s="31"/>
      <c r="C132" s="107"/>
      <c r="D132" s="85" t="str">
        <f t="shared" ref="D132:D134" si="27">D131</f>
        <v>Fri</v>
      </c>
      <c r="E132" s="86">
        <f t="shared" ref="E132:E134" si="28">E131</f>
        <v>44561</v>
      </c>
      <c r="F132" s="87"/>
      <c r="G132" s="88"/>
      <c r="H132" s="89"/>
      <c r="I132" s="88"/>
      <c r="J132" s="90"/>
    </row>
    <row r="133" spans="1:10" ht="21.75" customHeight="1" x14ac:dyDescent="0.25">
      <c r="A133" s="31"/>
      <c r="C133" s="107"/>
      <c r="D133" s="85" t="str">
        <f t="shared" si="27"/>
        <v>Fri</v>
      </c>
      <c r="E133" s="86">
        <f t="shared" si="28"/>
        <v>44561</v>
      </c>
      <c r="F133" s="87"/>
      <c r="G133" s="88"/>
      <c r="H133" s="89"/>
      <c r="I133" s="88"/>
      <c r="J133" s="90"/>
    </row>
    <row r="134" spans="1:10" ht="21.75" customHeight="1" thickBot="1" x14ac:dyDescent="0.3">
      <c r="A134" s="31"/>
      <c r="C134" s="79"/>
      <c r="D134" s="109" t="str">
        <f t="shared" si="27"/>
        <v>Fri</v>
      </c>
      <c r="E134" s="92">
        <f t="shared" si="28"/>
        <v>44561</v>
      </c>
      <c r="F134" s="93"/>
      <c r="G134" s="94"/>
      <c r="H134" s="95"/>
      <c r="I134" s="94"/>
      <c r="J134" s="9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2" priority="21" stopIfTrue="1">
      <formula>IF($A11=1,B11,)</formula>
    </cfRule>
    <cfRule type="expression" dxfId="41" priority="22" stopIfTrue="1">
      <formula>IF($A11="",B11,)</formula>
    </cfRule>
  </conditionalFormatting>
  <conditionalFormatting sqref="E11:E15">
    <cfRule type="expression" dxfId="40" priority="23" stopIfTrue="1">
      <formula>IF($A11="",B11,"")</formula>
    </cfRule>
  </conditionalFormatting>
  <conditionalFormatting sqref="E16:E124">
    <cfRule type="expression" dxfId="39" priority="24" stopIfTrue="1">
      <formula>IF($A16&lt;&gt;1,B16,"")</formula>
    </cfRule>
  </conditionalFormatting>
  <conditionalFormatting sqref="D11:D124">
    <cfRule type="expression" dxfId="38" priority="25" stopIfTrue="1">
      <formula>IF($A11="",B11,)</formula>
    </cfRule>
  </conditionalFormatting>
  <conditionalFormatting sqref="G11:G20 G26:G80 G82:G119">
    <cfRule type="expression" dxfId="37" priority="26" stopIfTrue="1">
      <formula>#REF!="Freelancer"</formula>
    </cfRule>
    <cfRule type="expression" dxfId="36" priority="27" stopIfTrue="1">
      <formula>#REF!="DTC Int. Staff"</formula>
    </cfRule>
  </conditionalFormatting>
  <conditionalFormatting sqref="G115:G119 G87:G108 G26 G33:G53 G60:G80">
    <cfRule type="expression" dxfId="35" priority="19" stopIfTrue="1">
      <formula>$F$5="Freelancer"</formula>
    </cfRule>
    <cfRule type="expression" dxfId="34" priority="20" stopIfTrue="1">
      <formula>$F$5="DTC Int. Staff"</formula>
    </cfRule>
  </conditionalFormatting>
  <conditionalFormatting sqref="G16:G20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16:G20">
    <cfRule type="expression" dxfId="31" priority="15" stopIfTrue="1">
      <formula>$F$5="Freelancer"</formula>
    </cfRule>
    <cfRule type="expression" dxfId="30" priority="16" stopIfTrue="1">
      <formula>$F$5="DTC Int. Staff"</formula>
    </cfRule>
  </conditionalFormatting>
  <conditionalFormatting sqref="G21:G25">
    <cfRule type="expression" dxfId="29" priority="13" stopIfTrue="1">
      <formula>#REF!="Freelancer"</formula>
    </cfRule>
    <cfRule type="expression" dxfId="28" priority="14" stopIfTrue="1">
      <formula>#REF!="DTC Int. Staff"</formula>
    </cfRule>
  </conditionalFormatting>
  <conditionalFormatting sqref="G21:G25">
    <cfRule type="expression" dxfId="27" priority="11" stopIfTrue="1">
      <formula>$F$5="Freelancer"</formula>
    </cfRule>
    <cfRule type="expression" dxfId="26" priority="12" stopIfTrue="1">
      <formula>$F$5="DTC Int. Staff"</formula>
    </cfRule>
  </conditionalFormatting>
  <conditionalFormatting sqref="C125:C134">
    <cfRule type="expression" dxfId="25" priority="8" stopIfTrue="1">
      <formula>IF($A125=1,B125,)</formula>
    </cfRule>
    <cfRule type="expression" dxfId="24" priority="9" stopIfTrue="1">
      <formula>IF($A125="",B125,)</formula>
    </cfRule>
  </conditionalFormatting>
  <conditionalFormatting sqref="D125:D134">
    <cfRule type="expression" dxfId="23" priority="10" stopIfTrue="1">
      <formula>IF($A125="",B125,)</formula>
    </cfRule>
  </conditionalFormatting>
  <conditionalFormatting sqref="E125:E134">
    <cfRule type="expression" dxfId="22" priority="7" stopIfTrue="1">
      <formula>IF($A125&lt;&gt;1,B125,"")</formula>
    </cfRule>
  </conditionalFormatting>
  <conditionalFormatting sqref="G55: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1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1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2021-08-13T12:27:05Z</dcterms:modified>
</cp:coreProperties>
</file>