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C99D3303-9FDE-48EA-86FA-0453446F586D}" xr6:coauthVersionLast="47" xr6:coauthVersionMax="47" xr10:uidLastSave="{00000000-0000-0000-0000-000000000000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41" i="46"/>
  <c r="A41" i="46"/>
  <c r="E11" i="46"/>
  <c r="E12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B11" i="46"/>
  <c r="D11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14" i="46"/>
  <c r="D14" i="46"/>
  <c r="B15" i="46"/>
  <c r="E16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15" i="46"/>
  <c r="A15" i="46"/>
  <c r="B16" i="46"/>
  <c r="E17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17" i="46"/>
  <c r="E18" i="46"/>
  <c r="D16" i="46"/>
  <c r="A16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18" i="46"/>
  <c r="E19" i="46"/>
  <c r="E20" i="46"/>
  <c r="D17" i="46"/>
  <c r="A17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B20" i="46"/>
  <c r="E21" i="46"/>
  <c r="D18" i="46"/>
  <c r="D19" i="46" s="1"/>
  <c r="A1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20" i="46"/>
  <c r="A20" i="46"/>
  <c r="E22" i="46"/>
  <c r="B21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21" i="46"/>
  <c r="A21" i="46"/>
  <c r="B22" i="46"/>
  <c r="E23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24" i="46"/>
  <c r="B23" i="46"/>
  <c r="D22" i="46"/>
  <c r="A22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23" i="46"/>
  <c r="D23" i="46"/>
  <c r="E25" i="46"/>
  <c r="B24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24" i="46"/>
  <c r="D24" i="46"/>
  <c r="E26" i="46"/>
  <c r="B25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25" i="46"/>
  <c r="D25" i="46"/>
  <c r="E27" i="46"/>
  <c r="B26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28" i="46"/>
  <c r="B27" i="46"/>
  <c r="A26" i="46"/>
  <c r="D26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29" i="46"/>
  <c r="B28" i="46"/>
  <c r="A27" i="46"/>
  <c r="D27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28" i="46"/>
  <c r="D28" i="46"/>
  <c r="E30" i="46"/>
  <c r="B29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29" i="46"/>
  <c r="A29" i="46"/>
  <c r="E31" i="46"/>
  <c r="B30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30" i="46"/>
  <c r="D30" i="46"/>
  <c r="B31" i="46"/>
  <c r="E32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33" i="46"/>
  <c r="B32" i="46"/>
  <c r="A31" i="46"/>
  <c r="D31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32" i="46"/>
  <c r="A32" i="46"/>
  <c r="B33" i="46"/>
  <c r="E34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B34" i="46"/>
  <c r="E35" i="46"/>
  <c r="A33" i="46"/>
  <c r="D33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36" i="46"/>
  <c r="B35" i="46"/>
  <c r="D34" i="46"/>
  <c r="A34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35" i="46"/>
  <c r="A35" i="46"/>
  <c r="E37" i="46"/>
  <c r="B36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36" i="46"/>
  <c r="D36" i="46"/>
  <c r="E38" i="46"/>
  <c r="B37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37" i="46"/>
  <c r="D37" i="46"/>
  <c r="E39" i="46"/>
  <c r="B38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38" i="46"/>
  <c r="D38" i="46"/>
  <c r="E40" i="46"/>
  <c r="B40" i="46"/>
  <c r="B39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40" i="46"/>
  <c r="D40" i="46"/>
  <c r="E41" i="46"/>
  <c r="E42" i="46" s="1"/>
  <c r="B42" i="46" s="1"/>
  <c r="A39" i="46"/>
  <c r="D39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42" i="46" l="1"/>
  <c r="A42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<sst xmlns="http://schemas.openxmlformats.org/spreadsheetml/2006/main" count="252" uniqueCount="60">
  <si>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</si>
  <si>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</si>
  <si>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</si>
  <si>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</si>
  <si>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</si>
  <si>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</si>
  <si>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</si>
  <si>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</si>
  <si>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</si>
  <si>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</si>
  <si>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</si>
  <si>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</si>
  <si>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</si>
  <si>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</si>
  <si>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</si>
  <si>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</si>
  <si>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</si>
  <si>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</si>
  <si>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</si>
  <si>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</si>
  <si>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</si>
  <si>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</si>
  <si>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</si>
  <si>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</si>
  <si>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</si>
  <si>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</si>
  <si>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</si>
  <si>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</si>
  <si>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</si>
  <si>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</si>
  <si>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</si>
  <si>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</si>
  <si>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</si>
  <si>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</si>
  <si>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</si>
  <si>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</si>
  <si>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</si>
  <si>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</si>
  <si>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</si>
  <si>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</si>
  <si>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</si>
  <si>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</si>
  <si>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</si>
  <si>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</si>
  <si>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</si>
  <si>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</si>
  <si>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</si>
  <si>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</si>
  <si>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</si>
  <si>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</si>
  <si>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Warisa</t>
  </si>
  <si>
    <t>Chanarrom</t>
  </si>
  <si>
    <t>TIME141</t>
  </si>
  <si>
    <t>TIME-202064</t>
  </si>
  <si>
    <t>Slide HK - APAC</t>
  </si>
  <si>
    <t>TIME</t>
  </si>
  <si>
    <t>TIME-201960</t>
  </si>
  <si>
    <t>AS Training</t>
  </si>
  <si>
    <t>TIME-201961</t>
  </si>
  <si>
    <t>Public Holiday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</si>
</sst>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9.9"/>
      <name val="Calibri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1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7" fillId="0" borderId="20" xfId="0" applyFont="1" applyFill="1" applyBorder="1" applyAlignment="1" applyProtection="1">
      <alignment horizontal="center" vertical="center"/>
      <protection locked="0"/>
    </xf>
    <xf numFmtId="0" fontId="9" fillId="0" borderId="20" xfId="0" applyFont="1" applyFill="1" applyBorder="1" applyAlignment="1" applyProtection="1">
      <alignment vertical="center" wrapText="1"/>
      <protection locked="0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44" xfId="0" applyNumberFormat="1" applyFont="1" applyFill="1" applyBorder="1" applyAlignment="1" applyProtection="1">
      <alignment horizontal="center" vertical="center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12" fillId="0" borderId="10" xfId="0" applyFont="1" applyBorder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35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6" sqref="C6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5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35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35">
      <c r="B5" s="6" t="s">
        <v>27</v>
      </c>
      <c r="C5" s="148" t="s">
        <v>52</v>
      </c>
      <c r="D5" s="149"/>
      <c r="E5" s="149"/>
      <c r="F5" s="149"/>
      <c r="G5" s="150"/>
      <c r="H5" s="3"/>
      <c r="I5" s="3"/>
    </row>
    <row r="7" spans="2:9" ht="32.25" customHeight="1" x14ac:dyDescent="0.3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5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5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3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5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3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5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3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3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3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5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35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35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3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5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3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5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50" priority="29" stopIfTrue="1">
      <formula>IF($A11=1,B11,)</formula>
    </cfRule>
    <cfRule type="expression" dxfId="349" priority="30" stopIfTrue="1">
      <formula>IF($A11="",B11,)</formula>
    </cfRule>
  </conditionalFormatting>
  <conditionalFormatting sqref="E11:E15">
    <cfRule type="expression" dxfId="348" priority="31" stopIfTrue="1">
      <formula>IF($A11="",B11,"")</formula>
    </cfRule>
  </conditionalFormatting>
  <conditionalFormatting sqref="E16:E124">
    <cfRule type="expression" dxfId="347" priority="32" stopIfTrue="1">
      <formula>IF($A16&lt;&gt;1,B16,"")</formula>
    </cfRule>
  </conditionalFormatting>
  <conditionalFormatting sqref="D11:D124">
    <cfRule type="expression" dxfId="346" priority="33" stopIfTrue="1">
      <formula>IF($A11="",B11,)</formula>
    </cfRule>
  </conditionalFormatting>
  <conditionalFormatting sqref="G11:G16 G82:G119 G18:G76">
    <cfRule type="expression" dxfId="345" priority="34" stopIfTrue="1">
      <formula>#REF!="Freelancer"</formula>
    </cfRule>
    <cfRule type="expression" dxfId="344" priority="35" stopIfTrue="1">
      <formula>#REF!="DTC Int. Staff"</formula>
    </cfRule>
  </conditionalFormatting>
  <conditionalFormatting sqref="G115:G119 G87:G104 G18:G22 G33:G49 G60:G76">
    <cfRule type="expression" dxfId="343" priority="27" stopIfTrue="1">
      <formula>$F$5="Freelancer"</formula>
    </cfRule>
    <cfRule type="expression" dxfId="342" priority="28" stopIfTrue="1">
      <formula>$F$5="DTC Int. Staff"</formula>
    </cfRule>
  </conditionalFormatting>
  <conditionalFormatting sqref="G16">
    <cfRule type="expression" dxfId="341" priority="25" stopIfTrue="1">
      <formula>#REF!="Freelancer"</formula>
    </cfRule>
    <cfRule type="expression" dxfId="340" priority="26" stopIfTrue="1">
      <formula>#REF!="DTC Int. Staff"</formula>
    </cfRule>
  </conditionalFormatting>
  <conditionalFormatting sqref="G16">
    <cfRule type="expression" dxfId="339" priority="23" stopIfTrue="1">
      <formula>$F$5="Freelancer"</formula>
    </cfRule>
    <cfRule type="expression" dxfId="338" priority="24" stopIfTrue="1">
      <formula>$F$5="DTC Int. Staff"</formula>
    </cfRule>
  </conditionalFormatting>
  <conditionalFormatting sqref="G17">
    <cfRule type="expression" dxfId="337" priority="21" stopIfTrue="1">
      <formula>#REF!="Freelancer"</formula>
    </cfRule>
    <cfRule type="expression" dxfId="336" priority="22" stopIfTrue="1">
      <formula>#REF!="DTC Int. Staff"</formula>
    </cfRule>
  </conditionalFormatting>
  <conditionalFormatting sqref="G17">
    <cfRule type="expression" dxfId="335" priority="19" stopIfTrue="1">
      <formula>$F$5="Freelancer"</formula>
    </cfRule>
    <cfRule type="expression" dxfId="334" priority="20" stopIfTrue="1">
      <formula>$F$5="DTC Int. Staff"</formula>
    </cfRule>
  </conditionalFormatting>
  <conditionalFormatting sqref="C126">
    <cfRule type="expression" dxfId="333" priority="16" stopIfTrue="1">
      <formula>IF($A126=1,B126,)</formula>
    </cfRule>
    <cfRule type="expression" dxfId="332" priority="17" stopIfTrue="1">
      <formula>IF($A126="",B126,)</formula>
    </cfRule>
  </conditionalFormatting>
  <conditionalFormatting sqref="D126">
    <cfRule type="expression" dxfId="331" priority="18" stopIfTrue="1">
      <formula>IF($A126="",B126,)</formula>
    </cfRule>
  </conditionalFormatting>
  <conditionalFormatting sqref="C125">
    <cfRule type="expression" dxfId="330" priority="13" stopIfTrue="1">
      <formula>IF($A125=1,B125,)</formula>
    </cfRule>
    <cfRule type="expression" dxfId="329" priority="14" stopIfTrue="1">
      <formula>IF($A125="",B125,)</formula>
    </cfRule>
  </conditionalFormatting>
  <conditionalFormatting sqref="D125">
    <cfRule type="expression" dxfId="328" priority="15" stopIfTrue="1">
      <formula>IF($A125="",B125,)</formula>
    </cfRule>
  </conditionalFormatting>
  <conditionalFormatting sqref="E125">
    <cfRule type="expression" dxfId="327" priority="12" stopIfTrue="1">
      <formula>IF($A125&lt;&gt;1,B125,"")</formula>
    </cfRule>
  </conditionalFormatting>
  <conditionalFormatting sqref="E126">
    <cfRule type="expression" dxfId="326" priority="11" stopIfTrue="1">
      <formula>IF($A126&lt;&gt;1,B126,"")</formula>
    </cfRule>
  </conditionalFormatting>
  <conditionalFormatting sqref="G55:G59">
    <cfRule type="expression" dxfId="325" priority="9" stopIfTrue="1">
      <formula>$F$5="Freelancer"</formula>
    </cfRule>
    <cfRule type="expression" dxfId="324" priority="10" stopIfTrue="1">
      <formula>$F$5="DTC Int. Staff"</formula>
    </cfRule>
  </conditionalFormatting>
  <conditionalFormatting sqref="G77:G81">
    <cfRule type="expression" dxfId="323" priority="7" stopIfTrue="1">
      <formula>#REF!="Freelancer"</formula>
    </cfRule>
    <cfRule type="expression" dxfId="322" priority="8" stopIfTrue="1">
      <formula>#REF!="DTC Int. Staff"</formula>
    </cfRule>
  </conditionalFormatting>
  <conditionalFormatting sqref="G77:G81">
    <cfRule type="expression" dxfId="321" priority="5" stopIfTrue="1">
      <formula>$F$5="Freelancer"</formula>
    </cfRule>
    <cfRule type="expression" dxfId="32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19" priority="42" stopIfTrue="1">
      <formula>IF($A11=1,B11,)</formula>
    </cfRule>
    <cfRule type="expression" dxfId="318" priority="43" stopIfTrue="1">
      <formula>IF($A11="",B11,)</formula>
    </cfRule>
  </conditionalFormatting>
  <conditionalFormatting sqref="E11:E15">
    <cfRule type="expression" dxfId="317" priority="44" stopIfTrue="1">
      <formula>IF($A11="",B11,"")</formula>
    </cfRule>
  </conditionalFormatting>
  <conditionalFormatting sqref="E17:E20 E26:E43 E48 E53:E70 E75 E80:E98 E103 E108:E119">
    <cfRule type="expression" dxfId="316" priority="45" stopIfTrue="1">
      <formula>IF($A17&lt;&gt;1,B17,"")</formula>
    </cfRule>
  </conditionalFormatting>
  <conditionalFormatting sqref="D11:D15 D26:D43 D48 D53:D70 D75 D80:D98 D103 D108:D119 D17:D20">
    <cfRule type="expression" dxfId="315" priority="46" stopIfTrue="1">
      <formula>IF($A11="",B11,)</formula>
    </cfRule>
  </conditionalFormatting>
  <conditionalFormatting sqref="G11:G20 G26:G84 G90:G119">
    <cfRule type="expression" dxfId="314" priority="47" stopIfTrue="1">
      <formula>#REF!="Freelancer"</formula>
    </cfRule>
    <cfRule type="expression" dxfId="313" priority="48" stopIfTrue="1">
      <formula>#REF!="DTC Int. Staff"</formula>
    </cfRule>
  </conditionalFormatting>
  <conditionalFormatting sqref="G119 G26:G30 G37:G57 G64:G84 G91:G112">
    <cfRule type="expression" dxfId="312" priority="40" stopIfTrue="1">
      <formula>$F$5="Freelancer"</formula>
    </cfRule>
    <cfRule type="expression" dxfId="311" priority="41" stopIfTrue="1">
      <formula>$F$5="DTC Int. Staff"</formula>
    </cfRule>
  </conditionalFormatting>
  <conditionalFormatting sqref="G16:G20">
    <cfRule type="expression" dxfId="310" priority="38" stopIfTrue="1">
      <formula>#REF!="Freelancer"</formula>
    </cfRule>
    <cfRule type="expression" dxfId="309" priority="39" stopIfTrue="1">
      <formula>#REF!="DTC Int. Staff"</formula>
    </cfRule>
  </conditionalFormatting>
  <conditionalFormatting sqref="G16:G20">
    <cfRule type="expression" dxfId="308" priority="36" stopIfTrue="1">
      <formula>$F$5="Freelancer"</formula>
    </cfRule>
    <cfRule type="expression" dxfId="307" priority="37" stopIfTrue="1">
      <formula>$F$5="DTC Int. Staff"</formula>
    </cfRule>
  </conditionalFormatting>
  <conditionalFormatting sqref="G21:G25">
    <cfRule type="expression" dxfId="306" priority="34" stopIfTrue="1">
      <formula>#REF!="Freelancer"</formula>
    </cfRule>
    <cfRule type="expression" dxfId="305" priority="35" stopIfTrue="1">
      <formula>#REF!="DTC Int. Staff"</formula>
    </cfRule>
  </conditionalFormatting>
  <conditionalFormatting sqref="G21:G25">
    <cfRule type="expression" dxfId="304" priority="32" stopIfTrue="1">
      <formula>$F$5="Freelancer"</formula>
    </cfRule>
    <cfRule type="expression" dxfId="303" priority="33" stopIfTrue="1">
      <formula>$F$5="DTC Int. Staff"</formula>
    </cfRule>
  </conditionalFormatting>
  <conditionalFormatting sqref="G63">
    <cfRule type="expression" dxfId="302" priority="22" stopIfTrue="1">
      <formula>$F$5="Freelancer"</formula>
    </cfRule>
    <cfRule type="expression" dxfId="301" priority="23" stopIfTrue="1">
      <formula>$F$5="DTC Int. Staff"</formula>
    </cfRule>
  </conditionalFormatting>
  <conditionalFormatting sqref="G85:G89">
    <cfRule type="expression" dxfId="300" priority="20" stopIfTrue="1">
      <formula>#REF!="Freelancer"</formula>
    </cfRule>
    <cfRule type="expression" dxfId="299" priority="21" stopIfTrue="1">
      <formula>#REF!="DTC Int. Staff"</formula>
    </cfRule>
  </conditionalFormatting>
  <conditionalFormatting sqref="G85:G89">
    <cfRule type="expression" dxfId="298" priority="18" stopIfTrue="1">
      <formula>$F$5="Freelancer"</formula>
    </cfRule>
    <cfRule type="expression" dxfId="297" priority="19" stopIfTrue="1">
      <formula>$F$5="DTC Int. Staff"</formula>
    </cfRule>
  </conditionalFormatting>
  <conditionalFormatting sqref="E22:E25">
    <cfRule type="expression" dxfId="296" priority="16" stopIfTrue="1">
      <formula>IF($A22&lt;&gt;1,B22,"")</formula>
    </cfRule>
  </conditionalFormatting>
  <conditionalFormatting sqref="D22:D25">
    <cfRule type="expression" dxfId="295" priority="17" stopIfTrue="1">
      <formula>IF($A22="",B22,)</formula>
    </cfRule>
  </conditionalFormatting>
  <conditionalFormatting sqref="E44:E47">
    <cfRule type="expression" dxfId="294" priority="14" stopIfTrue="1">
      <formula>IF($A44&lt;&gt;1,B44,"")</formula>
    </cfRule>
  </conditionalFormatting>
  <conditionalFormatting sqref="D44:D47">
    <cfRule type="expression" dxfId="293" priority="15" stopIfTrue="1">
      <formula>IF($A44="",B44,)</formula>
    </cfRule>
  </conditionalFormatting>
  <conditionalFormatting sqref="E49:E52">
    <cfRule type="expression" dxfId="292" priority="12" stopIfTrue="1">
      <formula>IF($A49&lt;&gt;1,B49,"")</formula>
    </cfRule>
  </conditionalFormatting>
  <conditionalFormatting sqref="D49:D52">
    <cfRule type="expression" dxfId="291" priority="13" stopIfTrue="1">
      <formula>IF($A49="",B49,)</formula>
    </cfRule>
  </conditionalFormatting>
  <conditionalFormatting sqref="E71:E74">
    <cfRule type="expression" dxfId="290" priority="10" stopIfTrue="1">
      <formula>IF($A71&lt;&gt;1,B71,"")</formula>
    </cfRule>
  </conditionalFormatting>
  <conditionalFormatting sqref="D71:D74">
    <cfRule type="expression" dxfId="289" priority="11" stopIfTrue="1">
      <formula>IF($A71="",B71,)</formula>
    </cfRule>
  </conditionalFormatting>
  <conditionalFormatting sqref="E76:E79">
    <cfRule type="expression" dxfId="288" priority="8" stopIfTrue="1">
      <formula>IF($A76&lt;&gt;1,B76,"")</formula>
    </cfRule>
  </conditionalFormatting>
  <conditionalFormatting sqref="D76:D79">
    <cfRule type="expression" dxfId="287" priority="9" stopIfTrue="1">
      <formula>IF($A76="",B76,)</formula>
    </cfRule>
  </conditionalFormatting>
  <conditionalFormatting sqref="E93">
    <cfRule type="timePeriod" dxfId="28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85" priority="5" stopIfTrue="1">
      <formula>IF($A99&lt;&gt;1,B99,"")</formula>
    </cfRule>
  </conditionalFormatting>
  <conditionalFormatting sqref="D99:D102">
    <cfRule type="expression" dxfId="284" priority="6" stopIfTrue="1">
      <formula>IF($A99="",B99,)</formula>
    </cfRule>
  </conditionalFormatting>
  <conditionalFormatting sqref="E99:E102">
    <cfRule type="timePeriod" dxfId="28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82" priority="2" stopIfTrue="1">
      <formula>IF($A104&lt;&gt;1,B104,"")</formula>
    </cfRule>
  </conditionalFormatting>
  <conditionalFormatting sqref="D104:D107">
    <cfRule type="expression" dxfId="281" priority="3" stopIfTrue="1">
      <formula>IF($A104="",B104,)</formula>
    </cfRule>
  </conditionalFormatting>
  <conditionalFormatting sqref="E104:E107">
    <cfRule type="timePeriod" dxfId="28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79" priority="29" stopIfTrue="1">
      <formula>IF($A11=1,B11,)</formula>
    </cfRule>
    <cfRule type="expression" dxfId="278" priority="30" stopIfTrue="1">
      <formula>IF($A11="",B11,)</formula>
    </cfRule>
  </conditionalFormatting>
  <conditionalFormatting sqref="E11:E15">
    <cfRule type="expression" dxfId="277" priority="31" stopIfTrue="1">
      <formula>IF($A11="",B11,"")</formula>
    </cfRule>
  </conditionalFormatting>
  <conditionalFormatting sqref="E130:E134 E26:E124">
    <cfRule type="expression" dxfId="276" priority="32" stopIfTrue="1">
      <formula>IF($A26&lt;&gt;1,B26,"")</formula>
    </cfRule>
  </conditionalFormatting>
  <conditionalFormatting sqref="D130:D134 D11:D15 D26:D124">
    <cfRule type="expression" dxfId="275" priority="33" stopIfTrue="1">
      <formula>IF($A11="",B11,)</formula>
    </cfRule>
  </conditionalFormatting>
  <conditionalFormatting sqref="G11:G20 G26:G84 G90:G119">
    <cfRule type="expression" dxfId="274" priority="34" stopIfTrue="1">
      <formula>#REF!="Freelancer"</formula>
    </cfRule>
    <cfRule type="expression" dxfId="273" priority="35" stopIfTrue="1">
      <formula>#REF!="DTC Int. Staff"</formula>
    </cfRule>
  </conditionalFormatting>
  <conditionalFormatting sqref="G119 G26:G30 G37:G57 G64:G84 G91:G112">
    <cfRule type="expression" dxfId="272" priority="27" stopIfTrue="1">
      <formula>$F$5="Freelancer"</formula>
    </cfRule>
    <cfRule type="expression" dxfId="271" priority="28" stopIfTrue="1">
      <formula>$F$5="DTC Int. Staff"</formula>
    </cfRule>
  </conditionalFormatting>
  <conditionalFormatting sqref="G16:G20">
    <cfRule type="expression" dxfId="270" priority="25" stopIfTrue="1">
      <formula>#REF!="Freelancer"</formula>
    </cfRule>
    <cfRule type="expression" dxfId="269" priority="26" stopIfTrue="1">
      <formula>#REF!="DTC Int. Staff"</formula>
    </cfRule>
  </conditionalFormatting>
  <conditionalFormatting sqref="G16:G20">
    <cfRule type="expression" dxfId="268" priority="23" stopIfTrue="1">
      <formula>$F$5="Freelancer"</formula>
    </cfRule>
    <cfRule type="expression" dxfId="267" priority="24" stopIfTrue="1">
      <formula>$F$5="DTC Int. Staff"</formula>
    </cfRule>
  </conditionalFormatting>
  <conditionalFormatting sqref="G21:G25">
    <cfRule type="expression" dxfId="266" priority="21" stopIfTrue="1">
      <formula>#REF!="Freelancer"</formula>
    </cfRule>
    <cfRule type="expression" dxfId="265" priority="22" stopIfTrue="1">
      <formula>#REF!="DTC Int. Staff"</formula>
    </cfRule>
  </conditionalFormatting>
  <conditionalFormatting sqref="G21:G25">
    <cfRule type="expression" dxfId="264" priority="19" stopIfTrue="1">
      <formula>$F$5="Freelancer"</formula>
    </cfRule>
    <cfRule type="expression" dxfId="263" priority="20" stopIfTrue="1">
      <formula>$F$5="DTC Int. Staff"</formula>
    </cfRule>
  </conditionalFormatting>
  <conditionalFormatting sqref="C125:C129">
    <cfRule type="expression" dxfId="262" priority="13" stopIfTrue="1">
      <formula>IF($A125=1,B125,)</formula>
    </cfRule>
    <cfRule type="expression" dxfId="261" priority="14" stopIfTrue="1">
      <formula>IF($A125="",B125,)</formula>
    </cfRule>
  </conditionalFormatting>
  <conditionalFormatting sqref="D125:D129">
    <cfRule type="expression" dxfId="260" priority="15" stopIfTrue="1">
      <formula>IF($A125="",B125,)</formula>
    </cfRule>
  </conditionalFormatting>
  <conditionalFormatting sqref="E125:E129">
    <cfRule type="expression" dxfId="259" priority="12" stopIfTrue="1">
      <formula>IF($A125&lt;&gt;1,B125,"")</formula>
    </cfRule>
  </conditionalFormatting>
  <conditionalFormatting sqref="G63">
    <cfRule type="expression" dxfId="258" priority="9" stopIfTrue="1">
      <formula>$F$5="Freelancer"</formula>
    </cfRule>
    <cfRule type="expression" dxfId="257" priority="10" stopIfTrue="1">
      <formula>$F$5="DTC Int. Staff"</formula>
    </cfRule>
  </conditionalFormatting>
  <conditionalFormatting sqref="G85:G89">
    <cfRule type="expression" dxfId="256" priority="7" stopIfTrue="1">
      <formula>#REF!="Freelancer"</formula>
    </cfRule>
    <cfRule type="expression" dxfId="255" priority="8" stopIfTrue="1">
      <formula>#REF!="DTC Int. Staff"</formula>
    </cfRule>
  </conditionalFormatting>
  <conditionalFormatting sqref="G85:G89">
    <cfRule type="expression" dxfId="254" priority="5" stopIfTrue="1">
      <formula>$F$5="Freelancer"</formula>
    </cfRule>
    <cfRule type="expression" dxfId="253" priority="6" stopIfTrue="1">
      <formula>$F$5="DTC Int. Staff"</formula>
    </cfRule>
  </conditionalFormatting>
  <conditionalFormatting sqref="E17:E20">
    <cfRule type="expression" dxfId="252" priority="3" stopIfTrue="1">
      <formula>IF($A17="",B17,"")</formula>
    </cfRule>
  </conditionalFormatting>
  <conditionalFormatting sqref="D17:D20">
    <cfRule type="expression" dxfId="251" priority="4" stopIfTrue="1">
      <formula>IF($A17="",B17,)</formula>
    </cfRule>
  </conditionalFormatting>
  <conditionalFormatting sqref="E22:E25">
    <cfRule type="expression" dxfId="250" priority="1" stopIfTrue="1">
      <formula>IF($A22="",B22,"")</formula>
    </cfRule>
  </conditionalFormatting>
  <conditionalFormatting sqref="D22:D25">
    <cfRule type="expression" dxfId="24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48" priority="25" stopIfTrue="1">
      <formula>IF($A11=1,B11,)</formula>
    </cfRule>
    <cfRule type="expression" dxfId="247" priority="26" stopIfTrue="1">
      <formula>IF($A11="",B11,)</formula>
    </cfRule>
  </conditionalFormatting>
  <conditionalFormatting sqref="E11:E15">
    <cfRule type="expression" dxfId="246" priority="27" stopIfTrue="1">
      <formula>IF($A11="",B11,"")</formula>
    </cfRule>
  </conditionalFormatting>
  <conditionalFormatting sqref="E16:E128">
    <cfRule type="expression" dxfId="245" priority="28" stopIfTrue="1">
      <formula>IF($A16&lt;&gt;1,B16,"")</formula>
    </cfRule>
  </conditionalFormatting>
  <conditionalFormatting sqref="D11:D128">
    <cfRule type="expression" dxfId="244" priority="29" stopIfTrue="1">
      <formula>IF($A11="",B11,)</formula>
    </cfRule>
  </conditionalFormatting>
  <conditionalFormatting sqref="G11:G20 G82:G123 G22:G76">
    <cfRule type="expression" dxfId="243" priority="30" stopIfTrue="1">
      <formula>#REF!="Freelancer"</formula>
    </cfRule>
    <cfRule type="expression" dxfId="242" priority="31" stopIfTrue="1">
      <formula>#REF!="DTC Int. Staff"</formula>
    </cfRule>
  </conditionalFormatting>
  <conditionalFormatting sqref="G119:G123 G87:G108 G22 G33:G49 G60:G76">
    <cfRule type="expression" dxfId="241" priority="23" stopIfTrue="1">
      <formula>$F$5="Freelancer"</formula>
    </cfRule>
    <cfRule type="expression" dxfId="240" priority="24" stopIfTrue="1">
      <formula>$F$5="DTC Int. Staff"</formula>
    </cfRule>
  </conditionalFormatting>
  <conditionalFormatting sqref="G16:G20">
    <cfRule type="expression" dxfId="239" priority="21" stopIfTrue="1">
      <formula>#REF!="Freelancer"</formula>
    </cfRule>
    <cfRule type="expression" dxfId="238" priority="22" stopIfTrue="1">
      <formula>#REF!="DTC Int. Staff"</formula>
    </cfRule>
  </conditionalFormatting>
  <conditionalFormatting sqref="G16:G20">
    <cfRule type="expression" dxfId="237" priority="19" stopIfTrue="1">
      <formula>$F$5="Freelancer"</formula>
    </cfRule>
    <cfRule type="expression" dxfId="236" priority="20" stopIfTrue="1">
      <formula>$F$5="DTC Int. Staff"</formula>
    </cfRule>
  </conditionalFormatting>
  <conditionalFormatting sqref="G21">
    <cfRule type="expression" dxfId="235" priority="17" stopIfTrue="1">
      <formula>#REF!="Freelancer"</formula>
    </cfRule>
    <cfRule type="expression" dxfId="234" priority="18" stopIfTrue="1">
      <formula>#REF!="DTC Int. Staff"</formula>
    </cfRule>
  </conditionalFormatting>
  <conditionalFormatting sqref="G21">
    <cfRule type="expression" dxfId="233" priority="15" stopIfTrue="1">
      <formula>$F$5="Freelancer"</formula>
    </cfRule>
    <cfRule type="expression" dxfId="232" priority="16" stopIfTrue="1">
      <formula>$F$5="DTC Int. Staff"</formula>
    </cfRule>
  </conditionalFormatting>
  <conditionalFormatting sqref="C129:C133">
    <cfRule type="expression" dxfId="231" priority="9" stopIfTrue="1">
      <formula>IF($A129=1,B129,)</formula>
    </cfRule>
    <cfRule type="expression" dxfId="230" priority="10" stopIfTrue="1">
      <formula>IF($A129="",B129,)</formula>
    </cfRule>
  </conditionalFormatting>
  <conditionalFormatting sqref="D129:D133">
    <cfRule type="expression" dxfId="229" priority="11" stopIfTrue="1">
      <formula>IF($A129="",B129,)</formula>
    </cfRule>
  </conditionalFormatting>
  <conditionalFormatting sqref="E129:E133">
    <cfRule type="expression" dxfId="228" priority="8" stopIfTrue="1">
      <formula>IF($A129&lt;&gt;1,B129,"")</formula>
    </cfRule>
  </conditionalFormatting>
  <conditionalFormatting sqref="G55:G59">
    <cfRule type="expression" dxfId="227" priority="5" stopIfTrue="1">
      <formula>$F$5="Freelancer"</formula>
    </cfRule>
    <cfRule type="expression" dxfId="226" priority="6" stopIfTrue="1">
      <formula>$F$5="DTC Int. Staff"</formula>
    </cfRule>
  </conditionalFormatting>
  <conditionalFormatting sqref="G77:G81">
    <cfRule type="expression" dxfId="225" priority="3" stopIfTrue="1">
      <formula>#REF!="Freelancer"</formula>
    </cfRule>
    <cfRule type="expression" dxfId="224" priority="4" stopIfTrue="1">
      <formula>#REF!="DTC Int. Staff"</formula>
    </cfRule>
  </conditionalFormatting>
  <conditionalFormatting sqref="G77:G81">
    <cfRule type="expression" dxfId="223" priority="1" stopIfTrue="1">
      <formula>$F$5="Freelancer"</formula>
    </cfRule>
    <cfRule type="expression" dxfId="22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21" priority="25" stopIfTrue="1">
      <formula>IF($A11=1,B11,)</formula>
    </cfRule>
    <cfRule type="expression" dxfId="220" priority="26" stopIfTrue="1">
      <formula>IF($A11="",B11,)</formula>
    </cfRule>
  </conditionalFormatting>
  <conditionalFormatting sqref="E11">
    <cfRule type="expression" dxfId="219" priority="27" stopIfTrue="1">
      <formula>IF($A11="",B11,"")</formula>
    </cfRule>
  </conditionalFormatting>
  <conditionalFormatting sqref="E12:E119">
    <cfRule type="expression" dxfId="218" priority="28" stopIfTrue="1">
      <formula>IF($A12&lt;&gt;1,B12,"")</formula>
    </cfRule>
  </conditionalFormatting>
  <conditionalFormatting sqref="D11:D119">
    <cfRule type="expression" dxfId="217" priority="29" stopIfTrue="1">
      <formula>IF($A11="",B11,)</formula>
    </cfRule>
  </conditionalFormatting>
  <conditionalFormatting sqref="G11:G12 G18:G76 G82:G118">
    <cfRule type="expression" dxfId="216" priority="30" stopIfTrue="1">
      <formula>#REF!="Freelancer"</formula>
    </cfRule>
    <cfRule type="expression" dxfId="215" priority="31" stopIfTrue="1">
      <formula>#REF!="DTC Int. Staff"</formula>
    </cfRule>
  </conditionalFormatting>
  <conditionalFormatting sqref="G114:G118 G18:G22 G33:G49 G60:G76 G87:G103">
    <cfRule type="expression" dxfId="214" priority="23" stopIfTrue="1">
      <formula>$F$5="Freelancer"</formula>
    </cfRule>
    <cfRule type="expression" dxfId="213" priority="24" stopIfTrue="1">
      <formula>$F$5="DTC Int. Staff"</formula>
    </cfRule>
  </conditionalFormatting>
  <conditionalFormatting sqref="G12">
    <cfRule type="expression" dxfId="212" priority="21" stopIfTrue="1">
      <formula>#REF!="Freelancer"</formula>
    </cfRule>
    <cfRule type="expression" dxfId="211" priority="22" stopIfTrue="1">
      <formula>#REF!="DTC Int. Staff"</formula>
    </cfRule>
  </conditionalFormatting>
  <conditionalFormatting sqref="G12">
    <cfRule type="expression" dxfId="210" priority="19" stopIfTrue="1">
      <formula>$F$5="Freelancer"</formula>
    </cfRule>
    <cfRule type="expression" dxfId="209" priority="20" stopIfTrue="1">
      <formula>$F$5="DTC Int. Staff"</formula>
    </cfRule>
  </conditionalFormatting>
  <conditionalFormatting sqref="G13:G17">
    <cfRule type="expression" dxfId="208" priority="17" stopIfTrue="1">
      <formula>#REF!="Freelancer"</formula>
    </cfRule>
    <cfRule type="expression" dxfId="207" priority="18" stopIfTrue="1">
      <formula>#REF!="DTC Int. Staff"</formula>
    </cfRule>
  </conditionalFormatting>
  <conditionalFormatting sqref="G13:G17">
    <cfRule type="expression" dxfId="206" priority="15" stopIfTrue="1">
      <formula>$F$5="Freelancer"</formula>
    </cfRule>
    <cfRule type="expression" dxfId="205" priority="16" stopIfTrue="1">
      <formula>$F$5="DTC Int. Staff"</formula>
    </cfRule>
  </conditionalFormatting>
  <conditionalFormatting sqref="C121:C125">
    <cfRule type="expression" dxfId="204" priority="12" stopIfTrue="1">
      <formula>IF($A121=1,B121,)</formula>
    </cfRule>
    <cfRule type="expression" dxfId="203" priority="13" stopIfTrue="1">
      <formula>IF($A121="",B121,)</formula>
    </cfRule>
  </conditionalFormatting>
  <conditionalFormatting sqref="D121:D125">
    <cfRule type="expression" dxfId="202" priority="14" stopIfTrue="1">
      <formula>IF($A121="",B121,)</formula>
    </cfRule>
  </conditionalFormatting>
  <conditionalFormatting sqref="C120">
    <cfRule type="expression" dxfId="201" priority="9" stopIfTrue="1">
      <formula>IF($A120=1,B120,)</formula>
    </cfRule>
    <cfRule type="expression" dxfId="200" priority="10" stopIfTrue="1">
      <formula>IF($A120="",B120,)</formula>
    </cfRule>
  </conditionalFormatting>
  <conditionalFormatting sqref="D120">
    <cfRule type="expression" dxfId="199" priority="11" stopIfTrue="1">
      <formula>IF($A120="",B120,)</formula>
    </cfRule>
  </conditionalFormatting>
  <conditionalFormatting sqref="E120">
    <cfRule type="expression" dxfId="198" priority="8" stopIfTrue="1">
      <formula>IF($A120&lt;&gt;1,B120,"")</formula>
    </cfRule>
  </conditionalFormatting>
  <conditionalFormatting sqref="E121:E125">
    <cfRule type="expression" dxfId="197" priority="7" stopIfTrue="1">
      <formula>IF($A121&lt;&gt;1,B121,"")</formula>
    </cfRule>
  </conditionalFormatting>
  <conditionalFormatting sqref="G55:G59">
    <cfRule type="expression" dxfId="196" priority="5" stopIfTrue="1">
      <formula>$F$5="Freelancer"</formula>
    </cfRule>
    <cfRule type="expression" dxfId="195" priority="6" stopIfTrue="1">
      <formula>$F$5="DTC Int. Staff"</formula>
    </cfRule>
  </conditionalFormatting>
  <conditionalFormatting sqref="G77:G81">
    <cfRule type="expression" dxfId="194" priority="3" stopIfTrue="1">
      <formula>#REF!="Freelancer"</formula>
    </cfRule>
    <cfRule type="expression" dxfId="193" priority="4" stopIfTrue="1">
      <formula>#REF!="DTC Int. Staff"</formula>
    </cfRule>
  </conditionalFormatting>
  <conditionalFormatting sqref="G77:G81">
    <cfRule type="expression" dxfId="192" priority="1" stopIfTrue="1">
      <formula>$F$5="Freelancer"</formula>
    </cfRule>
    <cfRule type="expression" dxfId="1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79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90" priority="25" stopIfTrue="1">
      <formula>IF($A11=1,B11,)</formula>
    </cfRule>
    <cfRule type="expression" dxfId="189" priority="26" stopIfTrue="1">
      <formula>IF($A11="",B11,)</formula>
    </cfRule>
  </conditionalFormatting>
  <conditionalFormatting sqref="E11:E15">
    <cfRule type="expression" dxfId="188" priority="27" stopIfTrue="1">
      <formula>IF($A11="",B11,"")</formula>
    </cfRule>
  </conditionalFormatting>
  <conditionalFormatting sqref="E16:E124">
    <cfRule type="expression" dxfId="187" priority="28" stopIfTrue="1">
      <formula>IF($A16&lt;&gt;1,B16,"")</formula>
    </cfRule>
  </conditionalFormatting>
  <conditionalFormatting sqref="D11:D124">
    <cfRule type="expression" dxfId="186" priority="29" stopIfTrue="1">
      <formula>IF($A11="",B11,)</formula>
    </cfRule>
  </conditionalFormatting>
  <conditionalFormatting sqref="G11:G20 G26:G84 G86:G119">
    <cfRule type="expression" dxfId="185" priority="30" stopIfTrue="1">
      <formula>#REF!="Freelancer"</formula>
    </cfRule>
    <cfRule type="expression" dxfId="184" priority="31" stopIfTrue="1">
      <formula>#REF!="DTC Int. Staff"</formula>
    </cfRule>
  </conditionalFormatting>
  <conditionalFormatting sqref="G115:G119 G87:G112 G26:G30 G33:G57 G60:G84">
    <cfRule type="expression" dxfId="183" priority="23" stopIfTrue="1">
      <formula>$F$5="Freelancer"</formula>
    </cfRule>
    <cfRule type="expression" dxfId="182" priority="24" stopIfTrue="1">
      <formula>$F$5="DTC Int. Staff"</formula>
    </cfRule>
  </conditionalFormatting>
  <conditionalFormatting sqref="G16:G20">
    <cfRule type="expression" dxfId="181" priority="21" stopIfTrue="1">
      <formula>#REF!="Freelancer"</formula>
    </cfRule>
    <cfRule type="expression" dxfId="180" priority="22" stopIfTrue="1">
      <formula>#REF!="DTC Int. Staff"</formula>
    </cfRule>
  </conditionalFormatting>
  <conditionalFormatting sqref="G16:G20">
    <cfRule type="expression" dxfId="179" priority="19" stopIfTrue="1">
      <formula>$F$5="Freelancer"</formula>
    </cfRule>
    <cfRule type="expression" dxfId="178" priority="20" stopIfTrue="1">
      <formula>$F$5="DTC Int. Staff"</formula>
    </cfRule>
  </conditionalFormatting>
  <conditionalFormatting sqref="G21:G25">
    <cfRule type="expression" dxfId="177" priority="17" stopIfTrue="1">
      <formula>#REF!="Freelancer"</formula>
    </cfRule>
    <cfRule type="expression" dxfId="176" priority="18" stopIfTrue="1">
      <formula>#REF!="DTC Int. Staff"</formula>
    </cfRule>
  </conditionalFormatting>
  <conditionalFormatting sqref="G21:G25">
    <cfRule type="expression" dxfId="175" priority="15" stopIfTrue="1">
      <formula>$F$5="Freelancer"</formula>
    </cfRule>
    <cfRule type="expression" dxfId="174" priority="16" stopIfTrue="1">
      <formula>$F$5="DTC Int. Staff"</formula>
    </cfRule>
  </conditionalFormatting>
  <conditionalFormatting sqref="C125:C129">
    <cfRule type="expression" dxfId="173" priority="9" stopIfTrue="1">
      <formula>IF($A125=1,B125,)</formula>
    </cfRule>
    <cfRule type="expression" dxfId="172" priority="10" stopIfTrue="1">
      <formula>IF($A125="",B125,)</formula>
    </cfRule>
  </conditionalFormatting>
  <conditionalFormatting sqref="D125:D129">
    <cfRule type="expression" dxfId="171" priority="11" stopIfTrue="1">
      <formula>IF($A125="",B125,)</formula>
    </cfRule>
  </conditionalFormatting>
  <conditionalFormatting sqref="E125:E129">
    <cfRule type="expression" dxfId="170" priority="8" stopIfTrue="1">
      <formula>IF($A125&lt;&gt;1,B125,"")</formula>
    </cfRule>
  </conditionalFormatting>
  <conditionalFormatting sqref="G59">
    <cfRule type="expression" dxfId="169" priority="5" stopIfTrue="1">
      <formula>$F$5="Freelancer"</formula>
    </cfRule>
    <cfRule type="expression" dxfId="168" priority="6" stopIfTrue="1">
      <formula>$F$5="DTC Int. Staff"</formula>
    </cfRule>
  </conditionalFormatting>
  <conditionalFormatting sqref="G85">
    <cfRule type="expression" dxfId="167" priority="3" stopIfTrue="1">
      <formula>#REF!="Freelancer"</formula>
    </cfRule>
    <cfRule type="expression" dxfId="166" priority="4" stopIfTrue="1">
      <formula>#REF!="DTC Int. Staff"</formula>
    </cfRule>
  </conditionalFormatting>
  <conditionalFormatting sqref="G85">
    <cfRule type="expression" dxfId="165" priority="1" stopIfTrue="1">
      <formula>$F$5="Freelancer"</formula>
    </cfRule>
    <cfRule type="expression" dxfId="1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tabColor rgb="FF92D050"/>
    <pageSetUpPr fitToPage="1"/>
  </sheetPr>
  <dimension ref="A1:J186"/>
  <sheetViews>
    <sheetView showGridLines="0" tabSelected="1" topLeftCell="D1" zoomScale="90" zoomScaleNormal="90" workbookViewId="0">
      <selection activeCell="H42" sqref="H4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9001</v>
      </c>
      <c r="H11" s="170" t="s">
        <v>54</v>
      </c>
      <c r="I11" s="36" t="s">
        <v>55</v>
      </c>
      <c r="J11" s="85">
        <v>9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35" t="s">
        <v>53</v>
      </c>
      <c r="G12" s="36">
        <v>9001</v>
      </c>
      <c r="H12" s="170" t="s">
        <v>54</v>
      </c>
      <c r="I12" s="36" t="s">
        <v>55</v>
      </c>
      <c r="J12" s="85">
        <v>9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9" si="2">IF(B14=1,"Mo",IF(B14=2,"Tue",IF(B14=3,"Wed",IF(B14=4,"Thu",IF(B14=5,"Fri",IF(B14=6,"Sat",IF(B14=7,"Sun","")))))))</f>
        <v>Sun</v>
      </c>
      <c r="E14" s="34">
        <f t="shared" ref="E14:E29" si="3">+E13+1</f>
        <v>44381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>+E14+1</f>
        <v>44382</v>
      </c>
      <c r="F15" s="35" t="s">
        <v>53</v>
      </c>
      <c r="G15" s="36">
        <v>9001</v>
      </c>
      <c r="H15" s="170" t="s">
        <v>54</v>
      </c>
      <c r="I15" s="36" t="s">
        <v>55</v>
      </c>
      <c r="J15" s="85">
        <v>9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>+E15+1</f>
        <v>44383</v>
      </c>
      <c r="F16" s="35" t="s">
        <v>53</v>
      </c>
      <c r="G16" s="36">
        <v>9001</v>
      </c>
      <c r="H16" s="170" t="s">
        <v>54</v>
      </c>
      <c r="I16" s="36" t="s">
        <v>55</v>
      </c>
      <c r="J16" s="85">
        <v>9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>+E16+1</f>
        <v>44384</v>
      </c>
      <c r="F17" s="35" t="s">
        <v>53</v>
      </c>
      <c r="G17" s="36">
        <v>9001</v>
      </c>
      <c r="H17" s="170" t="s">
        <v>54</v>
      </c>
      <c r="I17" s="36" t="s">
        <v>55</v>
      </c>
      <c r="J17" s="85">
        <v>9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>+E17+1</f>
        <v>44385</v>
      </c>
      <c r="F18" s="35" t="s">
        <v>56</v>
      </c>
      <c r="G18" s="36">
        <v>9001</v>
      </c>
      <c r="H18" s="43" t="s">
        <v>57</v>
      </c>
      <c r="I18" s="36" t="s">
        <v>55</v>
      </c>
      <c r="J18" s="87">
        <v>4</v>
      </c>
    </row>
    <row r="19" spans="1:10" ht="22.5" customHeight="1" x14ac:dyDescent="0.25">
      <c r="A19" s="31"/>
      <c r="C19" s="40"/>
      <c r="D19" s="33" t="str">
        <f t="shared" ref="D19:E19" si="4">D18</f>
        <v>Thu</v>
      </c>
      <c r="E19" s="34">
        <f t="shared" si="4"/>
        <v>44385</v>
      </c>
      <c r="F19" s="35" t="s">
        <v>53</v>
      </c>
      <c r="G19" s="36">
        <v>9001</v>
      </c>
      <c r="H19" s="170" t="s">
        <v>54</v>
      </c>
      <c r="I19" s="36" t="s">
        <v>55</v>
      </c>
      <c r="J19" s="85">
        <v>5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40"/>
      <c r="D20" s="44" t="str">
        <f>IF(B20=1,"Mo",IF(B20=2,"Tue",IF(B20=3,"Wed",IF(B20=4,"Thu",IF(B20=5,"Fri",IF(B20=6,"Sat",IF(B20=7,"Sun","")))))))</f>
        <v>Fri</v>
      </c>
      <c r="E20" s="45">
        <f>+E18+1</f>
        <v>44386</v>
      </c>
      <c r="F20" s="35" t="s">
        <v>53</v>
      </c>
      <c r="G20" s="36">
        <v>9001</v>
      </c>
      <c r="H20" s="170" t="s">
        <v>54</v>
      </c>
      <c r="I20" s="36" t="s">
        <v>55</v>
      </c>
      <c r="J20" s="85">
        <v>9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33" t="str">
        <f>IF(B21=1,"Mo",IF(B21=2,"Tue",IF(B21=3,"Wed",IF(B21=4,"Thu",IF(B21=5,"Fri",IF(B21=6,"Sat",IF(B21=7,"Sun","")))))))</f>
        <v>Sat</v>
      </c>
      <c r="E21" s="34">
        <f>+E20+1</f>
        <v>44387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si="2"/>
        <v>Sun</v>
      </c>
      <c r="E22" s="34">
        <f t="shared" si="3"/>
        <v>44388</v>
      </c>
      <c r="F22" s="35"/>
      <c r="G22" s="36"/>
      <c r="H22" s="43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2"/>
        <v>Mo</v>
      </c>
      <c r="E23" s="45">
        <f>+E22+1</f>
        <v>44389</v>
      </c>
      <c r="F23" s="35" t="s">
        <v>53</v>
      </c>
      <c r="G23" s="36">
        <v>9001</v>
      </c>
      <c r="H23" s="170" t="s">
        <v>54</v>
      </c>
      <c r="I23" s="36" t="s">
        <v>55</v>
      </c>
      <c r="J23" s="85">
        <v>9</v>
      </c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40"/>
      <c r="D24" s="33" t="str">
        <f t="shared" si="2"/>
        <v>Tue</v>
      </c>
      <c r="E24" s="34">
        <f>+E23+1</f>
        <v>44390</v>
      </c>
      <c r="F24" s="35" t="s">
        <v>56</v>
      </c>
      <c r="G24" s="36">
        <v>9001</v>
      </c>
      <c r="H24" s="43" t="s">
        <v>57</v>
      </c>
      <c r="I24" s="36" t="s">
        <v>55</v>
      </c>
      <c r="J24" s="87">
        <v>8</v>
      </c>
    </row>
    <row r="25" spans="1:10" ht="22.5" customHeight="1" x14ac:dyDescent="0.25">
      <c r="A25" s="31">
        <f t="shared" si="0"/>
        <v>1</v>
      </c>
      <c r="B25" s="8">
        <f t="shared" si="1"/>
        <v>3</v>
      </c>
      <c r="C25" s="40"/>
      <c r="D25" s="44" t="str">
        <f t="shared" si="2"/>
        <v>Wed</v>
      </c>
      <c r="E25" s="45">
        <f>+E24+1</f>
        <v>44391</v>
      </c>
      <c r="F25" s="35" t="s">
        <v>56</v>
      </c>
      <c r="G25" s="36">
        <v>9001</v>
      </c>
      <c r="H25" s="43" t="s">
        <v>57</v>
      </c>
      <c r="I25" s="36" t="s">
        <v>55</v>
      </c>
      <c r="J25" s="87">
        <v>8</v>
      </c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si="2"/>
        <v>Thu</v>
      </c>
      <c r="E26" s="34">
        <f>+E25+1</f>
        <v>44392</v>
      </c>
      <c r="F26" s="35" t="s">
        <v>58</v>
      </c>
      <c r="G26" s="36">
        <v>9002</v>
      </c>
      <c r="H26" s="43" t="s">
        <v>57</v>
      </c>
      <c r="I26" s="36" t="s">
        <v>55</v>
      </c>
      <c r="J26" s="87">
        <v>8</v>
      </c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40"/>
      <c r="D27" s="44" t="str">
        <f t="shared" si="2"/>
        <v>Fri</v>
      </c>
      <c r="E27" s="45">
        <f>+E26+1</f>
        <v>44393</v>
      </c>
      <c r="F27" s="35" t="s">
        <v>58</v>
      </c>
      <c r="G27" s="36">
        <v>9002</v>
      </c>
      <c r="H27" s="43" t="s">
        <v>57</v>
      </c>
      <c r="I27" s="36" t="s">
        <v>55</v>
      </c>
      <c r="J27" s="87">
        <v>8</v>
      </c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40"/>
      <c r="D28" s="33" t="str">
        <f t="shared" si="2"/>
        <v>Sat</v>
      </c>
      <c r="E28" s="34">
        <f>+E27+1</f>
        <v>44394</v>
      </c>
      <c r="F28" s="35"/>
      <c r="G28" s="36"/>
      <c r="H28" s="43"/>
      <c r="I28" s="36"/>
      <c r="J28" s="38"/>
    </row>
    <row r="29" spans="1:10" ht="22.5" customHeight="1" x14ac:dyDescent="0.25">
      <c r="A29" s="31" t="str">
        <f t="shared" si="0"/>
        <v/>
      </c>
      <c r="B29" s="8">
        <f t="shared" si="1"/>
        <v>7</v>
      </c>
      <c r="C29" s="40"/>
      <c r="D29" s="33" t="str">
        <f t="shared" si="2"/>
        <v>Sun</v>
      </c>
      <c r="E29" s="34">
        <f t="shared" si="3"/>
        <v>44395</v>
      </c>
      <c r="F29" s="35"/>
      <c r="G29" s="36"/>
      <c r="H29" s="43"/>
      <c r="I29" s="36"/>
      <c r="J29" s="38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40"/>
      <c r="D30" s="44" t="str">
        <f t="shared" si="2"/>
        <v>Mo</v>
      </c>
      <c r="E30" s="45">
        <f>+E29+1</f>
        <v>44396</v>
      </c>
      <c r="F30" s="35" t="s">
        <v>58</v>
      </c>
      <c r="G30" s="36">
        <v>9002</v>
      </c>
      <c r="H30" s="43" t="s">
        <v>57</v>
      </c>
      <c r="I30" s="36" t="s">
        <v>55</v>
      </c>
      <c r="J30" s="87">
        <v>8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40"/>
      <c r="D31" s="33" t="str">
        <f t="shared" si="2"/>
        <v>Tue</v>
      </c>
      <c r="E31" s="34">
        <f>+E30+1</f>
        <v>44397</v>
      </c>
      <c r="F31" s="35" t="s">
        <v>58</v>
      </c>
      <c r="G31" s="36">
        <v>9002</v>
      </c>
      <c r="H31" s="43" t="s">
        <v>57</v>
      </c>
      <c r="I31" s="36" t="s">
        <v>55</v>
      </c>
      <c r="J31" s="87">
        <v>8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40"/>
      <c r="D32" s="44" t="str">
        <f t="shared" si="2"/>
        <v>Wed</v>
      </c>
      <c r="E32" s="45">
        <f>+E31+1</f>
        <v>44398</v>
      </c>
      <c r="F32" s="35" t="s">
        <v>58</v>
      </c>
      <c r="G32" s="36">
        <v>9002</v>
      </c>
      <c r="H32" s="43" t="s">
        <v>57</v>
      </c>
      <c r="I32" s="36" t="s">
        <v>55</v>
      </c>
      <c r="J32" s="87">
        <v>8</v>
      </c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33" t="str">
        <f t="shared" si="2"/>
        <v>Thu</v>
      </c>
      <c r="E33" s="34">
        <f>+E32+1</f>
        <v>44399</v>
      </c>
      <c r="F33" s="35" t="s">
        <v>58</v>
      </c>
      <c r="G33" s="36">
        <v>9002</v>
      </c>
      <c r="H33" s="43" t="s">
        <v>57</v>
      </c>
      <c r="I33" s="36" t="s">
        <v>55</v>
      </c>
      <c r="J33" s="87">
        <v>8</v>
      </c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40"/>
      <c r="D34" s="44" t="str">
        <f t="shared" si="2"/>
        <v>Fri</v>
      </c>
      <c r="E34" s="45">
        <f>+E33+1</f>
        <v>44400</v>
      </c>
      <c r="F34" s="35" t="s">
        <v>58</v>
      </c>
      <c r="G34" s="36">
        <v>9002</v>
      </c>
      <c r="H34" s="43" t="s">
        <v>57</v>
      </c>
      <c r="I34" s="36" t="s">
        <v>55</v>
      </c>
      <c r="J34" s="87">
        <v>8</v>
      </c>
    </row>
    <row r="35" spans="1:10" ht="22.5" customHeight="1" x14ac:dyDescent="0.25">
      <c r="A35" s="31" t="str">
        <f t="shared" si="0"/>
        <v/>
      </c>
      <c r="B35" s="8">
        <f t="shared" si="1"/>
        <v>6</v>
      </c>
      <c r="C35" s="40"/>
      <c r="D35" s="33" t="str">
        <f t="shared" si="2"/>
        <v>Sat</v>
      </c>
      <c r="E35" s="34">
        <f>+E34+1</f>
        <v>44401</v>
      </c>
      <c r="F35" s="35"/>
      <c r="G35" s="36"/>
      <c r="H35" s="43"/>
      <c r="I35" s="36"/>
      <c r="J35" s="38"/>
    </row>
    <row r="36" spans="1:10" ht="22.5" customHeight="1" x14ac:dyDescent="0.25">
      <c r="A36" s="31" t="str">
        <f t="shared" si="0"/>
        <v/>
      </c>
      <c r="B36" s="8">
        <f t="shared" si="1"/>
        <v>7</v>
      </c>
      <c r="C36" s="40"/>
      <c r="D36" s="33" t="str">
        <f t="shared" si="2"/>
        <v>Sun</v>
      </c>
      <c r="E36" s="34">
        <f t="shared" ref="E36" si="5">+E35+1</f>
        <v>44402</v>
      </c>
      <c r="F36" s="35"/>
      <c r="G36" s="36"/>
      <c r="H36" s="43"/>
      <c r="I36" s="36"/>
      <c r="J36" s="38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40"/>
      <c r="D37" s="44" t="str">
        <f t="shared" si="2"/>
        <v>Mo</v>
      </c>
      <c r="E37" s="45">
        <f>+E36+1</f>
        <v>44403</v>
      </c>
      <c r="F37" s="46"/>
      <c r="G37" s="47"/>
      <c r="H37" s="48" t="s">
        <v>59</v>
      </c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40"/>
      <c r="D38" s="33" t="str">
        <f t="shared" si="2"/>
        <v>Tue</v>
      </c>
      <c r="E38" s="34">
        <f>+E37+1</f>
        <v>44404</v>
      </c>
      <c r="F38" s="35" t="s">
        <v>58</v>
      </c>
      <c r="G38" s="36">
        <v>9002</v>
      </c>
      <c r="H38" s="43" t="s">
        <v>57</v>
      </c>
      <c r="I38" s="36" t="s">
        <v>55</v>
      </c>
      <c r="J38" s="87">
        <v>8</v>
      </c>
    </row>
    <row r="39" spans="1:10" ht="22.5" customHeight="1" x14ac:dyDescent="0.25">
      <c r="A39" s="31">
        <f t="shared" si="0"/>
        <v>1</v>
      </c>
      <c r="B39" s="8">
        <f t="shared" si="1"/>
        <v>3</v>
      </c>
      <c r="C39" s="40"/>
      <c r="D39" s="44" t="str">
        <f t="shared" si="2"/>
        <v>Wed</v>
      </c>
      <c r="E39" s="45">
        <f>+E38+1</f>
        <v>44405</v>
      </c>
      <c r="F39" s="46"/>
      <c r="G39" s="47"/>
      <c r="H39" s="48" t="s">
        <v>59</v>
      </c>
      <c r="I39" s="47"/>
      <c r="J39" s="49"/>
    </row>
    <row r="40" spans="1:10" ht="22.5" customHeight="1" x14ac:dyDescent="0.25">
      <c r="A40" s="31">
        <f t="shared" si="0"/>
        <v>1</v>
      </c>
      <c r="B40" s="8">
        <f>WEEKDAY(E39+1,2)</f>
        <v>4</v>
      </c>
      <c r="C40" s="40"/>
      <c r="D40" s="33" t="str">
        <f>IF(B40=1,"Mo",IF(B40=2,"Tue",IF(B40=3,"Wed",IF(B40=4,"Thu",IF(B40=5,"Fri",IF(B40=6,"Sat",IF(B40=7,"Sun","")))))))</f>
        <v>Thu</v>
      </c>
      <c r="E40" s="34">
        <f>IF(MONTH(E39+1)&gt;MONTH(E39),"",E39+1)</f>
        <v>44406</v>
      </c>
      <c r="F40" s="35" t="s">
        <v>58</v>
      </c>
      <c r="G40" s="36">
        <v>9002</v>
      </c>
      <c r="H40" s="43" t="s">
        <v>57</v>
      </c>
      <c r="I40" s="36" t="s">
        <v>55</v>
      </c>
      <c r="J40" s="87">
        <v>8</v>
      </c>
    </row>
    <row r="41" spans="1:10" ht="21" customHeight="1" x14ac:dyDescent="0.25">
      <c r="A41" s="31">
        <f t="shared" si="0"/>
        <v>1</v>
      </c>
      <c r="B41" s="8">
        <v>5</v>
      </c>
      <c r="C41" s="40"/>
      <c r="D41" s="44" t="str">
        <f>IF(B41=1,"Mo",IF(B41=2,"Tue",IF(B41=3,"Wed",IF(B41=4,"Thu",IF(B41=5,"Fri",IF(B41=6,"Sat",IF(B41=7,"Sun","")))))))</f>
        <v>Fri</v>
      </c>
      <c r="E41" s="45">
        <f>IF(MONTH(E40+1)&gt;MONTH(E40),"",E40+1)</f>
        <v>44407</v>
      </c>
      <c r="F41" s="35" t="s">
        <v>58</v>
      </c>
      <c r="G41" s="36">
        <v>9002</v>
      </c>
      <c r="H41" s="43" t="s">
        <v>57</v>
      </c>
      <c r="I41" s="36" t="s">
        <v>55</v>
      </c>
      <c r="J41" s="87">
        <v>8</v>
      </c>
    </row>
    <row r="42" spans="1:10" ht="22.5" customHeight="1" x14ac:dyDescent="0.25">
      <c r="A42" s="31" t="str">
        <f t="shared" ref="A42" si="6">IF(OR(C42="f",C42="u",C42="F",C42="U"),"",IF(OR(B42=1,B42=2,B42=3,B42=4,B42=5),1,""))</f>
        <v/>
      </c>
      <c r="B42" s="8">
        <f t="shared" ref="B42" si="7">WEEKDAY(E42,2)</f>
        <v>6</v>
      </c>
      <c r="C42" s="40"/>
      <c r="D42" s="33" t="str">
        <f t="shared" ref="D42" si="8">IF(B42=1,"Mo",IF(B42=2,"Tue",IF(B42=3,"Wed",IF(B42=4,"Thu",IF(B42=5,"Fri",IF(B42=6,"Sat",IF(B42=7,"Sun","")))))))</f>
        <v>Sat</v>
      </c>
      <c r="E42" s="34">
        <f>+E41+1</f>
        <v>44408</v>
      </c>
      <c r="F42" s="35"/>
      <c r="G42" s="36"/>
      <c r="H42" s="43"/>
      <c r="I42" s="36"/>
      <c r="J42" s="38"/>
    </row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phoneticPr fontId="13" type="noConversion"/>
  <conditionalFormatting sqref="C11:C41">
    <cfRule type="expression" dxfId="163" priority="29" stopIfTrue="1">
      <formula>IF($A11=1,B11,)</formula>
    </cfRule>
    <cfRule type="expression" dxfId="162" priority="30" stopIfTrue="1">
      <formula>IF($A11="",B11,)</formula>
    </cfRule>
  </conditionalFormatting>
  <conditionalFormatting sqref="E11">
    <cfRule type="expression" dxfId="161" priority="31" stopIfTrue="1">
      <formula>IF($A11="",B11,"")</formula>
    </cfRule>
  </conditionalFormatting>
  <conditionalFormatting sqref="E12:E41">
    <cfRule type="expression" dxfId="160" priority="32" stopIfTrue="1">
      <formula>IF($A12&lt;&gt;1,B12,"")</formula>
    </cfRule>
  </conditionalFormatting>
  <conditionalFormatting sqref="D11:D41">
    <cfRule type="expression" dxfId="159" priority="33" stopIfTrue="1">
      <formula>IF($A11="",B11,)</formula>
    </cfRule>
  </conditionalFormatting>
  <conditionalFormatting sqref="G14 G21:G22 G28:G29 G35:G37 G39">
    <cfRule type="expression" dxfId="158" priority="34" stopIfTrue="1">
      <formula>#REF!="Freelancer"</formula>
    </cfRule>
    <cfRule type="expression" dxfId="157" priority="35" stopIfTrue="1">
      <formula>#REF!="DTC Int. Staff"</formula>
    </cfRule>
  </conditionalFormatting>
  <conditionalFormatting sqref="G39 G14 G21:G22 G28:G29 G35:G36">
    <cfRule type="expression" dxfId="156" priority="27" stopIfTrue="1">
      <formula>$F$5="Freelancer"</formula>
    </cfRule>
    <cfRule type="expression" dxfId="155" priority="28" stopIfTrue="1">
      <formula>$F$5="DTC Int. Staff"</formula>
    </cfRule>
  </conditionalFormatting>
  <conditionalFormatting sqref="G13">
    <cfRule type="expression" dxfId="154" priority="21" stopIfTrue="1">
      <formula>#REF!="Freelancer"</formula>
    </cfRule>
    <cfRule type="expression" dxfId="153" priority="22" stopIfTrue="1">
      <formula>#REF!="DTC Int. Staff"</formula>
    </cfRule>
  </conditionalFormatting>
  <conditionalFormatting sqref="G13">
    <cfRule type="expression" dxfId="152" priority="19" stopIfTrue="1">
      <formula>$F$5="Freelancer"</formula>
    </cfRule>
    <cfRule type="expression" dxfId="151" priority="20" stopIfTrue="1">
      <formula>$F$5="DTC Int. Staff"</formula>
    </cfRule>
  </conditionalFormatting>
  <conditionalFormatting sqref="G42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42">
    <cfRule type="expression" dxfId="148" priority="3" stopIfTrue="1">
      <formula>IF($A42=1,B42,)</formula>
    </cfRule>
    <cfRule type="expression" dxfId="147" priority="4" stopIfTrue="1">
      <formula>IF($A42="",B42,)</formula>
    </cfRule>
  </conditionalFormatting>
  <conditionalFormatting sqref="E42">
    <cfRule type="expression" dxfId="146" priority="5" stopIfTrue="1">
      <formula>IF($A42&lt;&gt;1,B42,"")</formula>
    </cfRule>
  </conditionalFormatting>
  <conditionalFormatting sqref="D42">
    <cfRule type="expression" dxfId="145" priority="6" stopIfTrue="1">
      <formula>IF($A42="",B42,)</formula>
    </cfRule>
  </conditionalFormatting>
  <conditionalFormatting sqref="G42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Warisa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Chanarrom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TIME141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2021-08-06T06:37:57Z</dcterms:modified>
</cp:coreProperties>
</file>