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BDD86A9-0DFB-4A3E-9041-508950E6B3BC}" xr6:coauthVersionLast="47" xr6:coauthVersionMax="47" xr10:uidLastSave="{00000000-0000-0000-0000-000000000000}"/>
  <bookViews>
    <workbookView xWindow="-120" yWindow="-120" windowWidth="29040" windowHeight="1584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2" i="43" l="1"/>
  <c r="B22" i="43" s="1"/>
  <c r="A21" i="43"/>
  <c r="D16" i="43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23" i="43" l="1"/>
  <c r="B23" i="43" s="1"/>
  <c r="B21" i="45"/>
  <c r="E22" i="45"/>
  <c r="E23" i="45" s="1"/>
  <c r="E24" i="45" s="1"/>
  <c r="E25" i="45" s="1"/>
  <c r="E26" i="45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E24" i="43" l="1"/>
  <c r="E25" i="43" s="1"/>
  <c r="E26" i="43" s="1"/>
  <c r="E27" i="43" s="1"/>
  <c r="E28" i="43"/>
  <c r="B28" i="43" s="1"/>
  <c r="B26" i="47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3" l="1"/>
  <c r="E38" i="43" s="1"/>
  <c r="A26" i="48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<sst xmlns="http://schemas.openxmlformats.org/spreadsheetml/2006/main" count="429" uniqueCount="128">
  <si>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</si>
  <si>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</si>
  <si>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</si>
  <si>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</si>
  <si>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</si>
  <si>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</si>
  <si>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</si>
  <si>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</si>
  <si>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</si>
  <si>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</si>
  <si>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</si>
  <si>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</si>
  <si>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</si>
  <si>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</si>
  <si>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</si>
  <si>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</si>
  <si>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</si>
  <si>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</si>
  <si>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</si>
  <si>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</si>
  <si>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</si>
  <si>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</si>
  <si>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</si>
  <si>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</si>
  <si>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</si>
  <si>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</si>
  <si>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</si>
  <si>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</si>
  <si>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</si>
  <si>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</si>
  <si>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</si>
  <si>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</si>
  <si>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</si>
  <si>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</si>
  <si>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</si>
  <si>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</si>
  <si>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</si>
  <si>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</si>
  <si>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</si>
  <si>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</si>
  <si>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</si>
  <si>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</si>
  <si>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</si>
  <si>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</si>
  <si>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</si>
  <si>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</si>
  <si>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</si>
  <si>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</si>
  <si>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</si>
  <si>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</si>
  <si>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</si>
  <si>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</si>
  <si>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</si>
  <si>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</si>
  <si>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</si>
  <si>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</si>
  <si>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</si>
  <si>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</si>
  <si>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</si>
  <si>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</si>
  <si>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</si>
  <si>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</si>
  <si>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</si>
  <si>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</si>
  <si>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</si>
  <si>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</si>
  <si>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</si>
  <si>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</si>
  <si>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</si>
  <si>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</si>
  <si>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</si>
  <si>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</si>
  <si>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</si>
  <si>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</si>
  <si>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</si>
  <si>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</si>
  <si>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</si>
  <si>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</si>
  <si>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</si>
  <si>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</si>
  <si>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</si>
  <si>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Varat Rattana</t>
  </si>
  <si>
    <t>Tong</t>
  </si>
  <si>
    <t>TIME</t>
  </si>
  <si>
    <t>Production support team emily</t>
  </si>
  <si>
    <t>The Landing Program for New Colleauge</t>
  </si>
  <si>
    <t xml:space="preserve"> WFH</t>
  </si>
  <si>
    <t>Draft Story Bord Logo TIME – Color TIME</t>
  </si>
  <si>
    <t>WFH</t>
  </si>
  <si>
    <t>Consulting Slide for New Colleague 2021</t>
  </si>
  <si>
    <t>Host Zoom team Prim</t>
  </si>
  <si>
    <t>Search footage VDO etda and edit VDO etda team พี่พีท</t>
  </si>
  <si>
    <t>TIME169</t>
  </si>
  <si>
    <t xml:space="preserve">ปก Graphic 5G </t>
  </si>
  <si>
    <t>ปก OIC NIB</t>
  </si>
  <si>
    <t>แก้ไขปก OIC NIB</t>
  </si>
  <si>
    <t xml:space="preserve">VDO footage team เอมมิลี่ </t>
  </si>
  <si>
    <t>ปก NIA PORTFOLIO MANAGEMENT</t>
  </si>
  <si>
    <t>แก้ไข ปกหน้า-ปกหลัง SCGP</t>
  </si>
  <si>
    <t>ปก SCGP team พี่เมย์</t>
  </si>
  <si>
    <t>FTE L&amp;D Program-data coolection</t>
  </si>
  <si>
    <t>วิดิโอของพี่พีท งาน ETDA</t>
  </si>
  <si>
    <t>ทำปก โครงการการจ้างที่ปรึกษาเพื่อติดตามและประเมินผลการดำเนินการและการบริหารงานของ กสทช. Team P'ดรีม</t>
  </si>
  <si>
    <t xml:space="preserve">แก้วิดิโอ EDTA team พี่พีท </t>
  </si>
  <si>
    <t>รูปเล่ม  ETDA E-TRANSACTION DEVELOPMENT INDEX ของพี่พีท</t>
  </si>
  <si>
    <t>ปรับวิดิโอ ETDA ของพี่พีท</t>
  </si>
  <si>
    <t>ทำเล่มetda and edit VDO etda team พี่พีท</t>
  </si>
  <si>
    <t>ทำปก โครงการจ้างที่ปรึกษาจัดทำแผนวิสาหกิจ กปน. ฉบับที่ ๖  ของปริม</t>
  </si>
  <si>
    <t xml:space="preserve">วีดิโอ ETDA ETDA Final </t>
  </si>
  <si>
    <t>ทำปกงาน OIC DATA ของพี่ดรีม</t>
  </si>
  <si>
    <t>ทำปก GPSC ของพี่ดรีม</t>
  </si>
  <si>
    <t>หา footage เพิ่มและแก้ไขวิดิโอ ETDA ของพี่พีท</t>
  </si>
  <si>
    <t>ทำภาพแนะนำอาจารย์ SCGP team ปริม</t>
  </si>
  <si>
    <t>host support งาน SCGP Team ปริม</t>
  </si>
  <si>
    <t>ตัดต่อ VDO Team emily กระทรวงแรงงาน ในzoom</t>
  </si>
  <si>
    <t>ตัดต่อ VDO Team emily กระทรวงแรงงานในZoom</t>
  </si>
  <si>
    <t>เเก้ไขหน้าป กปนก ของปริม</t>
  </si>
  <si>
    <t>แก้ไขหน้าปก กตป. ของพี่ดรีม</t>
  </si>
  <si>
    <t>ทำปก ETDA ของพี่ปริม</t>
  </si>
  <si>
    <t>ทำปก  NBTC DIGITAL PLATFORM SURVEY ของพี่วิน</t>
  </si>
  <si>
    <t>ปกNBTC TELCO NETWORK MEASURES ของพี่ลูกศร</t>
  </si>
  <si>
    <t>ทำปกโครงการจ้างที่ปรึกษาจัดทำแผนวิสาหกิจ กปน.  ของปริม</t>
  </si>
  <si>
    <t>WFHH</t>
  </si>
  <si>
    <t>แก้ไขเพิ่มวัน SCGP ของ หลักสูตร Digital Optimization Day 6</t>
  </si>
  <si>
    <t>ทำปก OIC DATA GOVERNANCE ของพี่ดรีม</t>
  </si>
  <si>
    <t>ทำปกสำหรับ ppt ของ TIME Digital และลูกค้า GPSC</t>
  </si>
  <si>
    <t>ทำปก NIEC TELECOM 64 ของพี่ดรีม</t>
  </si>
  <si>
    <t>ลากิจ (ฉีดวัคซีน)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</si>
</sst>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29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B44" sqref="B44"/>
    </sheetView>
  </sheetViews>
  <sheetFormatPr defaultColWidth="11.42578125" defaultRowHeight="14.25" x14ac:dyDescent="0.2"/>
  <cols>
    <col min="1" max="1" width="3" style="1" customWidth="1"/>
    <col min="2" max="2" width="37" style="1" bestFit="1" customWidth="1"/>
    <col min="3" max="6" width="11.42578125" style="1"/>
    <col min="7" max="7" width="72.28515625" style="1" customWidth="1"/>
    <col min="8" max="8" width="16.71093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69" t="s">
        <v>24</v>
      </c>
      <c r="C2" s="270"/>
      <c r="D2" s="270"/>
      <c r="E2" s="270"/>
      <c r="F2" s="270"/>
      <c r="G2" s="271"/>
      <c r="H2" s="2"/>
      <c r="I2" s="2"/>
    </row>
    <row r="3" spans="2:9" x14ac:dyDescent="0.2">
      <c r="B3" s="7" t="s">
        <v>25</v>
      </c>
      <c r="C3" s="275" t="s">
        <v>45</v>
      </c>
      <c r="D3" s="276"/>
      <c r="E3" s="276"/>
      <c r="F3" s="276"/>
      <c r="G3" s="277"/>
      <c r="H3" s="3"/>
      <c r="I3" s="3"/>
    </row>
    <row r="4" spans="2:9" x14ac:dyDescent="0.2">
      <c r="B4" s="6" t="s">
        <v>26</v>
      </c>
      <c r="C4" s="278" t="s">
        <v>46</v>
      </c>
      <c r="D4" s="279"/>
      <c r="E4" s="279"/>
      <c r="F4" s="279"/>
      <c r="G4" s="280"/>
      <c r="H4" s="3"/>
      <c r="I4" s="3"/>
    </row>
    <row r="5" spans="2:9" x14ac:dyDescent="0.2">
      <c r="B5" s="6" t="s">
        <v>27</v>
      </c>
      <c r="C5" s="278" t="s">
        <v>47</v>
      </c>
      <c r="D5" s="279"/>
      <c r="E5" s="279"/>
      <c r="F5" s="279"/>
      <c r="G5" s="280"/>
      <c r="H5" s="3"/>
      <c r="I5" s="3"/>
    </row>
    <row r="7" spans="2:9" ht="32.25" customHeight="1" x14ac:dyDescent="0.2">
      <c r="B7" s="281" t="s">
        <v>31</v>
      </c>
      <c r="C7" s="282"/>
      <c r="D7" s="282"/>
      <c r="E7" s="282"/>
      <c r="F7" s="282"/>
      <c r="G7" s="283"/>
      <c r="H7" s="3"/>
      <c r="I7" s="3"/>
    </row>
    <row r="8" spans="2:9" x14ac:dyDescent="0.2">
      <c r="B8" s="272" t="s">
        <v>28</v>
      </c>
      <c r="C8" s="273"/>
      <c r="D8" s="273"/>
      <c r="E8" s="273"/>
      <c r="F8" s="273"/>
      <c r="G8" s="274"/>
      <c r="H8" s="3"/>
      <c r="I8" s="3"/>
    </row>
    <row r="9" spans="2:9" x14ac:dyDescent="0.2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2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x14ac:dyDescent="0.2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2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2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2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2">
      <c r="B16" s="61"/>
      <c r="C16" s="284" t="s">
        <v>43</v>
      </c>
      <c r="D16" s="285"/>
      <c r="E16" s="285"/>
      <c r="F16" s="285"/>
      <c r="G16" s="286"/>
      <c r="H16" s="4"/>
      <c r="I16" s="4"/>
    </row>
    <row r="17" spans="2:9" ht="18.75" customHeight="1" x14ac:dyDescent="0.2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2">
      <c r="B18" s="62">
        <v>9003</v>
      </c>
      <c r="C18" s="257" t="s">
        <v>37</v>
      </c>
      <c r="D18" s="258"/>
      <c r="E18" s="258"/>
      <c r="F18" s="258"/>
      <c r="G18" s="259"/>
      <c r="H18" s="4"/>
      <c r="I18" s="4"/>
    </row>
    <row r="19" spans="2:9" x14ac:dyDescent="0.2">
      <c r="B19" s="63" t="s">
        <v>17</v>
      </c>
      <c r="C19" s="263"/>
      <c r="D19" s="264"/>
      <c r="E19" s="264"/>
      <c r="F19" s="264"/>
      <c r="G19" s="265"/>
      <c r="H19" s="4"/>
      <c r="I19" s="4"/>
    </row>
    <row r="20" spans="2:9" ht="19.5" customHeight="1" x14ac:dyDescent="0.2">
      <c r="B20" s="62">
        <v>9004</v>
      </c>
      <c r="C20" s="257" t="s">
        <v>42</v>
      </c>
      <c r="D20" s="258"/>
      <c r="E20" s="258"/>
      <c r="F20" s="258"/>
      <c r="G20" s="259"/>
      <c r="H20" s="4"/>
      <c r="I20" s="4"/>
    </row>
    <row r="21" spans="2:9" ht="19.5" customHeight="1" x14ac:dyDescent="0.2">
      <c r="B21" s="63" t="s">
        <v>17</v>
      </c>
      <c r="C21" s="263"/>
      <c r="D21" s="264"/>
      <c r="E21" s="264"/>
      <c r="F21" s="264"/>
      <c r="G21" s="265"/>
      <c r="H21" s="4"/>
      <c r="I21" s="4"/>
    </row>
    <row r="22" spans="2:9" ht="19.5" customHeight="1" x14ac:dyDescent="0.2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2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2">
      <c r="B24" s="60">
        <v>9006</v>
      </c>
      <c r="C24" s="257" t="s">
        <v>40</v>
      </c>
      <c r="D24" s="258"/>
      <c r="E24" s="258"/>
      <c r="F24" s="258"/>
      <c r="G24" s="259"/>
    </row>
    <row r="25" spans="2:9" x14ac:dyDescent="0.2">
      <c r="B25" s="7" t="s">
        <v>22</v>
      </c>
      <c r="C25" s="263"/>
      <c r="D25" s="264"/>
      <c r="E25" s="264"/>
      <c r="F25" s="264"/>
      <c r="G25" s="265"/>
    </row>
    <row r="26" spans="2:9" ht="19.5" customHeight="1" x14ac:dyDescent="0.2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2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2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2">
      <c r="B29" s="7" t="s">
        <v>10</v>
      </c>
      <c r="C29" s="260"/>
      <c r="D29" s="261"/>
      <c r="E29" s="261"/>
      <c r="F29" s="261"/>
      <c r="G29" s="262"/>
    </row>
    <row r="30" spans="2:9" x14ac:dyDescent="0.2">
      <c r="B30" s="116">
        <v>9009</v>
      </c>
      <c r="C30" s="257" t="s">
        <v>79</v>
      </c>
      <c r="D30" s="258"/>
      <c r="E30" s="258"/>
      <c r="F30" s="258"/>
      <c r="G30" s="259"/>
    </row>
    <row r="31" spans="2:9" x14ac:dyDescent="0.2">
      <c r="B31" s="117"/>
      <c r="C31" s="266" t="s">
        <v>80</v>
      </c>
      <c r="D31" s="267"/>
      <c r="E31" s="267"/>
      <c r="F31" s="267"/>
      <c r="G31" s="268"/>
    </row>
    <row r="32" spans="2:9" ht="19.5" customHeight="1" x14ac:dyDescent="0.2">
      <c r="B32" s="118" t="s">
        <v>21</v>
      </c>
      <c r="C32" s="263" t="s">
        <v>78</v>
      </c>
      <c r="D32" s="264"/>
      <c r="E32" s="264"/>
      <c r="F32" s="264"/>
      <c r="G32" s="265"/>
    </row>
    <row r="33" spans="2:7" ht="19.5" customHeight="1" x14ac:dyDescent="0.2">
      <c r="B33" s="60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2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2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2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2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2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2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2">
      <c r="B40" s="64" t="s">
        <v>14</v>
      </c>
      <c r="C40" s="246"/>
      <c r="D40" s="247"/>
      <c r="E40" s="247"/>
      <c r="F40" s="247"/>
      <c r="G40" s="248"/>
    </row>
    <row r="43" spans="2:7" x14ac:dyDescent="0.2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2">
      <c r="B44" s="60" t="s">
        <v>51</v>
      </c>
      <c r="C44" s="243" t="s">
        <v>69</v>
      </c>
      <c r="D44" s="244"/>
      <c r="E44" s="244"/>
      <c r="F44" s="244"/>
      <c r="G44" s="245"/>
    </row>
    <row r="45" spans="2:7" x14ac:dyDescent="0.2">
      <c r="B45" s="7" t="s">
        <v>60</v>
      </c>
      <c r="C45" s="246"/>
      <c r="D45" s="247"/>
      <c r="E45" s="247"/>
      <c r="F45" s="247"/>
      <c r="G45" s="248"/>
    </row>
    <row r="46" spans="2:7" x14ac:dyDescent="0.2">
      <c r="B46" s="61" t="s">
        <v>52</v>
      </c>
      <c r="C46" s="249" t="s">
        <v>70</v>
      </c>
      <c r="D46" s="250"/>
      <c r="E46" s="250"/>
      <c r="F46" s="250"/>
      <c r="G46" s="251"/>
    </row>
    <row r="47" spans="2:7" x14ac:dyDescent="0.2">
      <c r="B47" s="7" t="s">
        <v>61</v>
      </c>
      <c r="C47" s="252"/>
      <c r="D47" s="253"/>
      <c r="E47" s="253"/>
      <c r="F47" s="253"/>
      <c r="G47" s="254"/>
    </row>
    <row r="48" spans="2:7" x14ac:dyDescent="0.2">
      <c r="B48" s="62" t="s">
        <v>53</v>
      </c>
      <c r="C48" s="243" t="s">
        <v>71</v>
      </c>
      <c r="D48" s="244"/>
      <c r="E48" s="244"/>
      <c r="F48" s="244"/>
      <c r="G48" s="245"/>
    </row>
    <row r="49" spans="2:7" x14ac:dyDescent="0.2">
      <c r="B49" s="63" t="s">
        <v>62</v>
      </c>
      <c r="C49" s="246"/>
      <c r="D49" s="247"/>
      <c r="E49" s="247"/>
      <c r="F49" s="247"/>
      <c r="G49" s="248"/>
    </row>
    <row r="50" spans="2:7" x14ac:dyDescent="0.2">
      <c r="B50" s="62" t="s">
        <v>54</v>
      </c>
      <c r="C50" s="243" t="s">
        <v>72</v>
      </c>
      <c r="D50" s="244"/>
      <c r="E50" s="244"/>
      <c r="F50" s="244"/>
      <c r="G50" s="245"/>
    </row>
    <row r="51" spans="2:7" x14ac:dyDescent="0.2">
      <c r="B51" s="63" t="s">
        <v>63</v>
      </c>
      <c r="C51" s="246"/>
      <c r="D51" s="247"/>
      <c r="E51" s="247"/>
      <c r="F51" s="247"/>
      <c r="G51" s="248"/>
    </row>
    <row r="52" spans="2:7" x14ac:dyDescent="0.2">
      <c r="B52" s="60" t="s">
        <v>55</v>
      </c>
      <c r="C52" s="243" t="s">
        <v>73</v>
      </c>
      <c r="D52" s="244"/>
      <c r="E52" s="244"/>
      <c r="F52" s="244"/>
      <c r="G52" s="245"/>
    </row>
    <row r="53" spans="2:7" x14ac:dyDescent="0.2">
      <c r="B53" s="7" t="s">
        <v>64</v>
      </c>
      <c r="C53" s="246"/>
      <c r="D53" s="247"/>
      <c r="E53" s="247"/>
      <c r="F53" s="247"/>
      <c r="G53" s="248"/>
    </row>
    <row r="54" spans="2:7" x14ac:dyDescent="0.2">
      <c r="B54" s="60" t="s">
        <v>56</v>
      </c>
      <c r="C54" s="243" t="s">
        <v>74</v>
      </c>
      <c r="D54" s="244"/>
      <c r="E54" s="244"/>
      <c r="F54" s="244"/>
      <c r="G54" s="245"/>
    </row>
    <row r="55" spans="2:7" x14ac:dyDescent="0.2">
      <c r="B55" s="7" t="s">
        <v>65</v>
      </c>
      <c r="C55" s="246"/>
      <c r="D55" s="247"/>
      <c r="E55" s="247"/>
      <c r="F55" s="247"/>
      <c r="G55" s="248"/>
    </row>
    <row r="56" spans="2:7" x14ac:dyDescent="0.2">
      <c r="B56" s="61" t="s">
        <v>57</v>
      </c>
      <c r="C56" s="249" t="s">
        <v>75</v>
      </c>
      <c r="D56" s="250"/>
      <c r="E56" s="250"/>
      <c r="F56" s="250"/>
      <c r="G56" s="251"/>
    </row>
    <row r="57" spans="2:7" x14ac:dyDescent="0.2">
      <c r="B57" s="7" t="s">
        <v>66</v>
      </c>
      <c r="C57" s="252"/>
      <c r="D57" s="253"/>
      <c r="E57" s="253"/>
      <c r="F57" s="253"/>
      <c r="G57" s="254"/>
    </row>
    <row r="58" spans="2:7" x14ac:dyDescent="0.2">
      <c r="B58" s="62" t="s">
        <v>58</v>
      </c>
      <c r="C58" s="243" t="s">
        <v>76</v>
      </c>
      <c r="D58" s="244"/>
      <c r="E58" s="244"/>
      <c r="F58" s="244"/>
      <c r="G58" s="245"/>
    </row>
    <row r="59" spans="2:7" x14ac:dyDescent="0.2">
      <c r="B59" s="63" t="s">
        <v>67</v>
      </c>
      <c r="C59" s="246"/>
      <c r="D59" s="247"/>
      <c r="E59" s="247"/>
      <c r="F59" s="247"/>
      <c r="G59" s="248"/>
    </row>
    <row r="60" spans="2:7" x14ac:dyDescent="0.2">
      <c r="B60" s="62" t="s">
        <v>59</v>
      </c>
      <c r="C60" s="243" t="s">
        <v>77</v>
      </c>
      <c r="D60" s="244"/>
      <c r="E60" s="244"/>
      <c r="F60" s="244"/>
      <c r="G60" s="245"/>
    </row>
    <row r="61" spans="2:7" x14ac:dyDescent="0.2">
      <c r="B61" s="63" t="s">
        <v>68</v>
      </c>
      <c r="C61" s="246"/>
      <c r="D61" s="247"/>
      <c r="E61" s="247"/>
      <c r="F61" s="247"/>
      <c r="G61" s="24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G22" sqref="G22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3</v>
      </c>
      <c r="J8" s="131">
        <f>I8/8</f>
        <v>0.375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9006</v>
      </c>
      <c r="H21" s="143" t="s">
        <v>118</v>
      </c>
      <c r="I21" s="142" t="s">
        <v>88</v>
      </c>
      <c r="J21" s="187">
        <v>3</v>
      </c>
      <c r="K21" s="99"/>
    </row>
    <row r="22" spans="1:11" ht="22.5" customHeight="1" x14ac:dyDescent="0.2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5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5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25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">
      <c r="A130" s="119">
        <f t="shared" si="0"/>
        <v>1</v>
      </c>
      <c r="B130" s="119">
        <v>3</v>
      </c>
      <c r="C130" s="162"/>
    </row>
    <row r="131" spans="1:11" ht="22.5" customHeight="1" x14ac:dyDescent="0.2">
      <c r="C131" s="162"/>
    </row>
    <row r="132" spans="1:11" ht="22.5" customHeight="1" x14ac:dyDescent="0.2">
      <c r="C132" s="162"/>
    </row>
    <row r="133" spans="1:11" ht="22.5" customHeight="1" x14ac:dyDescent="0.2">
      <c r="C133" s="162"/>
    </row>
    <row r="134" spans="1:11" ht="22.5" customHeight="1" thickBot="1" x14ac:dyDescent="0.25">
      <c r="C134" s="185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5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349" priority="29" stopIfTrue="1">
      <formula>IF($A11=1,B11,)</formula>
    </cfRule>
    <cfRule type="expression" dxfId="348" priority="30" stopIfTrue="1">
      <formula>IF($A11="",B11,)</formula>
    </cfRule>
  </conditionalFormatting>
  <conditionalFormatting sqref="E11:E15">
    <cfRule type="expression" dxfId="347" priority="31" stopIfTrue="1">
      <formula>IF($A11="",B11,"")</formula>
    </cfRule>
  </conditionalFormatting>
  <conditionalFormatting sqref="E16:E124">
    <cfRule type="expression" dxfId="346" priority="32" stopIfTrue="1">
      <formula>IF($A16&lt;&gt;1,B16,"")</formula>
    </cfRule>
  </conditionalFormatting>
  <conditionalFormatting sqref="D11:D124">
    <cfRule type="expression" dxfId="345" priority="33" stopIfTrue="1">
      <formula>IF($A11="",B11,)</formula>
    </cfRule>
  </conditionalFormatting>
  <conditionalFormatting sqref="G11:G16 G82:G119 G18:G76">
    <cfRule type="expression" dxfId="344" priority="34" stopIfTrue="1">
      <formula>#REF!="Freelancer"</formula>
    </cfRule>
    <cfRule type="expression" dxfId="343" priority="35" stopIfTrue="1">
      <formula>#REF!="DTC Int. Staff"</formula>
    </cfRule>
  </conditionalFormatting>
  <conditionalFormatting sqref="G115:G119 G87:G104 G18:G22 G33:G49 G60:G76">
    <cfRule type="expression" dxfId="342" priority="27" stopIfTrue="1">
      <formula>$F$5="Freelancer"</formula>
    </cfRule>
    <cfRule type="expression" dxfId="341" priority="28" stopIfTrue="1">
      <formula>$F$5="DTC Int. Staff"</formula>
    </cfRule>
  </conditionalFormatting>
  <conditionalFormatting sqref="G16">
    <cfRule type="expression" dxfId="340" priority="25" stopIfTrue="1">
      <formula>#REF!="Freelancer"</formula>
    </cfRule>
    <cfRule type="expression" dxfId="339" priority="26" stopIfTrue="1">
      <formula>#REF!="DTC Int. Staff"</formula>
    </cfRule>
  </conditionalFormatting>
  <conditionalFormatting sqref="G16">
    <cfRule type="expression" dxfId="338" priority="23" stopIfTrue="1">
      <formula>$F$5="Freelancer"</formula>
    </cfRule>
    <cfRule type="expression" dxfId="337" priority="24" stopIfTrue="1">
      <formula>$F$5="DTC Int. Staff"</formula>
    </cfRule>
  </conditionalFormatting>
  <conditionalFormatting sqref="G17">
    <cfRule type="expression" dxfId="336" priority="21" stopIfTrue="1">
      <formula>#REF!="Freelancer"</formula>
    </cfRule>
    <cfRule type="expression" dxfId="335" priority="22" stopIfTrue="1">
      <formula>#REF!="DTC Int. Staff"</formula>
    </cfRule>
  </conditionalFormatting>
  <conditionalFormatting sqref="G17">
    <cfRule type="expression" dxfId="334" priority="19" stopIfTrue="1">
      <formula>$F$5="Freelancer"</formula>
    </cfRule>
    <cfRule type="expression" dxfId="333" priority="20" stopIfTrue="1">
      <formula>$F$5="DTC Int. Staff"</formula>
    </cfRule>
  </conditionalFormatting>
  <conditionalFormatting sqref="C126">
    <cfRule type="expression" dxfId="332" priority="16" stopIfTrue="1">
      <formula>IF($A126=1,B126,)</formula>
    </cfRule>
    <cfRule type="expression" dxfId="331" priority="17" stopIfTrue="1">
      <formula>IF($A126="",B126,)</formula>
    </cfRule>
  </conditionalFormatting>
  <conditionalFormatting sqref="D126">
    <cfRule type="expression" dxfId="330" priority="18" stopIfTrue="1">
      <formula>IF($A126="",B126,)</formula>
    </cfRule>
  </conditionalFormatting>
  <conditionalFormatting sqref="C125">
    <cfRule type="expression" dxfId="329" priority="13" stopIfTrue="1">
      <formula>IF($A125=1,B125,)</formula>
    </cfRule>
    <cfRule type="expression" dxfId="328" priority="14" stopIfTrue="1">
      <formula>IF($A125="",B125,)</formula>
    </cfRule>
  </conditionalFormatting>
  <conditionalFormatting sqref="D125">
    <cfRule type="expression" dxfId="327" priority="15" stopIfTrue="1">
      <formula>IF($A125="",B125,)</formula>
    </cfRule>
  </conditionalFormatting>
  <conditionalFormatting sqref="E125">
    <cfRule type="expression" dxfId="326" priority="12" stopIfTrue="1">
      <formula>IF($A125&lt;&gt;1,B125,"")</formula>
    </cfRule>
  </conditionalFormatting>
  <conditionalFormatting sqref="E126">
    <cfRule type="expression" dxfId="325" priority="11" stopIfTrue="1">
      <formula>IF($A126&lt;&gt;1,B126,"")</formula>
    </cfRule>
  </conditionalFormatting>
  <conditionalFormatting sqref="G55:G59">
    <cfRule type="expression" dxfId="324" priority="9" stopIfTrue="1">
      <formula>$F$5="Freelancer"</formula>
    </cfRule>
    <cfRule type="expression" dxfId="323" priority="10" stopIfTrue="1">
      <formula>$F$5="DTC Int. Staff"</formula>
    </cfRule>
  </conditionalFormatting>
  <conditionalFormatting sqref="G77:G81">
    <cfRule type="expression" dxfId="322" priority="7" stopIfTrue="1">
      <formula>#REF!="Freelancer"</formula>
    </cfRule>
    <cfRule type="expression" dxfId="321" priority="8" stopIfTrue="1">
      <formula>#REF!="DTC Int. Staff"</formula>
    </cfRule>
  </conditionalFormatting>
  <conditionalFormatting sqref="G77:G81">
    <cfRule type="expression" dxfId="320" priority="5" stopIfTrue="1">
      <formula>$F$5="Freelancer"</formula>
    </cfRule>
    <cfRule type="expression" dxfId="3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318" priority="25" stopIfTrue="1">
      <formula>IF($A11=1,B11,)</formula>
    </cfRule>
    <cfRule type="expression" dxfId="317" priority="26" stopIfTrue="1">
      <formula>IF($A11="",B11,)</formula>
    </cfRule>
  </conditionalFormatting>
  <conditionalFormatting sqref="E11:E15">
    <cfRule type="expression" dxfId="316" priority="27" stopIfTrue="1">
      <formula>IF($A11="",B11,"")</formula>
    </cfRule>
  </conditionalFormatting>
  <conditionalFormatting sqref="E16:E111">
    <cfRule type="expression" dxfId="315" priority="28" stopIfTrue="1">
      <formula>IF($A16&lt;&gt;1,B16,"")</formula>
    </cfRule>
  </conditionalFormatting>
  <conditionalFormatting sqref="D11:D111">
    <cfRule type="expression" dxfId="314" priority="29" stopIfTrue="1">
      <formula>IF($A11="",B11,)</formula>
    </cfRule>
  </conditionalFormatting>
  <conditionalFormatting sqref="G11:G16 G18:G76 G82:G111">
    <cfRule type="expression" dxfId="313" priority="30" stopIfTrue="1">
      <formula>#REF!="Freelancer"</formula>
    </cfRule>
    <cfRule type="expression" dxfId="312" priority="31" stopIfTrue="1">
      <formula>#REF!="DTC Int. Staff"</formula>
    </cfRule>
  </conditionalFormatting>
  <conditionalFormatting sqref="G111 G87:G104 G18:G22 G33:G49 G60:G76">
    <cfRule type="expression" dxfId="311" priority="23" stopIfTrue="1">
      <formula>$F$5="Freelancer"</formula>
    </cfRule>
    <cfRule type="expression" dxfId="310" priority="24" stopIfTrue="1">
      <formula>$F$5="DTC Int. Staff"</formula>
    </cfRule>
  </conditionalFormatting>
  <conditionalFormatting sqref="G16">
    <cfRule type="expression" dxfId="309" priority="21" stopIfTrue="1">
      <formula>#REF!="Freelancer"</formula>
    </cfRule>
    <cfRule type="expression" dxfId="308" priority="22" stopIfTrue="1">
      <formula>#REF!="DTC Int. Staff"</formula>
    </cfRule>
  </conditionalFormatting>
  <conditionalFormatting sqref="G16">
    <cfRule type="expression" dxfId="307" priority="19" stopIfTrue="1">
      <formula>$F$5="Freelancer"</formula>
    </cfRule>
    <cfRule type="expression" dxfId="306" priority="20" stopIfTrue="1">
      <formula>$F$5="DTC Int. Staff"</formula>
    </cfRule>
  </conditionalFormatting>
  <conditionalFormatting sqref="G17">
    <cfRule type="expression" dxfId="305" priority="17" stopIfTrue="1">
      <formula>#REF!="Freelancer"</formula>
    </cfRule>
    <cfRule type="expression" dxfId="304" priority="18" stopIfTrue="1">
      <formula>#REF!="DTC Int. Staff"</formula>
    </cfRule>
  </conditionalFormatting>
  <conditionalFormatting sqref="G17">
    <cfRule type="expression" dxfId="303" priority="15" stopIfTrue="1">
      <formula>$F$5="Freelancer"</formula>
    </cfRule>
    <cfRule type="expression" dxfId="302" priority="16" stopIfTrue="1">
      <formula>$F$5="DTC Int. Staff"</formula>
    </cfRule>
  </conditionalFormatting>
  <conditionalFormatting sqref="G55:G59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77:G8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77:G8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295" priority="25" stopIfTrue="1">
      <formula>IF($A11=1,B11,)</formula>
    </cfRule>
    <cfRule type="expression" dxfId="294" priority="26" stopIfTrue="1">
      <formula>IF($A11="",B11,)</formula>
    </cfRule>
  </conditionalFormatting>
  <conditionalFormatting sqref="E11:E15">
    <cfRule type="expression" dxfId="293" priority="27" stopIfTrue="1">
      <formula>IF($A11="",B11,"")</formula>
    </cfRule>
  </conditionalFormatting>
  <conditionalFormatting sqref="E122:E126 E16:E116">
    <cfRule type="expression" dxfId="292" priority="28" stopIfTrue="1">
      <formula>IF($A16&lt;&gt;1,B16,"")</formula>
    </cfRule>
  </conditionalFormatting>
  <conditionalFormatting sqref="D122:D126 D11:D116">
    <cfRule type="expression" dxfId="291" priority="29" stopIfTrue="1">
      <formula>IF($A11="",B11,)</formula>
    </cfRule>
  </conditionalFormatting>
  <conditionalFormatting sqref="G11:G16 G18:G76 G82:G111">
    <cfRule type="expression" dxfId="290" priority="30" stopIfTrue="1">
      <formula>#REF!="Freelancer"</formula>
    </cfRule>
    <cfRule type="expression" dxfId="289" priority="31" stopIfTrue="1">
      <formula>#REF!="DTC Int. Staff"</formula>
    </cfRule>
  </conditionalFormatting>
  <conditionalFormatting sqref="G111 G18:G22 G29:G49 G56:G76 G83:G104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6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16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G17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17">
    <cfRule type="expression" dxfId="280" priority="15" stopIfTrue="1">
      <formula>$F$5="Freelancer"</formula>
    </cfRule>
    <cfRule type="expression" dxfId="279" priority="16" stopIfTrue="1">
      <formula>$F$5="DTC Int. Staff"</formula>
    </cfRule>
  </conditionalFormatting>
  <conditionalFormatting sqref="C117:C121">
    <cfRule type="expression" dxfId="278" priority="9" stopIfTrue="1">
      <formula>IF($A117=1,B117,)</formula>
    </cfRule>
    <cfRule type="expression" dxfId="277" priority="10" stopIfTrue="1">
      <formula>IF($A117="",B117,)</formula>
    </cfRule>
  </conditionalFormatting>
  <conditionalFormatting sqref="D117:D121">
    <cfRule type="expression" dxfId="276" priority="11" stopIfTrue="1">
      <formula>IF($A117="",B117,)</formula>
    </cfRule>
  </conditionalFormatting>
  <conditionalFormatting sqref="E117:E121">
    <cfRule type="expression" dxfId="275" priority="8" stopIfTrue="1">
      <formula>IF($A117&lt;&gt;1,B117,"")</formula>
    </cfRule>
  </conditionalFormatting>
  <conditionalFormatting sqref="G55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G77:G81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77:G81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1" width="11.7109375" style="8" bestFit="1" customWidth="1"/>
    <col min="12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E1" zoomScale="90" zoomScaleNormal="90" workbookViewId="0">
      <selection activeCell="F5" sqref="F5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9" style="119" bestFit="1" customWidth="1"/>
    <col min="8" max="8" width="85.28515625" style="119" customWidth="1"/>
    <col min="9" max="10" width="13.7109375" style="119" customWidth="1"/>
    <col min="11" max="11" width="14.4257812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186</v>
      </c>
      <c r="J8" s="131">
        <f>I8/8</f>
        <v>23.25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9009</v>
      </c>
      <c r="H11" s="143" t="s">
        <v>85</v>
      </c>
      <c r="I11" s="142" t="s">
        <v>83</v>
      </c>
      <c r="J11" s="144">
        <v>6</v>
      </c>
      <c r="K11" s="99"/>
    </row>
    <row r="12" spans="1:11" ht="22.5" customHeight="1" x14ac:dyDescent="0.2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2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2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2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2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93</v>
      </c>
      <c r="I16" s="142" t="s">
        <v>83</v>
      </c>
      <c r="J16" s="152">
        <v>8</v>
      </c>
      <c r="K16" s="102" t="s">
        <v>51</v>
      </c>
    </row>
    <row r="17" spans="1:11" ht="22.5" customHeight="1" x14ac:dyDescent="0.2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2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2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2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2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2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2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>
        <v>9006</v>
      </c>
      <c r="H23" s="158" t="s">
        <v>84</v>
      </c>
      <c r="I23" s="150" t="s">
        <v>83</v>
      </c>
      <c r="J23" s="152">
        <v>5</v>
      </c>
      <c r="K23" s="102" t="s">
        <v>51</v>
      </c>
    </row>
    <row r="24" spans="1:11" ht="22.5" customHeight="1" x14ac:dyDescent="0.2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2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2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2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2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>
        <v>9006</v>
      </c>
      <c r="H28" s="143" t="s">
        <v>84</v>
      </c>
      <c r="I28" s="142" t="s">
        <v>83</v>
      </c>
      <c r="J28" s="144">
        <v>5</v>
      </c>
      <c r="K28" s="105" t="s">
        <v>51</v>
      </c>
    </row>
    <row r="29" spans="1:11" ht="22.5" customHeight="1" x14ac:dyDescent="0.2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2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2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2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2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>
        <v>9006</v>
      </c>
      <c r="H33" s="158" t="s">
        <v>84</v>
      </c>
      <c r="I33" s="150" t="s">
        <v>83</v>
      </c>
      <c r="J33" s="152">
        <v>5</v>
      </c>
      <c r="K33" s="102" t="s">
        <v>51</v>
      </c>
    </row>
    <row r="34" spans="1:11" ht="22.5" customHeight="1" x14ac:dyDescent="0.2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2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2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2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2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>
        <v>9006</v>
      </c>
      <c r="H38" s="143" t="s">
        <v>84</v>
      </c>
      <c r="I38" s="142" t="s">
        <v>83</v>
      </c>
      <c r="J38" s="144">
        <v>5</v>
      </c>
      <c r="K38" s="99" t="s">
        <v>51</v>
      </c>
    </row>
    <row r="39" spans="1:11" ht="22.5" customHeight="1" x14ac:dyDescent="0.2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2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2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2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>
        <v>9006</v>
      </c>
      <c r="H43" s="158" t="s">
        <v>84</v>
      </c>
      <c r="I43" s="150" t="s">
        <v>83</v>
      </c>
      <c r="J43" s="152">
        <v>5</v>
      </c>
      <c r="K43" s="102" t="s">
        <v>51</v>
      </c>
    </row>
    <row r="44" spans="1:11" ht="22.5" customHeight="1" x14ac:dyDescent="0.2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2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2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2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2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>
        <v>9006</v>
      </c>
      <c r="H48" s="143" t="s">
        <v>114</v>
      </c>
      <c r="I48" s="142" t="s">
        <v>88</v>
      </c>
      <c r="J48" s="144">
        <v>8</v>
      </c>
      <c r="K48" s="99" t="s">
        <v>51</v>
      </c>
    </row>
    <row r="49" spans="1:11" ht="22.5" customHeight="1" x14ac:dyDescent="0.2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2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>
        <v>9006</v>
      </c>
      <c r="H50" s="157" t="s">
        <v>115</v>
      </c>
      <c r="I50" s="150" t="s">
        <v>86</v>
      </c>
      <c r="J50" s="152">
        <v>8</v>
      </c>
      <c r="K50" s="102" t="s">
        <v>51</v>
      </c>
    </row>
    <row r="51" spans="1:11" ht="22.5" customHeight="1" x14ac:dyDescent="0.2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2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2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2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2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>
        <v>9009</v>
      </c>
      <c r="H55" s="156" t="s">
        <v>89</v>
      </c>
      <c r="I55" s="142" t="s">
        <v>88</v>
      </c>
      <c r="J55" s="144">
        <v>3</v>
      </c>
      <c r="K55" s="105"/>
    </row>
    <row r="56" spans="1:11" ht="22.5" customHeight="1" x14ac:dyDescent="0.2">
      <c r="C56" s="146"/>
      <c r="D56" s="139" t="str">
        <f>D55</f>
        <v>Tue</v>
      </c>
      <c r="E56" s="140">
        <f>E55</f>
        <v>44390</v>
      </c>
      <c r="F56" s="141"/>
      <c r="G56" s="142">
        <v>9006</v>
      </c>
      <c r="H56" s="156" t="s">
        <v>87</v>
      </c>
      <c r="I56" s="142" t="s">
        <v>88</v>
      </c>
      <c r="J56" s="144">
        <v>5</v>
      </c>
      <c r="K56" s="105" t="s">
        <v>51</v>
      </c>
    </row>
    <row r="57" spans="1:11" ht="22.5" customHeight="1" x14ac:dyDescent="0.2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2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2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2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>
        <v>9006</v>
      </c>
      <c r="H60" s="151" t="s">
        <v>94</v>
      </c>
      <c r="I60" s="150" t="s">
        <v>88</v>
      </c>
      <c r="J60" s="152">
        <v>5</v>
      </c>
      <c r="K60" s="102" t="s">
        <v>51</v>
      </c>
    </row>
    <row r="61" spans="1:11" ht="22.5" customHeight="1" x14ac:dyDescent="0.2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2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2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2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2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>
        <v>9006</v>
      </c>
      <c r="H65" s="156" t="s">
        <v>95</v>
      </c>
      <c r="I65" s="142" t="s">
        <v>88</v>
      </c>
      <c r="J65" s="144">
        <v>8</v>
      </c>
      <c r="K65" s="99" t="s">
        <v>51</v>
      </c>
    </row>
    <row r="66" spans="1:11" ht="22.5" customHeight="1" x14ac:dyDescent="0.2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2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2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2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>
        <v>9006</v>
      </c>
      <c r="H70" s="151" t="s">
        <v>90</v>
      </c>
      <c r="I70" s="150" t="s">
        <v>83</v>
      </c>
      <c r="J70" s="152">
        <v>8</v>
      </c>
      <c r="K70" s="102" t="s">
        <v>51</v>
      </c>
    </row>
    <row r="71" spans="1:11" ht="22.5" customHeight="1" x14ac:dyDescent="0.2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2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2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2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2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2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2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>
        <v>9006</v>
      </c>
      <c r="H77" s="151" t="s">
        <v>91</v>
      </c>
      <c r="I77" s="150" t="s">
        <v>88</v>
      </c>
      <c r="J77" s="152">
        <v>8</v>
      </c>
      <c r="K77" s="102" t="s">
        <v>51</v>
      </c>
    </row>
    <row r="78" spans="1:11" ht="22.5" customHeight="1" x14ac:dyDescent="0.2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2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2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2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2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>
        <v>9006</v>
      </c>
      <c r="H82" s="156" t="s">
        <v>106</v>
      </c>
      <c r="I82" s="142" t="s">
        <v>88</v>
      </c>
      <c r="J82" s="144">
        <v>5</v>
      </c>
      <c r="K82" s="105" t="s">
        <v>51</v>
      </c>
    </row>
    <row r="83" spans="1:11" ht="22.5" customHeight="1" x14ac:dyDescent="0.2">
      <c r="C83" s="146"/>
      <c r="D83" s="139" t="str">
        <f>D82</f>
        <v>Tue</v>
      </c>
      <c r="E83" s="140">
        <f>E82</f>
        <v>44397</v>
      </c>
      <c r="F83" s="141"/>
      <c r="G83" s="142">
        <v>9006</v>
      </c>
      <c r="H83" s="156" t="s">
        <v>96</v>
      </c>
      <c r="I83" s="142" t="s">
        <v>88</v>
      </c>
      <c r="J83" s="144">
        <v>2</v>
      </c>
      <c r="K83" s="105" t="s">
        <v>51</v>
      </c>
    </row>
    <row r="84" spans="1:11" ht="22.5" customHeight="1" x14ac:dyDescent="0.2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>
        <v>9006</v>
      </c>
      <c r="H84" s="156" t="s">
        <v>97</v>
      </c>
      <c r="I84" s="142" t="s">
        <v>88</v>
      </c>
      <c r="J84" s="144">
        <v>4</v>
      </c>
      <c r="K84" s="105" t="s">
        <v>51</v>
      </c>
    </row>
    <row r="85" spans="1:11" ht="22.5" customHeight="1" x14ac:dyDescent="0.2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2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2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>
        <v>9006</v>
      </c>
      <c r="H87" s="151" t="s">
        <v>104</v>
      </c>
      <c r="I87" s="150" t="s">
        <v>88</v>
      </c>
      <c r="J87" s="152">
        <v>8</v>
      </c>
      <c r="K87" s="102" t="s">
        <v>51</v>
      </c>
    </row>
    <row r="88" spans="1:11" ht="22.5" customHeight="1" x14ac:dyDescent="0.2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2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2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2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2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>
        <v>9009</v>
      </c>
      <c r="H92" s="156" t="s">
        <v>100</v>
      </c>
      <c r="I92" s="142" t="s">
        <v>88</v>
      </c>
      <c r="J92" s="144">
        <v>4</v>
      </c>
      <c r="K92" s="99"/>
    </row>
    <row r="93" spans="1:11" ht="22.5" customHeight="1" x14ac:dyDescent="0.2">
      <c r="C93" s="146"/>
      <c r="D93" s="139" t="str">
        <f>D92</f>
        <v>Thu</v>
      </c>
      <c r="E93" s="140">
        <f>E92</f>
        <v>44399</v>
      </c>
      <c r="F93" s="141"/>
      <c r="G93" s="142">
        <v>9006</v>
      </c>
      <c r="H93" s="156" t="s">
        <v>104</v>
      </c>
      <c r="I93" s="142" t="s">
        <v>88</v>
      </c>
      <c r="J93" s="144">
        <v>7</v>
      </c>
      <c r="K93" s="99" t="s">
        <v>51</v>
      </c>
    </row>
    <row r="94" spans="1:11" ht="22.5" customHeight="1" x14ac:dyDescent="0.2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2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2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2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>
        <v>9006</v>
      </c>
      <c r="H98" s="158" t="s">
        <v>104</v>
      </c>
      <c r="I98" s="150" t="s">
        <v>88</v>
      </c>
      <c r="J98" s="152">
        <v>8</v>
      </c>
      <c r="K98" s="102" t="s">
        <v>51</v>
      </c>
    </row>
    <row r="99" spans="1:11" ht="22.5" customHeight="1" x14ac:dyDescent="0.2">
      <c r="C99" s="146"/>
      <c r="D99" s="147" t="str">
        <f>D98</f>
        <v>Fri</v>
      </c>
      <c r="E99" s="148">
        <f>E98</f>
        <v>44400</v>
      </c>
      <c r="F99" s="149"/>
      <c r="G99" s="150">
        <v>9006</v>
      </c>
      <c r="H99" s="158" t="s">
        <v>111</v>
      </c>
      <c r="I99" s="150" t="s">
        <v>88</v>
      </c>
      <c r="J99" s="152">
        <v>3</v>
      </c>
      <c r="K99" s="102" t="s">
        <v>51</v>
      </c>
    </row>
    <row r="100" spans="1:11" ht="22.5" customHeight="1" x14ac:dyDescent="0.2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2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2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2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>
        <v>9006</v>
      </c>
      <c r="H103" s="156" t="s">
        <v>105</v>
      </c>
      <c r="I103" s="142" t="s">
        <v>88</v>
      </c>
      <c r="J103" s="144">
        <v>4</v>
      </c>
      <c r="K103" s="99" t="s">
        <v>51</v>
      </c>
    </row>
    <row r="104" spans="1:11" ht="22.5" customHeight="1" x14ac:dyDescent="0.2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2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>
        <v>9006</v>
      </c>
      <c r="H105" s="151" t="s">
        <v>104</v>
      </c>
      <c r="I105" s="150" t="s">
        <v>88</v>
      </c>
      <c r="J105" s="152">
        <v>5</v>
      </c>
      <c r="K105" s="102" t="s">
        <v>51</v>
      </c>
    </row>
    <row r="106" spans="1:11" ht="22.5" customHeight="1" x14ac:dyDescent="0.2">
      <c r="C106" s="146"/>
      <c r="D106" s="147" t="str">
        <f>D105</f>
        <v>Mo</v>
      </c>
      <c r="E106" s="148">
        <f>E105</f>
        <v>44403</v>
      </c>
      <c r="F106" s="149"/>
      <c r="G106" s="150">
        <v>9006</v>
      </c>
      <c r="H106" s="151" t="s">
        <v>99</v>
      </c>
      <c r="I106" s="150" t="s">
        <v>88</v>
      </c>
      <c r="J106" s="152">
        <v>3</v>
      </c>
      <c r="K106" s="102" t="s">
        <v>51</v>
      </c>
    </row>
    <row r="107" spans="1:11" ht="22.5" customHeight="1" x14ac:dyDescent="0.2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2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2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>
        <v>9006</v>
      </c>
      <c r="H110" s="156" t="s">
        <v>105</v>
      </c>
      <c r="I110" s="142" t="s">
        <v>88</v>
      </c>
      <c r="J110" s="144">
        <v>6</v>
      </c>
      <c r="K110" s="99" t="s">
        <v>51</v>
      </c>
    </row>
    <row r="111" spans="1:11" ht="22.5" customHeight="1" x14ac:dyDescent="0.2">
      <c r="C111" s="146"/>
      <c r="D111" s="139" t="str">
        <f>D110</f>
        <v>Tue</v>
      </c>
      <c r="E111" s="140">
        <f>E110</f>
        <v>44404</v>
      </c>
      <c r="F111" s="141"/>
      <c r="G111" s="142">
        <v>9006</v>
      </c>
      <c r="H111" s="156" t="s">
        <v>98</v>
      </c>
      <c r="I111" s="142" t="s">
        <v>88</v>
      </c>
      <c r="J111" s="144">
        <v>2</v>
      </c>
      <c r="K111" s="105" t="s">
        <v>51</v>
      </c>
    </row>
    <row r="112" spans="1:11" ht="22.5" customHeight="1" x14ac:dyDescent="0.2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2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2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2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>
        <v>9006</v>
      </c>
      <c r="H115" s="157" t="s">
        <v>105</v>
      </c>
      <c r="I115" s="150" t="s">
        <v>88</v>
      </c>
      <c r="J115" s="152">
        <v>5</v>
      </c>
      <c r="K115" s="102" t="s">
        <v>51</v>
      </c>
    </row>
    <row r="116" spans="1:11" ht="22.5" customHeight="1" x14ac:dyDescent="0.2">
      <c r="C116" s="146"/>
      <c r="D116" s="147" t="str">
        <f>D115</f>
        <v>Wed</v>
      </c>
      <c r="E116" s="148">
        <f>E115</f>
        <v>44405</v>
      </c>
      <c r="F116" s="149"/>
      <c r="G116" s="150">
        <v>9006</v>
      </c>
      <c r="H116" s="157" t="s">
        <v>112</v>
      </c>
      <c r="I116" s="150" t="s">
        <v>88</v>
      </c>
      <c r="J116" s="152">
        <v>3</v>
      </c>
      <c r="K116" s="102" t="s">
        <v>51</v>
      </c>
    </row>
    <row r="117" spans="1:11" ht="22.5" customHeight="1" x14ac:dyDescent="0.2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2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2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>
        <v>9006</v>
      </c>
      <c r="H120" s="156" t="s">
        <v>104</v>
      </c>
      <c r="I120" s="142" t="s">
        <v>88</v>
      </c>
      <c r="J120" s="144">
        <v>9</v>
      </c>
      <c r="K120" s="99" t="s">
        <v>51</v>
      </c>
    </row>
    <row r="121" spans="1:11" ht="22.5" customHeight="1" x14ac:dyDescent="0.2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2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2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2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2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>
        <v>9006</v>
      </c>
      <c r="H125" s="158" t="s">
        <v>104</v>
      </c>
      <c r="I125" s="150" t="s">
        <v>88</v>
      </c>
      <c r="J125" s="152">
        <v>11</v>
      </c>
      <c r="K125" s="102" t="s">
        <v>51</v>
      </c>
    </row>
    <row r="126" spans="1:11" ht="21" customHeight="1" x14ac:dyDescent="0.2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2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2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2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5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>
        <v>9006</v>
      </c>
      <c r="H130" s="217" t="s">
        <v>105</v>
      </c>
      <c r="I130" s="216" t="s">
        <v>88</v>
      </c>
      <c r="J130" s="218">
        <v>5</v>
      </c>
      <c r="K130" s="106" t="s">
        <v>51</v>
      </c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183" priority="35" stopIfTrue="1">
      <formula>IF($A11=1,B11,)</formula>
    </cfRule>
    <cfRule type="expression" dxfId="182" priority="36" stopIfTrue="1">
      <formula>IF($A11="",B11,)</formula>
    </cfRule>
  </conditionalFormatting>
  <conditionalFormatting sqref="E11:E15">
    <cfRule type="expression" dxfId="181" priority="37" stopIfTrue="1">
      <formula>IF($A11="",B11,"")</formula>
    </cfRule>
  </conditionalFormatting>
  <conditionalFormatting sqref="E16:E124">
    <cfRule type="expression" dxfId="180" priority="38" stopIfTrue="1">
      <formula>IF($A16&lt;&gt;1,B16,"")</formula>
    </cfRule>
  </conditionalFormatting>
  <conditionalFormatting sqref="D11:D124">
    <cfRule type="expression" dxfId="179" priority="39" stopIfTrue="1">
      <formula>IF($A11="",B11,)</formula>
    </cfRule>
  </conditionalFormatting>
  <conditionalFormatting sqref="G11:G20 G22:G69 G82:G119 G71:G76">
    <cfRule type="expression" dxfId="178" priority="40" stopIfTrue="1">
      <formula>#REF!="Freelancer"</formula>
    </cfRule>
    <cfRule type="expression" dxfId="177" priority="41" stopIfTrue="1">
      <formula>#REF!="DTC Int. Staff"</formula>
    </cfRule>
  </conditionalFormatting>
  <conditionalFormatting sqref="G115:G119 G87:G104 G22 G33:G49 G60:G69 G71:G76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16:G20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16:G20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21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21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C125:C129">
    <cfRule type="expression" dxfId="166" priority="22" stopIfTrue="1">
      <formula>IF($A125=1,B125,)</formula>
    </cfRule>
    <cfRule type="expression" dxfId="165" priority="23" stopIfTrue="1">
      <formula>IF($A125="",B125,)</formula>
    </cfRule>
  </conditionalFormatting>
  <conditionalFormatting sqref="D125:D129">
    <cfRule type="expression" dxfId="164" priority="24" stopIfTrue="1">
      <formula>IF($A125="",B125,)</formula>
    </cfRule>
  </conditionalFormatting>
  <conditionalFormatting sqref="E125:E129">
    <cfRule type="expression" dxfId="163" priority="21" stopIfTrue="1">
      <formula>IF($A125&lt;&gt;1,B125,"")</formula>
    </cfRule>
  </conditionalFormatting>
  <conditionalFormatting sqref="G55:G59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G77:G81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77:G81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130">
    <cfRule type="expression" dxfId="156" priority="7" stopIfTrue="1">
      <formula>$F$5="Freelancer"</formula>
    </cfRule>
    <cfRule type="expression" dxfId="155" priority="8" stopIfTrue="1">
      <formula>$F$5="DTC Int. Staff"</formula>
    </cfRule>
  </conditionalFormatting>
  <conditionalFormatting sqref="C130">
    <cfRule type="expression" dxfId="154" priority="9" stopIfTrue="1">
      <formula>IF($A130=1,B130,)</formula>
    </cfRule>
    <cfRule type="expression" dxfId="153" priority="10" stopIfTrue="1">
      <formula>IF($A130="",B130,)</formula>
    </cfRule>
  </conditionalFormatting>
  <conditionalFormatting sqref="E130">
    <cfRule type="expression" dxfId="152" priority="11" stopIfTrue="1">
      <formula>IF($A130&lt;&gt;1,B130,"")</formula>
    </cfRule>
  </conditionalFormatting>
  <conditionalFormatting sqref="D130">
    <cfRule type="expression" dxfId="151" priority="12" stopIfTrue="1">
      <formula>IF($A130="",B130,)</formula>
    </cfRule>
  </conditionalFormatting>
  <conditionalFormatting sqref="G130">
    <cfRule type="expression" dxfId="150" priority="13" stopIfTrue="1">
      <formula>#REF!="Freelancer"</formula>
    </cfRule>
    <cfRule type="expression" dxfId="149" priority="14" stopIfTrue="1">
      <formula>#REF!="DTC Int. Staff"</formula>
    </cfRule>
  </conditionalFormatting>
  <conditionalFormatting sqref="G50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70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70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abSelected="1" topLeftCell="D1" zoomScale="90" zoomScaleNormal="90" workbookViewId="0">
      <selection activeCell="H10" sqref="H10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9" style="119" bestFit="1" customWidth="1"/>
    <col min="8" max="8" width="85.28515625" style="119" customWidth="1"/>
    <col min="9" max="9" width="13.7109375" style="119" customWidth="1"/>
    <col min="10" max="10" width="14.5703125" style="119" bestFit="1" customWidth="1"/>
    <col min="11" max="11" width="14.4257812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272</v>
      </c>
      <c r="J8" s="131">
        <f>I8/8</f>
        <v>34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104</v>
      </c>
      <c r="I12" s="142" t="s">
        <v>88</v>
      </c>
      <c r="J12" s="187">
        <v>5</v>
      </c>
      <c r="K12" s="99"/>
    </row>
    <row r="13" spans="1:11" ht="22.5" customHeight="1" x14ac:dyDescent="0.2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101</v>
      </c>
      <c r="I13" s="142" t="s">
        <v>88</v>
      </c>
      <c r="J13" s="187">
        <v>3</v>
      </c>
      <c r="K13" s="99"/>
    </row>
    <row r="14" spans="1:11" ht="22.5" customHeight="1" x14ac:dyDescent="0.2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104</v>
      </c>
      <c r="I17" s="150" t="s">
        <v>88</v>
      </c>
      <c r="J17" s="188">
        <v>5</v>
      </c>
      <c r="K17" s="102"/>
    </row>
    <row r="18" spans="1:11" ht="22.5" customHeight="1" x14ac:dyDescent="0.2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101</v>
      </c>
      <c r="I18" s="150" t="s">
        <v>88</v>
      </c>
      <c r="J18" s="188">
        <v>4</v>
      </c>
      <c r="K18" s="102"/>
    </row>
    <row r="19" spans="1:11" ht="22.5" customHeight="1" x14ac:dyDescent="0.2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113</v>
      </c>
      <c r="I22" s="142" t="s">
        <v>88</v>
      </c>
      <c r="J22" s="187">
        <v>8</v>
      </c>
      <c r="K22" s="99"/>
    </row>
    <row r="23" spans="1:11" ht="22.5" customHeight="1" x14ac:dyDescent="0.2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>
        <v>9006</v>
      </c>
      <c r="H27" s="151" t="s">
        <v>104</v>
      </c>
      <c r="I27" s="150" t="s">
        <v>88</v>
      </c>
      <c r="J27" s="188">
        <v>8</v>
      </c>
      <c r="K27" s="102"/>
    </row>
    <row r="28" spans="1:11" ht="22.5" customHeight="1" x14ac:dyDescent="0.2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 t="s">
        <v>127</v>
      </c>
      <c r="I32" s="210"/>
      <c r="J32" s="228"/>
      <c r="K32" s="105"/>
    </row>
    <row r="33" spans="1:11" ht="22.5" customHeight="1" x14ac:dyDescent="0.2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>
        <v>9006</v>
      </c>
      <c r="H39" s="211" t="s">
        <v>104</v>
      </c>
      <c r="I39" s="210" t="s">
        <v>88</v>
      </c>
      <c r="J39" s="228">
        <v>5</v>
      </c>
      <c r="K39" s="105"/>
    </row>
    <row r="40" spans="1:11" ht="22.5" customHeight="1" x14ac:dyDescent="0.2">
      <c r="C40" s="162"/>
      <c r="D40" s="227" t="str">
        <f>D39</f>
        <v>Mo</v>
      </c>
      <c r="E40" s="208">
        <f>E39</f>
        <v>44417</v>
      </c>
      <c r="F40" s="209"/>
      <c r="G40" s="210">
        <v>9006</v>
      </c>
      <c r="H40" s="211" t="s">
        <v>101</v>
      </c>
      <c r="I40" s="210" t="s">
        <v>88</v>
      </c>
      <c r="J40" s="228">
        <v>3</v>
      </c>
      <c r="K40" s="105"/>
    </row>
    <row r="41" spans="1:11" ht="22.5" customHeight="1" x14ac:dyDescent="0.2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>
        <v>9006</v>
      </c>
      <c r="H44" s="158" t="s">
        <v>104</v>
      </c>
      <c r="I44" s="150" t="s">
        <v>88</v>
      </c>
      <c r="J44" s="188">
        <v>8</v>
      </c>
      <c r="K44" s="102"/>
    </row>
    <row r="45" spans="1:11" ht="22.5" customHeight="1" x14ac:dyDescent="0.2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>
        <v>9006</v>
      </c>
      <c r="H49" s="156" t="s">
        <v>104</v>
      </c>
      <c r="I49" s="142" t="s">
        <v>88</v>
      </c>
      <c r="J49" s="187">
        <v>5</v>
      </c>
      <c r="K49" s="99"/>
    </row>
    <row r="50" spans="1:11" ht="22.5" customHeight="1" x14ac:dyDescent="0.2">
      <c r="C50" s="162"/>
      <c r="D50" s="227" t="str">
        <f>D49</f>
        <v>Wed</v>
      </c>
      <c r="E50" s="208">
        <f>E49</f>
        <v>44419</v>
      </c>
      <c r="F50" s="209"/>
      <c r="G50" s="210">
        <v>9006</v>
      </c>
      <c r="H50" s="211" t="s">
        <v>101</v>
      </c>
      <c r="I50" s="210" t="s">
        <v>88</v>
      </c>
      <c r="J50" s="228">
        <v>3</v>
      </c>
      <c r="K50" s="105"/>
    </row>
    <row r="51" spans="1:11" ht="22.5" customHeight="1" x14ac:dyDescent="0.2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>
        <v>9006</v>
      </c>
      <c r="H54" s="157" t="s">
        <v>101</v>
      </c>
      <c r="I54" s="150" t="s">
        <v>88</v>
      </c>
      <c r="J54" s="188">
        <v>5</v>
      </c>
      <c r="K54" s="102"/>
    </row>
    <row r="55" spans="1:11" ht="22.5" customHeight="1" x14ac:dyDescent="0.2">
      <c r="C55" s="162"/>
      <c r="D55" s="163" t="str">
        <f>D54</f>
        <v>Thu</v>
      </c>
      <c r="E55" s="148">
        <f>E54</f>
        <v>44420</v>
      </c>
      <c r="F55" s="149"/>
      <c r="G55" s="150">
        <v>9006</v>
      </c>
      <c r="H55" s="157" t="s">
        <v>104</v>
      </c>
      <c r="I55" s="150" t="s">
        <v>88</v>
      </c>
      <c r="J55" s="188">
        <v>6</v>
      </c>
      <c r="K55" s="102"/>
    </row>
    <row r="56" spans="1:11" ht="22.5" customHeight="1" x14ac:dyDescent="0.2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>
        <v>9006</v>
      </c>
      <c r="H59" s="211" t="s">
        <v>101</v>
      </c>
      <c r="I59" s="210" t="s">
        <v>83</v>
      </c>
      <c r="J59" s="228">
        <v>8</v>
      </c>
      <c r="K59" s="105"/>
    </row>
    <row r="60" spans="1:11" ht="22.5" customHeight="1" x14ac:dyDescent="0.2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>
        <v>9006</v>
      </c>
      <c r="H65" s="151" t="s">
        <v>101</v>
      </c>
      <c r="I65" s="150" t="s">
        <v>88</v>
      </c>
      <c r="J65" s="188">
        <v>10</v>
      </c>
      <c r="K65" s="102"/>
    </row>
    <row r="66" spans="1:11" ht="28.5" x14ac:dyDescent="0.2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>
        <v>9006</v>
      </c>
      <c r="H66" s="156" t="s">
        <v>102</v>
      </c>
      <c r="I66" s="142" t="s">
        <v>88</v>
      </c>
      <c r="J66" s="187">
        <v>6</v>
      </c>
      <c r="K66" s="99"/>
    </row>
    <row r="67" spans="1:11" ht="22.5" customHeight="1" x14ac:dyDescent="0.2">
      <c r="C67" s="162"/>
      <c r="D67" s="161" t="str">
        <f>D66</f>
        <v>Mo</v>
      </c>
      <c r="E67" s="140">
        <f>E66</f>
        <v>44424</v>
      </c>
      <c r="F67" s="141"/>
      <c r="G67" s="142">
        <v>9006</v>
      </c>
      <c r="H67" s="156" t="s">
        <v>103</v>
      </c>
      <c r="I67" s="142" t="s">
        <v>88</v>
      </c>
      <c r="J67" s="187">
        <v>4</v>
      </c>
      <c r="K67" s="99"/>
    </row>
    <row r="68" spans="1:11" ht="22.5" customHeight="1" x14ac:dyDescent="0.2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>
        <v>9006</v>
      </c>
      <c r="H71" s="151" t="s">
        <v>110</v>
      </c>
      <c r="I71" s="150" t="s">
        <v>88</v>
      </c>
      <c r="J71" s="188">
        <v>3</v>
      </c>
      <c r="K71" s="102"/>
    </row>
    <row r="72" spans="1:11" ht="22.5" customHeight="1" x14ac:dyDescent="0.2">
      <c r="C72" s="162"/>
      <c r="D72" s="163" t="str">
        <f>D71</f>
        <v>Tue</v>
      </c>
      <c r="E72" s="148">
        <f>E71</f>
        <v>44425</v>
      </c>
      <c r="F72" s="149"/>
      <c r="G72" s="150">
        <v>9006</v>
      </c>
      <c r="H72" s="151" t="s">
        <v>125</v>
      </c>
      <c r="I72" s="150" t="s">
        <v>88</v>
      </c>
      <c r="J72" s="188">
        <v>3</v>
      </c>
      <c r="K72" s="102"/>
    </row>
    <row r="73" spans="1:11" ht="22.5" customHeight="1" x14ac:dyDescent="0.2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>
        <v>9006</v>
      </c>
      <c r="H76" s="211" t="s">
        <v>109</v>
      </c>
      <c r="I76" s="210" t="s">
        <v>88</v>
      </c>
      <c r="J76" s="228">
        <v>3</v>
      </c>
      <c r="K76" s="105"/>
    </row>
    <row r="77" spans="1:11" ht="22.5" customHeight="1" x14ac:dyDescent="0.2">
      <c r="C77" s="162"/>
      <c r="D77" s="227" t="str">
        <f>D76</f>
        <v>Wed</v>
      </c>
      <c r="E77" s="208">
        <f>E76</f>
        <v>44426</v>
      </c>
      <c r="F77" s="209"/>
      <c r="G77" s="210">
        <v>9006</v>
      </c>
      <c r="H77" s="211" t="s">
        <v>123</v>
      </c>
      <c r="I77" s="210" t="s">
        <v>88</v>
      </c>
      <c r="J77" s="228">
        <v>3</v>
      </c>
      <c r="K77" s="105"/>
    </row>
    <row r="78" spans="1:11" ht="22.5" customHeight="1" x14ac:dyDescent="0.2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>
        <v>9006</v>
      </c>
      <c r="H78" s="211" t="s">
        <v>124</v>
      </c>
      <c r="I78" s="210" t="s">
        <v>88</v>
      </c>
      <c r="J78" s="228">
        <v>3</v>
      </c>
      <c r="K78" s="105"/>
    </row>
    <row r="79" spans="1:11" ht="22.5" customHeight="1" x14ac:dyDescent="0.2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>
        <v>9006</v>
      </c>
      <c r="H81" s="151" t="s">
        <v>108</v>
      </c>
      <c r="I81" s="150" t="s">
        <v>83</v>
      </c>
      <c r="J81" s="188">
        <v>5</v>
      </c>
      <c r="K81" s="102"/>
    </row>
    <row r="82" spans="1:11" ht="22.5" customHeight="1" x14ac:dyDescent="0.2">
      <c r="C82" s="162"/>
      <c r="D82" s="163" t="str">
        <f>D81</f>
        <v>Thu</v>
      </c>
      <c r="E82" s="148">
        <f>E81</f>
        <v>44427</v>
      </c>
      <c r="F82" s="149"/>
      <c r="G82" s="150">
        <v>9006</v>
      </c>
      <c r="H82" s="151" t="s">
        <v>107</v>
      </c>
      <c r="I82" s="150" t="s">
        <v>83</v>
      </c>
      <c r="J82" s="188">
        <v>3</v>
      </c>
      <c r="K82" s="102"/>
    </row>
    <row r="83" spans="1:11" ht="22.5" customHeight="1" x14ac:dyDescent="0.2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>
        <v>9006</v>
      </c>
      <c r="H86" s="211" t="s">
        <v>104</v>
      </c>
      <c r="I86" s="210" t="s">
        <v>88</v>
      </c>
      <c r="J86" s="228">
        <v>12</v>
      </c>
      <c r="K86" s="105"/>
    </row>
    <row r="87" spans="1:11" ht="22.5" customHeight="1" x14ac:dyDescent="0.2">
      <c r="C87" s="162"/>
      <c r="D87" s="227" t="str">
        <f>D86</f>
        <v>Fri</v>
      </c>
      <c r="E87" s="208">
        <f>E86</f>
        <v>44428</v>
      </c>
      <c r="F87" s="209"/>
      <c r="G87" s="210">
        <v>9006</v>
      </c>
      <c r="H87" s="211" t="s">
        <v>120</v>
      </c>
      <c r="I87" s="210" t="s">
        <v>88</v>
      </c>
      <c r="J87" s="228">
        <v>2</v>
      </c>
      <c r="K87" s="105"/>
    </row>
    <row r="88" spans="1:11" ht="22.5" customHeight="1" x14ac:dyDescent="0.2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>
        <v>9006</v>
      </c>
      <c r="H88" s="211" t="s">
        <v>121</v>
      </c>
      <c r="I88" s="210" t="s">
        <v>122</v>
      </c>
      <c r="J88" s="228">
        <v>2</v>
      </c>
      <c r="K88" s="105"/>
    </row>
    <row r="89" spans="1:11" ht="22.5" customHeight="1" x14ac:dyDescent="0.2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>
        <v>9006</v>
      </c>
      <c r="H91" s="151" t="s">
        <v>104</v>
      </c>
      <c r="I91" s="150" t="s">
        <v>88</v>
      </c>
      <c r="J91" s="188">
        <v>13</v>
      </c>
      <c r="K91" s="102"/>
    </row>
    <row r="92" spans="1:11" s="164" customFormat="1" ht="22.5" customHeight="1" x14ac:dyDescent="0.2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>
        <v>9006</v>
      </c>
      <c r="H92" s="151" t="s">
        <v>104</v>
      </c>
      <c r="I92" s="150" t="s">
        <v>88</v>
      </c>
      <c r="J92" s="188">
        <v>12</v>
      </c>
      <c r="K92" s="102"/>
    </row>
    <row r="93" spans="1:11" ht="22.5" customHeight="1" x14ac:dyDescent="0.2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>
        <v>9006</v>
      </c>
      <c r="H93" s="143" t="s">
        <v>104</v>
      </c>
      <c r="I93" s="142" t="s">
        <v>88</v>
      </c>
      <c r="J93" s="187">
        <v>10</v>
      </c>
      <c r="K93" s="99"/>
    </row>
    <row r="94" spans="1:11" ht="22.5" customHeight="1" x14ac:dyDescent="0.2">
      <c r="C94" s="162"/>
      <c r="D94" s="161" t="str">
        <f>D93</f>
        <v>Mo</v>
      </c>
      <c r="E94" s="140">
        <f>E93</f>
        <v>44431</v>
      </c>
      <c r="F94" s="141"/>
      <c r="G94" s="142">
        <v>9006</v>
      </c>
      <c r="H94" s="143" t="s">
        <v>126</v>
      </c>
      <c r="I94" s="142" t="s">
        <v>88</v>
      </c>
      <c r="J94" s="187">
        <v>3</v>
      </c>
      <c r="K94" s="99"/>
    </row>
    <row r="95" spans="1:11" ht="22.5" customHeight="1" x14ac:dyDescent="0.2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>
        <v>9006</v>
      </c>
      <c r="H98" s="151" t="s">
        <v>104</v>
      </c>
      <c r="I98" s="150" t="s">
        <v>88</v>
      </c>
      <c r="J98" s="188">
        <v>11</v>
      </c>
      <c r="K98" s="102"/>
    </row>
    <row r="99" spans="1:11" ht="22.5" customHeight="1" x14ac:dyDescent="0.2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>
        <v>9006</v>
      </c>
      <c r="H103" s="156" t="s">
        <v>104</v>
      </c>
      <c r="I103" s="142" t="s">
        <v>88</v>
      </c>
      <c r="J103" s="187">
        <v>13</v>
      </c>
      <c r="K103" s="99"/>
    </row>
    <row r="104" spans="1:11" ht="22.5" customHeight="1" x14ac:dyDescent="0.2">
      <c r="C104" s="162"/>
      <c r="D104" s="161" t="str">
        <f>D103</f>
        <v>Wed</v>
      </c>
      <c r="E104" s="140">
        <f>E103</f>
        <v>44433</v>
      </c>
      <c r="F104" s="141"/>
      <c r="G104" s="142">
        <v>9006</v>
      </c>
      <c r="H104" s="156" t="s">
        <v>119</v>
      </c>
      <c r="I104" s="142" t="s">
        <v>88</v>
      </c>
      <c r="J104" s="187">
        <v>2</v>
      </c>
      <c r="K104" s="99"/>
    </row>
    <row r="105" spans="1:11" ht="22.5" customHeight="1" x14ac:dyDescent="0.2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>
        <v>9006</v>
      </c>
      <c r="H108" s="151" t="s">
        <v>104</v>
      </c>
      <c r="I108" s="150" t="s">
        <v>88</v>
      </c>
      <c r="J108" s="188">
        <v>11</v>
      </c>
      <c r="K108" s="102"/>
    </row>
    <row r="109" spans="1:11" ht="22.5" customHeight="1" x14ac:dyDescent="0.2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>
        <v>9006</v>
      </c>
      <c r="H113" s="211" t="s">
        <v>104</v>
      </c>
      <c r="I113" s="210" t="s">
        <v>88</v>
      </c>
      <c r="J113" s="228">
        <v>12</v>
      </c>
      <c r="K113" s="105"/>
    </row>
    <row r="114" spans="1:11" ht="22.5" customHeight="1" x14ac:dyDescent="0.2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>
        <v>9006</v>
      </c>
      <c r="H118" s="157" t="s">
        <v>104</v>
      </c>
      <c r="I118" s="150" t="s">
        <v>88</v>
      </c>
      <c r="J118" s="188">
        <v>12</v>
      </c>
      <c r="K118" s="102"/>
    </row>
    <row r="119" spans="1:11" ht="22.5" customHeight="1" x14ac:dyDescent="0.2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>
        <v>9006</v>
      </c>
      <c r="H119" s="151" t="s">
        <v>104</v>
      </c>
      <c r="I119" s="150" t="s">
        <v>88</v>
      </c>
      <c r="J119" s="188">
        <v>10</v>
      </c>
      <c r="K119" s="102"/>
    </row>
    <row r="120" spans="1:11" ht="22.5" customHeight="1" x14ac:dyDescent="0.2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>
        <v>9006</v>
      </c>
      <c r="H120" s="143" t="s">
        <v>104</v>
      </c>
      <c r="I120" s="142" t="s">
        <v>88</v>
      </c>
      <c r="J120" s="187">
        <v>12</v>
      </c>
      <c r="K120" s="99"/>
    </row>
    <row r="121" spans="1:11" ht="22.5" customHeight="1" x14ac:dyDescent="0.2">
      <c r="C121" s="162"/>
      <c r="D121" s="167" t="str">
        <f>D120</f>
        <v>Mo</v>
      </c>
      <c r="E121" s="168">
        <f>E120</f>
        <v>44438</v>
      </c>
      <c r="F121" s="169"/>
      <c r="G121" s="170">
        <v>9006</v>
      </c>
      <c r="H121" s="171" t="s">
        <v>116</v>
      </c>
      <c r="I121" s="170" t="s">
        <v>88</v>
      </c>
      <c r="J121" s="189">
        <v>1</v>
      </c>
      <c r="K121" s="99"/>
    </row>
    <row r="122" spans="1:11" ht="22.5" customHeight="1" x14ac:dyDescent="0.2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>
        <v>9006</v>
      </c>
      <c r="H125" s="177" t="s">
        <v>104</v>
      </c>
      <c r="I125" s="176" t="s">
        <v>88</v>
      </c>
      <c r="J125" s="190">
        <v>13</v>
      </c>
      <c r="K125" s="102"/>
    </row>
    <row r="126" spans="1:11" ht="21.75" customHeight="1" x14ac:dyDescent="0.2">
      <c r="C126" s="172"/>
      <c r="D126" s="173" t="str">
        <f>D125</f>
        <v>Tue</v>
      </c>
      <c r="E126" s="174">
        <f>E125</f>
        <v>44439</v>
      </c>
      <c r="F126" s="175"/>
      <c r="G126" s="176">
        <v>9006</v>
      </c>
      <c r="H126" s="177" t="s">
        <v>117</v>
      </c>
      <c r="I126" s="176" t="s">
        <v>88</v>
      </c>
      <c r="J126" s="190">
        <v>2</v>
      </c>
      <c r="K126" s="102"/>
    </row>
    <row r="127" spans="1:11" ht="21.75" customHeight="1" x14ac:dyDescent="0.2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5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2021-09-06T05:48:56Z</dcterms:modified>
</cp:coreProperties>
</file>