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0DC2593E-52E2-4F7B-AEB8-B5674DE08D29}" xr6:coauthVersionLast="47" xr6:coauthVersionMax="47" xr10:uidLastSave="{00000000-0000-0000-0000-000000000000}"/>
  <bookViews>
    <workbookView xWindow="-110" yWindow="-110" windowWidth="19420" windowHeight="10420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50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1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B10" i="52"/>
  <c r="B12" i="52"/>
  <c r="E13" i="52"/>
  <c r="E14" i="52" s="1"/>
  <c r="E15" i="52" s="1"/>
  <c r="E16" i="52" s="1"/>
  <c r="E17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B17" i="52"/>
  <c r="E18" i="52"/>
  <c r="E19" i="52" s="1"/>
  <c r="E20" i="52" s="1"/>
  <c r="E21" i="52" s="1"/>
  <c r="E22" i="52"/>
  <c r="A12" i="52"/>
  <c r="D12" i="52"/>
  <c r="D13" i="52" s="1"/>
  <c r="D14" i="52" s="1"/>
  <c r="D15" i="52" s="1"/>
  <c r="D16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2" i="52"/>
  <c r="E23" i="52"/>
  <c r="A17" i="52"/>
  <c r="D17" i="52"/>
  <c r="D18" i="52" s="1"/>
  <c r="D19" i="52" s="1"/>
  <c r="D20" i="52" s="1"/>
  <c r="D21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4" i="52"/>
  <c r="E25" i="52" s="1"/>
  <c r="E26" i="52" s="1"/>
  <c r="E27" i="52" s="1"/>
  <c r="E28" i="52" s="1"/>
  <c r="B23" i="52"/>
  <c r="A22" i="52"/>
  <c r="D22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3" i="52"/>
  <c r="A23" i="52"/>
  <c r="E29" i="52"/>
  <c r="B24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4" i="52"/>
  <c r="D25" i="52" s="1"/>
  <c r="D26" i="52" s="1"/>
  <c r="D27" i="52" s="1"/>
  <c r="D28" i="52" s="1"/>
  <c r="A24" i="52"/>
  <c r="E30" i="52"/>
  <c r="E31" i="52" s="1"/>
  <c r="E32" i="52" s="1"/>
  <c r="E33" i="52" s="1"/>
  <c r="E34" i="52"/>
  <c r="B29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5" i="52"/>
  <c r="E36" i="52" s="1"/>
  <c r="E37" i="52" s="1"/>
  <c r="E38" i="52" s="1"/>
  <c r="E39" i="52"/>
  <c r="B34" i="52"/>
  <c r="A29" i="52"/>
  <c r="D29" i="52"/>
  <c r="D30" i="52" s="1"/>
  <c r="D31" i="52" s="1"/>
  <c r="D32" i="52" s="1"/>
  <c r="D33" i="52" s="1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0" i="52"/>
  <c r="E41" i="52" s="1"/>
  <c r="E42" i="52" s="1"/>
  <c r="E43" i="52" s="1"/>
  <c r="E44" i="52"/>
  <c r="B39" i="52"/>
  <c r="A34" i="52"/>
  <c r="D34" i="52"/>
  <c r="D35" i="52" s="1"/>
  <c r="D36" i="52" s="1"/>
  <c r="D37" i="52" s="1"/>
  <c r="D38" i="52" s="1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5" i="52"/>
  <c r="E46" i="52" s="1"/>
  <c r="E47" i="52" s="1"/>
  <c r="E48" i="52" s="1"/>
  <c r="E49" i="52"/>
  <c r="B44" i="52"/>
  <c r="D39" i="52"/>
  <c r="D40" i="52" s="1"/>
  <c r="D41" i="52" s="1"/>
  <c r="D42" i="52" s="1"/>
  <c r="D43" i="52" s="1"/>
  <c r="A3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4" i="52"/>
  <c r="D45" i="52" s="1"/>
  <c r="D46" i="52" s="1"/>
  <c r="D47" i="52" s="1"/>
  <c r="D48" i="52" s="1"/>
  <c r="A44" i="52"/>
  <c r="E50" i="52"/>
  <c r="B49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1" i="52"/>
  <c r="E52" i="52" s="1"/>
  <c r="E53" i="52" s="1"/>
  <c r="E54" i="52" s="1"/>
  <c r="E55" i="52" s="1"/>
  <c r="B50" i="52"/>
  <c r="D49" i="52"/>
  <c r="A49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0" i="52"/>
  <c r="A50" i="52"/>
  <c r="E56" i="52"/>
  <c r="B51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1" i="52"/>
  <c r="D51" i="52"/>
  <c r="D52" i="52" s="1"/>
  <c r="D53" i="52" s="1"/>
  <c r="D54" i="52" s="1"/>
  <c r="D55" i="52" s="1"/>
  <c r="E61" i="52"/>
  <c r="B56" i="52"/>
  <c r="E57" i="52"/>
  <c r="E58" i="52" s="1"/>
  <c r="E59" i="52" s="1"/>
  <c r="E60" i="52" s="1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56" i="52"/>
  <c r="D57" i="52" s="1"/>
  <c r="D58" i="52" s="1"/>
  <c r="D59" i="52" s="1"/>
  <c r="D60" i="52" s="1"/>
  <c r="A56" i="52"/>
  <c r="E66" i="52"/>
  <c r="B61" i="52"/>
  <c r="E62" i="52"/>
  <c r="E63" i="52" s="1"/>
  <c r="E64" i="52" s="1"/>
  <c r="E65" i="52" s="1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1" i="52"/>
  <c r="D62" i="52" s="1"/>
  <c r="D63" i="52" s="1"/>
  <c r="D64" i="52" s="1"/>
  <c r="D65" i="52" s="1"/>
  <c r="A61" i="52"/>
  <c r="E71" i="52"/>
  <c r="B66" i="52"/>
  <c r="E67" i="52"/>
  <c r="E68" i="52" s="1"/>
  <c r="E69" i="52" s="1"/>
  <c r="E70" i="52" s="1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66" i="52"/>
  <c r="D67" i="52" s="1"/>
  <c r="D68" i="52" s="1"/>
  <c r="D69" i="52" s="1"/>
  <c r="D70" i="52" s="1"/>
  <c r="A66" i="52"/>
  <c r="E76" i="52"/>
  <c r="B71" i="52"/>
  <c r="E72" i="52"/>
  <c r="E73" i="52" s="1"/>
  <c r="E74" i="52" s="1"/>
  <c r="E75" i="52" s="1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1" i="52"/>
  <c r="D72" i="52" s="1"/>
  <c r="D73" i="52" s="1"/>
  <c r="D74" i="52" s="1"/>
  <c r="D75" i="52" s="1"/>
  <c r="A71" i="52"/>
  <c r="E77" i="52"/>
  <c r="B76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76" i="52"/>
  <c r="A76" i="52"/>
  <c r="E78" i="52"/>
  <c r="E79" i="52" s="1"/>
  <c r="E80" i="52" s="1"/>
  <c r="E81" i="52" s="1"/>
  <c r="E82" i="52" s="1"/>
  <c r="B77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77" i="52"/>
  <c r="A77" i="52"/>
  <c r="E83" i="52"/>
  <c r="B78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78" i="52"/>
  <c r="D79" i="52" s="1"/>
  <c r="D80" i="52" s="1"/>
  <c r="D81" i="52" s="1"/>
  <c r="D82" i="52" s="1"/>
  <c r="A78" i="52"/>
  <c r="B83" i="52"/>
  <c r="E84" i="52"/>
  <c r="E85" i="52" s="1"/>
  <c r="E86" i="52" s="1"/>
  <c r="E87" i="52" s="1"/>
  <c r="E88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88" i="52"/>
  <c r="E94" i="52"/>
  <c r="E89" i="52"/>
  <c r="E90" i="52" s="1"/>
  <c r="E91" i="52" s="1"/>
  <c r="E92" i="52" s="1"/>
  <c r="E93" i="52" s="1"/>
  <c r="A83" i="52"/>
  <c r="D83" i="52"/>
  <c r="D84" i="52" s="1"/>
  <c r="D85" i="52" s="1"/>
  <c r="D86" i="52" s="1"/>
  <c r="D87" i="52" s="1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5" i="52"/>
  <c r="E96" i="52" s="1"/>
  <c r="E97" i="52" s="1"/>
  <c r="E98" i="52" s="1"/>
  <c r="E99" i="52"/>
  <c r="B94" i="52"/>
  <c r="D88" i="52"/>
  <c r="D89" i="52" s="1"/>
  <c r="D90" i="52" s="1"/>
  <c r="D91" i="52" s="1"/>
  <c r="D92" i="52" s="1"/>
  <c r="D93" i="52" s="1"/>
  <c r="A88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1" i="52" l="1"/>
  <c r="D122" i="52" s="1"/>
  <c r="D123" i="52" s="1"/>
  <c r="D124" i="52" s="1"/>
  <c r="D125" i="52" s="1"/>
  <c r="D94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0" i="52"/>
  <c r="E101" i="52" s="1"/>
  <c r="E102" i="52" s="1"/>
  <c r="E103" i="52" s="1"/>
  <c r="E104" i="52"/>
  <c r="B99" i="52"/>
  <c r="D95" i="52"/>
  <c r="D96" i="52" s="1"/>
  <c r="D97" i="52" s="1"/>
  <c r="D98" i="52" s="1"/>
  <c r="A94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5" i="52"/>
  <c r="B104" i="52"/>
  <c r="D99" i="52"/>
  <c r="D100" i="52" s="1"/>
  <c r="D101" i="52" s="1"/>
  <c r="D102" i="52" s="1"/>
  <c r="D103" i="52" s="1"/>
  <c r="A99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06" i="52"/>
  <c r="E107" i="52" s="1"/>
  <c r="E108" i="52" s="1"/>
  <c r="E109" i="52" s="1"/>
  <c r="E110" i="52" s="1"/>
  <c r="B105" i="52"/>
  <c r="D104" i="52"/>
  <c r="A104" i="52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5" i="52"/>
  <c r="D105" i="52"/>
  <c r="E111" i="52"/>
  <c r="B106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06" i="52"/>
  <c r="D106" i="52"/>
  <c r="D107" i="52" s="1"/>
  <c r="D108" i="52" s="1"/>
  <c r="D109" i="52" s="1"/>
  <c r="D110" i="52" s="1"/>
  <c r="E116" i="52"/>
  <c r="B116" i="52"/>
  <c r="B111" i="52"/>
  <c r="E112" i="52"/>
  <c r="E113" i="52" s="1"/>
  <c r="E114" i="52" s="1"/>
  <c r="E115" i="52" s="1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1" i="52"/>
  <c r="D112" i="52" s="1"/>
  <c r="D113" i="52" s="1"/>
  <c r="D114" i="52" s="1"/>
  <c r="D115" i="52" s="1"/>
  <c r="A111" i="52"/>
  <c r="D116" i="52"/>
  <c r="D117" i="52" s="1"/>
  <c r="D118" i="52" s="1"/>
  <c r="D119" i="52" s="1"/>
  <c r="D120" i="52" s="1"/>
  <c r="A116" i="52"/>
  <c r="E121" i="52"/>
  <c r="E122" i="52" s="1"/>
  <c r="E123" i="52" s="1"/>
  <c r="E124" i="52" s="1"/>
  <c r="E125" i="52" s="1"/>
  <c r="E117" i="52"/>
  <c r="E118" i="52" s="1"/>
  <c r="E119" i="52" s="1"/>
  <c r="E120" i="52" s="1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<sst xmlns="http://schemas.openxmlformats.org/spreadsheetml/2006/main" count="309" uniqueCount="110">
  <si>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</si>
  <si>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</si>
  <si>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</si>
  <si>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</si>
  <si>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</si>
  <si>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</si>
  <si>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</si>
  <si>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</si>
  <si>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</si>
  <si>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</si>
  <si>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</si>
  <si>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</si>
  <si>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</si>
  <si>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</si>
  <si>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</si>
  <si>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</si>
  <si>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</si>
  <si>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</si>
  <si>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</si>
  <si>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</si>
  <si>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</si>
  <si>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</si>
  <si>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</si>
  <si>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</si>
  <si>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</si>
  <si>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</si>
  <si>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</si>
  <si>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</si>
  <si>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</si>
  <si>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</si>
  <si>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</si>
  <si>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</si>
  <si>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</si>
  <si>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</si>
  <si>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</si>
  <si>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</si>
  <si>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</si>
  <si>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</si>
  <si>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</si>
  <si>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</si>
  <si>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</si>
  <si>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</si>
  <si>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</si>
  <si>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</si>
  <si>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</si>
  <si>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</si>
  <si>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</si>
  <si>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</si>
  <si>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</si>
  <si>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</si>
  <si>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</si>
  <si>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</si>
  <si>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</si>
  <si>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</si>
  <si>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</si>
  <si>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</si>
  <si>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</si>
  <si>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</si>
  <si>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</si>
  <si>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</si>
  <si>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</si>
  <si>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</si>
  <si>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</si>
  <si>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</si>
  <si>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</si>
  <si>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</si>
  <si>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</si>
  <si>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</si>
  <si>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</si>
  <si>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</si>
  <si>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HOME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</si>
  <si>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</si>
  <si>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</si>
  <si>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</si>
  <si>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</si>
  <si>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</si>
  <si>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</si>
  <si>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</si>
  <si>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</si>
  <si>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</si>
  <si>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</si>
  <si>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</si>
  <si>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</si>
  <si>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</si>
  <si>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</si>
  <si>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</si>
  <si>
    <t>General / BO Meeting / หาเครื่องพ่นฆ่าเชื้อมาเสนอ</t>
  </si>
  <si>
    <t>General / ขอใบเสนอราคาพร้อมรายละเอียดและสั่งซื้อสินค้าเครื่องพ่นฆ่าเชื้อ</t>
  </si>
  <si>
    <t>General / รวบรวมบิลใบเสร็จจ่ายค่าวัคซีน</t>
  </si>
  <si>
    <t xml:space="preserve">General / สร้างใบสำคัญจ่ายประจำเดือนและจ้างงาน  ONDE Outlook </t>
  </si>
  <si>
    <t>General / สร้างใบสำคัญจ่ายค่าเดินทางประจำเดือน / ส่งหนังสือเรียนเชิญหน่วยงานภาครัฐเข้าร่วมสัมมนาแถลงผลการศึกษาทางไปรณีย์ / ส่ง proposal สดช. ที่ศูนย์ราชการแจ้งวัฒนะ</t>
  </si>
  <si>
    <t>General / ปริ้น Progress Report 2 และไรท์ DVDและส่งงาน / แก้ไขที่อยู่หน้าซองจดหมายจากที่อยู่เก่าเป็นที่อยู่ใหม่ /  BO Meeting / ส่งหนังสือเรียนเชิญหน่วยงานภาครัฐเข้าร่วมสัมมนาแถลงผลการศึกษาทางไปรณีย์</t>
  </si>
  <si>
    <t>General / ปริ้นส่งงานงวดที่ 4 (ทีมโมน่า) /  ส่งหนังสือเรียนเชิญหน่วยงานภาครัฐเข้าร่วมสัมมนา (ทีมแบม)</t>
  </si>
  <si>
    <t>TIME / ปณ / G Tower</t>
  </si>
  <si>
    <t>TIME / ปณ</t>
  </si>
  <si>
    <t>TIME / ปณ /สดช</t>
  </si>
  <si>
    <t>General / ส่งส่งเอกสารการเงินและ Invoice ให้ลุกค้า ทางไปรษณีย์ / ไปวางบิล Invoice ให้ลูกค้า Huawei</t>
  </si>
  <si>
    <t>General / ไปวางเอกสารขอรับเงินเยียวยาที่ประกันสังคม / ไปรับซองTOR จ้างที่ปรึกษาโครงการจัดทำกระบวนการบริหารจัดการความมั่นคงปลอดภัยของสารสนเทศ ที่กรมศุลกากร</t>
  </si>
  <si>
    <t xml:space="preserve">TIME / กรมศุล /สนง.ประกันสังคม </t>
  </si>
  <si>
    <t>General /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</si>
  <si>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ส่ง E-Invoice ให้ลูกค้า Huawei / สร้างใบสำคัญจ่ายประจำเดือน </t>
  </si>
  <si>
    <t>General / สร้างใบสำคัญจ่ายประจำเดือน / ทำหนังสือรับรองหัก ณ ที่จ่ายค่าโทรศัพท์ ค่าอินเทอร์เน็ต</t>
  </si>
  <si>
    <t>General / สร้างใบสำคัญจ่ายประจำเดือน</t>
  </si>
  <si>
    <t xml:space="preserve">TIME / TK Park </t>
  </si>
  <si>
    <t>General / ส่ง Proposal สถาบันอุทยานการเรียนรู้ สำนักงานบริหารและพัฒนาองค์ความรู้ / Support ในการ scan เอกสารข้อเสนอทั้งคุณภาพและราคาพร้อมตราประทับและลายเซ็น</t>
  </si>
  <si>
    <t>Tue</t>
  </si>
  <si>
    <t>TIME / ปณ / OIC</t>
  </si>
  <si>
    <t>General / ทำจ่ายค่าจ้างประจำเดือนที่ปรึกษาและวิทยากรโปรเจ็ค / ออกใบเสร็จให้ลูกค้า อิเลกโทรลักซ์ / รวบรวม TimeSheet พนักงานไม่ประจำ</t>
  </si>
  <si>
    <t>General / ไปส่งเอกสารไปรษณีย์  / ไปส่งงาน OIC IT Master Plan / ทำจ่ายค่าจ้างประจำเดือนพนักงาน Part -Time , Intern</t>
  </si>
  <si>
    <t>General / สร้างใบสำคัญจ่ายประจำเดือนเงินสดย่อย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</si>
</sst>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44" xfId="0" applyFont="1" applyBorder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35">
      <c r="B3" s="7" t="s">
        <v>25</v>
      </c>
      <c r="C3" s="143" t="s">
        <v>45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46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47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49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51" t="s">
        <v>48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22" t="s">
        <v>44</v>
      </c>
      <c r="D17" s="123"/>
      <c r="E17" s="123"/>
      <c r="F17" s="123"/>
      <c r="G17" s="124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50</v>
      </c>
      <c r="D30" s="129"/>
      <c r="E30" s="129"/>
      <c r="F30" s="129"/>
      <c r="G30" s="130"/>
    </row>
    <row r="31" spans="2:9" x14ac:dyDescent="0.35">
      <c r="B31" s="61"/>
      <c r="C31" s="134" t="s">
        <v>51</v>
      </c>
      <c r="D31" s="135"/>
      <c r="E31" s="135"/>
      <c r="F31" s="135"/>
      <c r="G31" s="136"/>
    </row>
    <row r="32" spans="2:9" ht="19.5" customHeight="1" x14ac:dyDescent="0.35">
      <c r="B32" s="7" t="s">
        <v>21</v>
      </c>
      <c r="C32" s="131" t="s">
        <v>52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22"/>
      <c r="D38" s="123"/>
      <c r="E38" s="123"/>
      <c r="F38" s="123"/>
      <c r="G38" s="124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0"/>
  <sheetViews>
    <sheetView showGridLines="0" topLeftCell="D4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8</v>
      </c>
      <c r="J8" s="25">
        <f>I8/8</f>
        <v>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34.5" customHeight="1" x14ac:dyDescent="0.25">
      <c r="A11" s="31">
        <f t="shared" ref="A11:A121" si="0">IF(OR(C11="f",C11="u",C11="F",C11="U"),"",IF(OR(B11=1,B11=2,B11=3,B11=4,B11=5),1,""))</f>
        <v>1</v>
      </c>
      <c r="B11" s="8">
        <f t="shared" ref="B11:B111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109</v>
      </c>
      <c r="I11" s="36" t="s">
        <v>56</v>
      </c>
      <c r="J11" s="85">
        <v>8</v>
      </c>
    </row>
    <row r="12" spans="1:10" ht="32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44441</v>
      </c>
      <c r="F12" s="46"/>
      <c r="G12" s="47">
        <v>9005</v>
      </c>
      <c r="H12" s="48"/>
      <c r="I12" s="47"/>
      <c r="J12" s="86"/>
    </row>
    <row r="13" spans="1:10" ht="22.5" customHeight="1" x14ac:dyDescent="0.25">
      <c r="A13" s="31"/>
      <c r="C13" s="76"/>
      <c r="D13" s="77" t="str">
        <f>D12</f>
        <v>Thu</v>
      </c>
      <c r="E13" s="45">
        <f>E12</f>
        <v>44441</v>
      </c>
      <c r="F13" s="46"/>
      <c r="G13" s="47">
        <v>9005</v>
      </c>
      <c r="H13" s="48"/>
      <c r="I13" s="47"/>
      <c r="J13" s="86"/>
    </row>
    <row r="14" spans="1:10" ht="22.5" customHeight="1" x14ac:dyDescent="0.25">
      <c r="A14" s="31"/>
      <c r="C14" s="76"/>
      <c r="D14" s="77" t="str">
        <f t="shared" ref="D14:E16" si="2">D13</f>
        <v>Thu</v>
      </c>
      <c r="E14" s="45">
        <f t="shared" si="2"/>
        <v>44441</v>
      </c>
      <c r="F14" s="46"/>
      <c r="G14" s="47">
        <v>9005</v>
      </c>
      <c r="H14" s="48"/>
      <c r="I14" s="47"/>
      <c r="J14" s="86"/>
    </row>
    <row r="15" spans="1:10" ht="22.5" customHeight="1" x14ac:dyDescent="0.25">
      <c r="A15" s="31"/>
      <c r="C15" s="76"/>
      <c r="D15" s="77" t="str">
        <f t="shared" si="2"/>
        <v>Thu</v>
      </c>
      <c r="E15" s="45">
        <f t="shared" si="2"/>
        <v>44441</v>
      </c>
      <c r="F15" s="46"/>
      <c r="G15" s="47">
        <v>9005</v>
      </c>
      <c r="H15" s="48"/>
      <c r="I15" s="47"/>
      <c r="J15" s="86"/>
    </row>
    <row r="16" spans="1:10" ht="22.5" customHeight="1" x14ac:dyDescent="0.25">
      <c r="A16" s="31"/>
      <c r="C16" s="76"/>
      <c r="D16" s="77" t="str">
        <f t="shared" si="2"/>
        <v>Thu</v>
      </c>
      <c r="E16" s="45">
        <f t="shared" si="2"/>
        <v>44441</v>
      </c>
      <c r="F16" s="46"/>
      <c r="G16" s="47">
        <v>9005</v>
      </c>
      <c r="H16" s="48"/>
      <c r="I16" s="47"/>
      <c r="J16" s="86"/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6"/>
      <c r="D17" s="74" t="str">
        <f>IF(B17=1,"Mo",IF(B17=2,"Tue",IF(B17=3,"Wed",IF(B17=4,"Thu",IF(B17=5,"Fri",IF(B17=6,"Sat",IF(B17=7,"Sun","")))))))</f>
        <v>Fri</v>
      </c>
      <c r="E17" s="34">
        <f>+E12+1</f>
        <v>44442</v>
      </c>
      <c r="F17" s="35"/>
      <c r="G17" s="36">
        <v>9005</v>
      </c>
      <c r="H17" s="37"/>
      <c r="I17" s="36"/>
      <c r="J17" s="85"/>
    </row>
    <row r="18" spans="1:10" ht="22.5" customHeight="1" x14ac:dyDescent="0.25">
      <c r="A18" s="31"/>
      <c r="C18" s="76"/>
      <c r="D18" s="74" t="str">
        <f>D17</f>
        <v>Fri</v>
      </c>
      <c r="E18" s="34">
        <f>E17</f>
        <v>44442</v>
      </c>
      <c r="F18" s="35"/>
      <c r="G18" s="36">
        <v>9005</v>
      </c>
      <c r="H18" s="37"/>
      <c r="I18" s="36"/>
      <c r="J18" s="85"/>
    </row>
    <row r="19" spans="1:10" ht="22.5" customHeight="1" x14ac:dyDescent="0.25">
      <c r="A19" s="31"/>
      <c r="C19" s="76"/>
      <c r="D19" s="74" t="str">
        <f t="shared" ref="D19:E21" si="3">D18</f>
        <v>Fri</v>
      </c>
      <c r="E19" s="34">
        <f t="shared" si="3"/>
        <v>44442</v>
      </c>
      <c r="F19" s="35"/>
      <c r="G19" s="36">
        <v>9005</v>
      </c>
      <c r="H19" s="37"/>
      <c r="I19" s="36"/>
      <c r="J19" s="85"/>
    </row>
    <row r="20" spans="1:10" ht="22.5" customHeight="1" x14ac:dyDescent="0.25">
      <c r="A20" s="31"/>
      <c r="C20" s="76"/>
      <c r="D20" s="74" t="str">
        <f t="shared" si="3"/>
        <v>Fri</v>
      </c>
      <c r="E20" s="34">
        <f t="shared" si="3"/>
        <v>44442</v>
      </c>
      <c r="F20" s="35"/>
      <c r="G20" s="36">
        <v>9005</v>
      </c>
      <c r="H20" s="37"/>
      <c r="I20" s="36"/>
      <c r="J20" s="85"/>
    </row>
    <row r="21" spans="1:10" ht="22.5" customHeight="1" x14ac:dyDescent="0.25">
      <c r="A21" s="31"/>
      <c r="C21" s="76"/>
      <c r="D21" s="74" t="str">
        <f t="shared" si="3"/>
        <v>Fri</v>
      </c>
      <c r="E21" s="34">
        <f t="shared" si="3"/>
        <v>44442</v>
      </c>
      <c r="F21" s="35"/>
      <c r="G21" s="36">
        <v>9005</v>
      </c>
      <c r="H21" s="37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ref="D22:D111" si="4">IF(B22=1,"Mo",IF(B22=2,"Tue",IF(B22=3,"Wed",IF(B22=4,"Thu",IF(B22=5,"Fri",IF(B22=6,"Sat",IF(B22=7,"Sun","")))))))</f>
        <v>Sat</v>
      </c>
      <c r="E22" s="45">
        <f>+E17+1</f>
        <v>44443</v>
      </c>
      <c r="F22" s="46"/>
      <c r="G22" s="47">
        <v>9005</v>
      </c>
      <c r="H22" s="71" t="s">
        <v>57</v>
      </c>
      <c r="I22" s="47"/>
      <c r="J22" s="86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7" t="str">
        <f t="shared" si="4"/>
        <v>Sun</v>
      </c>
      <c r="E23" s="45">
        <f>+E22+1</f>
        <v>44444</v>
      </c>
      <c r="F23" s="46"/>
      <c r="G23" s="47">
        <v>9005</v>
      </c>
      <c r="H23" s="71" t="s">
        <v>57</v>
      </c>
      <c r="I23" s="47"/>
      <c r="J23" s="86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4" t="str">
        <f t="shared" si="4"/>
        <v>Mo</v>
      </c>
      <c r="E24" s="34">
        <f>+E23+1</f>
        <v>44445</v>
      </c>
      <c r="F24" s="35"/>
      <c r="G24" s="36">
        <v>9005</v>
      </c>
      <c r="H24" s="50"/>
      <c r="I24" s="36"/>
      <c r="J24" s="85"/>
    </row>
    <row r="25" spans="1:10" ht="22.5" customHeight="1" x14ac:dyDescent="0.25">
      <c r="A25" s="31"/>
      <c r="C25" s="76"/>
      <c r="D25" s="74" t="str">
        <f>D24</f>
        <v>Mo</v>
      </c>
      <c r="E25" s="34">
        <f>E24</f>
        <v>44445</v>
      </c>
      <c r="F25" s="35"/>
      <c r="G25" s="36">
        <v>9005</v>
      </c>
      <c r="H25" s="50"/>
      <c r="I25" s="36"/>
      <c r="J25" s="85"/>
    </row>
    <row r="26" spans="1:10" ht="22.5" customHeight="1" x14ac:dyDescent="0.25">
      <c r="A26" s="31"/>
      <c r="C26" s="76"/>
      <c r="D26" s="74" t="str">
        <f t="shared" ref="D26:D28" si="5">D25</f>
        <v>Mo</v>
      </c>
      <c r="E26" s="34">
        <f t="shared" ref="E26:E28" si="6">E25</f>
        <v>44445</v>
      </c>
      <c r="F26" s="35"/>
      <c r="G26" s="36">
        <v>9005</v>
      </c>
      <c r="H26" s="50"/>
      <c r="I26" s="36"/>
      <c r="J26" s="85"/>
    </row>
    <row r="27" spans="1:10" ht="22.5" customHeight="1" x14ac:dyDescent="0.25">
      <c r="A27" s="31"/>
      <c r="C27" s="76"/>
      <c r="D27" s="74" t="str">
        <f t="shared" si="5"/>
        <v>Mo</v>
      </c>
      <c r="E27" s="34">
        <f t="shared" si="6"/>
        <v>44445</v>
      </c>
      <c r="F27" s="35"/>
      <c r="G27" s="36">
        <v>9005</v>
      </c>
      <c r="H27" s="50"/>
      <c r="I27" s="36"/>
      <c r="J27" s="85"/>
    </row>
    <row r="28" spans="1:10" ht="22.5" customHeight="1" x14ac:dyDescent="0.25">
      <c r="A28" s="31"/>
      <c r="C28" s="76"/>
      <c r="D28" s="74" t="str">
        <f t="shared" si="5"/>
        <v>Mo</v>
      </c>
      <c r="E28" s="34">
        <f t="shared" si="6"/>
        <v>44445</v>
      </c>
      <c r="F28" s="35"/>
      <c r="G28" s="36">
        <v>9005</v>
      </c>
      <c r="H28" s="50"/>
      <c r="I28" s="36"/>
      <c r="J28" s="85"/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4"/>
        <v>Tue</v>
      </c>
      <c r="E29" s="45">
        <f>+E24+1</f>
        <v>44446</v>
      </c>
      <c r="F29" s="46"/>
      <c r="G29" s="47">
        <v>9005</v>
      </c>
      <c r="H29" s="48"/>
      <c r="I29" s="47"/>
      <c r="J29" s="86"/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/>
      <c r="G30" s="47">
        <v>9005</v>
      </c>
      <c r="H30" s="48"/>
      <c r="I30" s="47"/>
      <c r="J30" s="86"/>
    </row>
    <row r="31" spans="1:10" ht="22.5" customHeight="1" x14ac:dyDescent="0.25">
      <c r="A31" s="31"/>
      <c r="C31" s="76"/>
      <c r="D31" s="77" t="str">
        <f t="shared" ref="D31:E33" si="7">D30</f>
        <v>Tue</v>
      </c>
      <c r="E31" s="45">
        <f t="shared" si="7"/>
        <v>44446</v>
      </c>
      <c r="F31" s="46"/>
      <c r="G31" s="47">
        <v>9005</v>
      </c>
      <c r="H31" s="48"/>
      <c r="I31" s="47"/>
      <c r="J31" s="86"/>
    </row>
    <row r="32" spans="1:10" ht="22.5" customHeight="1" x14ac:dyDescent="0.25">
      <c r="A32" s="31"/>
      <c r="C32" s="76"/>
      <c r="D32" s="77" t="str">
        <f t="shared" si="7"/>
        <v>Tue</v>
      </c>
      <c r="E32" s="45">
        <f t="shared" si="7"/>
        <v>44446</v>
      </c>
      <c r="F32" s="46"/>
      <c r="G32" s="47">
        <v>9005</v>
      </c>
      <c r="H32" s="48"/>
      <c r="I32" s="47"/>
      <c r="J32" s="86"/>
    </row>
    <row r="33" spans="1:10" ht="22.5" customHeight="1" x14ac:dyDescent="0.25">
      <c r="A33" s="31"/>
      <c r="C33" s="76"/>
      <c r="D33" s="77" t="str">
        <f t="shared" si="7"/>
        <v>Tue</v>
      </c>
      <c r="E33" s="45">
        <f t="shared" si="7"/>
        <v>44446</v>
      </c>
      <c r="F33" s="46"/>
      <c r="G33" s="47">
        <v>9005</v>
      </c>
      <c r="H33" s="48"/>
      <c r="I33" s="47"/>
      <c r="J33" s="86"/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>IF(B34=1,"Mo",IF(B34=2,"Tue",IF(B34=3,"Wed",IF(B34=4,"Thu",IF(B34=5,"Fri",IF(B34=6,"Sat",IF(B34=7,"Sun","")))))))</f>
        <v>Wed</v>
      </c>
      <c r="E34" s="34">
        <f>+E29+1</f>
        <v>44447</v>
      </c>
      <c r="F34" s="35"/>
      <c r="G34" s="36">
        <v>9005</v>
      </c>
      <c r="H34" s="43"/>
      <c r="I34" s="36"/>
      <c r="J34" s="85"/>
    </row>
    <row r="35" spans="1:10" ht="22.5" customHeight="1" x14ac:dyDescent="0.25">
      <c r="A35" s="31"/>
      <c r="C35" s="76"/>
      <c r="D35" s="74" t="str">
        <f t="shared" ref="D35:E38" si="8">D34</f>
        <v>Wed</v>
      </c>
      <c r="E35" s="34">
        <f t="shared" si="8"/>
        <v>44447</v>
      </c>
      <c r="F35" s="35"/>
      <c r="G35" s="36">
        <v>9005</v>
      </c>
      <c r="H35" s="43"/>
      <c r="I35" s="36"/>
      <c r="J35" s="85"/>
    </row>
    <row r="36" spans="1:10" ht="22.5" customHeight="1" x14ac:dyDescent="0.25">
      <c r="A36" s="31"/>
      <c r="C36" s="76"/>
      <c r="D36" s="74" t="str">
        <f t="shared" si="8"/>
        <v>Wed</v>
      </c>
      <c r="E36" s="34">
        <f t="shared" si="8"/>
        <v>44447</v>
      </c>
      <c r="F36" s="35"/>
      <c r="G36" s="36">
        <v>9005</v>
      </c>
      <c r="H36" s="43"/>
      <c r="I36" s="36"/>
      <c r="J36" s="85"/>
    </row>
    <row r="37" spans="1:10" ht="22.5" customHeight="1" x14ac:dyDescent="0.25">
      <c r="A37" s="31"/>
      <c r="C37" s="76"/>
      <c r="D37" s="74" t="str">
        <f t="shared" si="8"/>
        <v>Wed</v>
      </c>
      <c r="E37" s="34">
        <f t="shared" si="8"/>
        <v>44447</v>
      </c>
      <c r="F37" s="35"/>
      <c r="G37" s="36">
        <v>9005</v>
      </c>
      <c r="H37" s="43"/>
      <c r="I37" s="36"/>
      <c r="J37" s="85"/>
    </row>
    <row r="38" spans="1:10" ht="22.5" customHeight="1" x14ac:dyDescent="0.25">
      <c r="A38" s="31"/>
      <c r="C38" s="76"/>
      <c r="D38" s="74" t="str">
        <f t="shared" si="8"/>
        <v>Wed</v>
      </c>
      <c r="E38" s="34">
        <f t="shared" si="8"/>
        <v>44447</v>
      </c>
      <c r="F38" s="35"/>
      <c r="G38" s="36">
        <v>9005</v>
      </c>
      <c r="H38" s="43"/>
      <c r="I38" s="36"/>
      <c r="J38" s="85"/>
    </row>
    <row r="39" spans="1:10" ht="22.5" customHeight="1" x14ac:dyDescent="0.25">
      <c r="A39" s="31">
        <f t="shared" si="0"/>
        <v>1</v>
      </c>
      <c r="B39" s="8">
        <f t="shared" si="1"/>
        <v>4</v>
      </c>
      <c r="C39" s="76"/>
      <c r="D39" s="77" t="str">
        <f>IF(B39=1,"Mo",IF(B39=2,"Tue",IF(B39=3,"Wed",IF(B39=4,"Thu",IF(B39=5,"Fri",IF(B39=6,"Sat",IF(B39=7,"Sun","")))))))</f>
        <v>Thu</v>
      </c>
      <c r="E39" s="45">
        <f>+E34+1</f>
        <v>44448</v>
      </c>
      <c r="F39" s="46"/>
      <c r="G39" s="47">
        <v>9005</v>
      </c>
      <c r="H39" s="48"/>
      <c r="I39" s="47"/>
      <c r="J39" s="86"/>
    </row>
    <row r="40" spans="1:10" ht="22.5" customHeight="1" x14ac:dyDescent="0.25">
      <c r="A40" s="31"/>
      <c r="C40" s="76"/>
      <c r="D40" s="77" t="str">
        <f>D39</f>
        <v>Thu</v>
      </c>
      <c r="E40" s="45">
        <f>E39</f>
        <v>44448</v>
      </c>
      <c r="F40" s="46"/>
      <c r="G40" s="47">
        <v>9005</v>
      </c>
      <c r="H40" s="48"/>
      <c r="I40" s="47"/>
      <c r="J40" s="86"/>
    </row>
    <row r="41" spans="1:10" ht="22.5" customHeight="1" x14ac:dyDescent="0.25">
      <c r="A41" s="31"/>
      <c r="C41" s="76"/>
      <c r="D41" s="77" t="str">
        <f t="shared" ref="D41:E43" si="9">D40</f>
        <v>Thu</v>
      </c>
      <c r="E41" s="45">
        <f t="shared" si="9"/>
        <v>44448</v>
      </c>
      <c r="F41" s="46"/>
      <c r="G41" s="47">
        <v>9005</v>
      </c>
      <c r="H41" s="48"/>
      <c r="I41" s="47"/>
      <c r="J41" s="86"/>
    </row>
    <row r="42" spans="1:10" ht="22.5" customHeight="1" x14ac:dyDescent="0.25">
      <c r="A42" s="31"/>
      <c r="C42" s="76"/>
      <c r="D42" s="77" t="str">
        <f t="shared" si="9"/>
        <v>Thu</v>
      </c>
      <c r="E42" s="45">
        <f t="shared" si="9"/>
        <v>44448</v>
      </c>
      <c r="F42" s="46"/>
      <c r="G42" s="47">
        <v>9005</v>
      </c>
      <c r="H42" s="48"/>
      <c r="I42" s="47"/>
      <c r="J42" s="86"/>
    </row>
    <row r="43" spans="1:10" ht="22.5" customHeight="1" x14ac:dyDescent="0.25">
      <c r="A43" s="31"/>
      <c r="C43" s="76"/>
      <c r="D43" s="77" t="str">
        <f t="shared" si="9"/>
        <v>Thu</v>
      </c>
      <c r="E43" s="45">
        <f t="shared" si="9"/>
        <v>44448</v>
      </c>
      <c r="F43" s="46"/>
      <c r="G43" s="47">
        <v>9005</v>
      </c>
      <c r="H43" s="48"/>
      <c r="I43" s="47"/>
      <c r="J43" s="86"/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4" t="str">
        <f>IF(B44=1,"Mo",IF(B44=2,"Tue",IF(B44=3,"Wed",IF(B44=4,"Thu",IF(B44=5,"Fri",IF(B44=6,"Sat",IF(B44=7,"Sun","")))))))</f>
        <v>Fri</v>
      </c>
      <c r="E44" s="34">
        <f>+E39+1</f>
        <v>44449</v>
      </c>
      <c r="F44" s="35"/>
      <c r="G44" s="36">
        <v>9005</v>
      </c>
      <c r="H44" s="37"/>
      <c r="I44" s="36"/>
      <c r="J44" s="85"/>
    </row>
    <row r="45" spans="1:10" ht="22.5" customHeight="1" x14ac:dyDescent="0.25">
      <c r="A45" s="31"/>
      <c r="C45" s="76"/>
      <c r="D45" s="74" t="str">
        <f>D44</f>
        <v>Fri</v>
      </c>
      <c r="E45" s="34">
        <f>E44</f>
        <v>44449</v>
      </c>
      <c r="F45" s="35"/>
      <c r="G45" s="36">
        <v>9005</v>
      </c>
      <c r="H45" s="37"/>
      <c r="I45" s="36"/>
      <c r="J45" s="85"/>
    </row>
    <row r="46" spans="1:10" ht="22.5" customHeight="1" x14ac:dyDescent="0.25">
      <c r="A46" s="31"/>
      <c r="C46" s="76"/>
      <c r="D46" s="74" t="str">
        <f t="shared" ref="D46:E48" si="10">D45</f>
        <v>Fri</v>
      </c>
      <c r="E46" s="34">
        <f t="shared" si="10"/>
        <v>44449</v>
      </c>
      <c r="F46" s="35"/>
      <c r="G46" s="36">
        <v>9005</v>
      </c>
      <c r="H46" s="37"/>
      <c r="I46" s="36"/>
      <c r="J46" s="85"/>
    </row>
    <row r="47" spans="1:10" ht="22.5" customHeight="1" x14ac:dyDescent="0.25">
      <c r="A47" s="31"/>
      <c r="C47" s="76"/>
      <c r="D47" s="74" t="str">
        <f t="shared" si="10"/>
        <v>Fri</v>
      </c>
      <c r="E47" s="34">
        <f t="shared" si="10"/>
        <v>44449</v>
      </c>
      <c r="F47" s="35"/>
      <c r="G47" s="36">
        <v>9005</v>
      </c>
      <c r="H47" s="37"/>
      <c r="I47" s="36"/>
      <c r="J47" s="85"/>
    </row>
    <row r="48" spans="1:10" ht="22.5" customHeight="1" x14ac:dyDescent="0.25">
      <c r="A48" s="31"/>
      <c r="C48" s="76"/>
      <c r="D48" s="74" t="str">
        <f t="shared" si="10"/>
        <v>Fri</v>
      </c>
      <c r="E48" s="34">
        <f t="shared" si="10"/>
        <v>44449</v>
      </c>
      <c r="F48" s="35"/>
      <c r="G48" s="36">
        <v>9005</v>
      </c>
      <c r="H48" s="37"/>
      <c r="I48" s="36"/>
      <c r="J48" s="85"/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7" t="str">
        <f t="shared" si="4"/>
        <v>Sat</v>
      </c>
      <c r="E49" s="45">
        <f>+E44+1</f>
        <v>44450</v>
      </c>
      <c r="F49" s="46"/>
      <c r="G49" s="47">
        <v>9005</v>
      </c>
      <c r="H49" s="71" t="s">
        <v>57</v>
      </c>
      <c r="I49" s="47"/>
      <c r="J49" s="86"/>
    </row>
    <row r="50" spans="1:10" s="109" customFormat="1" ht="22.5" customHeight="1" x14ac:dyDescent="0.25">
      <c r="A50" s="108" t="str">
        <f t="shared" si="0"/>
        <v/>
      </c>
      <c r="B50" s="109">
        <f t="shared" si="1"/>
        <v>7</v>
      </c>
      <c r="C50" s="110"/>
      <c r="D50" s="77" t="str">
        <f t="shared" si="4"/>
        <v>Sun</v>
      </c>
      <c r="E50" s="45">
        <f>+E49+1</f>
        <v>44451</v>
      </c>
      <c r="F50" s="46"/>
      <c r="G50" s="47">
        <v>9005</v>
      </c>
      <c r="H50" s="71" t="s">
        <v>57</v>
      </c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1</v>
      </c>
      <c r="C51" s="76"/>
      <c r="D51" s="74" t="str">
        <f t="shared" si="4"/>
        <v>Mo</v>
      </c>
      <c r="E51" s="34">
        <f>+E50+1</f>
        <v>44452</v>
      </c>
      <c r="F51" s="35"/>
      <c r="G51" s="36">
        <v>9005</v>
      </c>
      <c r="H51" s="43"/>
      <c r="I51" s="36"/>
      <c r="J51" s="85"/>
    </row>
    <row r="52" spans="1:10" ht="22.5" customHeight="1" x14ac:dyDescent="0.25">
      <c r="A52" s="31"/>
      <c r="C52" s="76"/>
      <c r="D52" s="74" t="str">
        <f>D51</f>
        <v>Mo</v>
      </c>
      <c r="E52" s="34">
        <f>E51</f>
        <v>44452</v>
      </c>
      <c r="F52" s="35"/>
      <c r="G52" s="36">
        <v>9005</v>
      </c>
      <c r="H52" s="43"/>
      <c r="I52" s="36"/>
      <c r="J52" s="85"/>
    </row>
    <row r="53" spans="1:10" ht="22.5" customHeight="1" x14ac:dyDescent="0.25">
      <c r="A53" s="31"/>
      <c r="C53" s="76"/>
      <c r="D53" s="74" t="str">
        <f t="shared" ref="D53:D55" si="11">D52</f>
        <v>Mo</v>
      </c>
      <c r="E53" s="34">
        <f t="shared" ref="E53:E55" si="12">E52</f>
        <v>44452</v>
      </c>
      <c r="F53" s="35"/>
      <c r="G53" s="36">
        <v>9005</v>
      </c>
      <c r="H53" s="43"/>
      <c r="I53" s="36"/>
      <c r="J53" s="85"/>
    </row>
    <row r="54" spans="1:10" ht="22.5" customHeight="1" x14ac:dyDescent="0.25">
      <c r="A54" s="31"/>
      <c r="C54" s="76"/>
      <c r="D54" s="74" t="str">
        <f t="shared" si="11"/>
        <v>Mo</v>
      </c>
      <c r="E54" s="34">
        <f t="shared" si="12"/>
        <v>44452</v>
      </c>
      <c r="F54" s="35"/>
      <c r="G54" s="36">
        <v>9005</v>
      </c>
      <c r="H54" s="43"/>
      <c r="I54" s="36"/>
      <c r="J54" s="85"/>
    </row>
    <row r="55" spans="1:10" ht="22.5" customHeight="1" x14ac:dyDescent="0.25">
      <c r="A55" s="31"/>
      <c r="C55" s="76"/>
      <c r="D55" s="74" t="str">
        <f t="shared" si="11"/>
        <v>Mo</v>
      </c>
      <c r="E55" s="34">
        <f t="shared" si="12"/>
        <v>44452</v>
      </c>
      <c r="F55" s="35"/>
      <c r="G55" s="36">
        <v>9005</v>
      </c>
      <c r="H55" s="43"/>
      <c r="I55" s="36"/>
      <c r="J55" s="85"/>
    </row>
    <row r="56" spans="1:10" ht="22.5" customHeight="1" x14ac:dyDescent="0.25">
      <c r="A56" s="31">
        <f t="shared" si="0"/>
        <v>1</v>
      </c>
      <c r="B56" s="8">
        <f t="shared" si="1"/>
        <v>2</v>
      </c>
      <c r="C56" s="76"/>
      <c r="D56" s="77" t="str">
        <f t="shared" si="4"/>
        <v>Tue</v>
      </c>
      <c r="E56" s="45">
        <f>+E51+1</f>
        <v>44453</v>
      </c>
      <c r="F56" s="46"/>
      <c r="G56" s="47">
        <v>9005</v>
      </c>
      <c r="H56" s="48"/>
      <c r="I56" s="47"/>
      <c r="J56" s="86"/>
    </row>
    <row r="57" spans="1:10" ht="22.5" customHeight="1" x14ac:dyDescent="0.25">
      <c r="A57" s="31"/>
      <c r="C57" s="76"/>
      <c r="D57" s="77" t="str">
        <f>D56</f>
        <v>Tue</v>
      </c>
      <c r="E57" s="45">
        <f>E56</f>
        <v>44453</v>
      </c>
      <c r="F57" s="46"/>
      <c r="G57" s="47">
        <v>9005</v>
      </c>
      <c r="H57" s="48"/>
      <c r="I57" s="47"/>
      <c r="J57" s="86"/>
    </row>
    <row r="58" spans="1:10" ht="22.5" customHeight="1" x14ac:dyDescent="0.25">
      <c r="A58" s="31"/>
      <c r="C58" s="76"/>
      <c r="D58" s="77" t="str">
        <f t="shared" ref="D58:E60" si="13">D57</f>
        <v>Tue</v>
      </c>
      <c r="E58" s="45">
        <f t="shared" si="13"/>
        <v>44453</v>
      </c>
      <c r="F58" s="46"/>
      <c r="G58" s="47">
        <v>9005</v>
      </c>
      <c r="H58" s="48"/>
      <c r="I58" s="47"/>
      <c r="J58" s="86"/>
    </row>
    <row r="59" spans="1:10" ht="22.5" customHeight="1" x14ac:dyDescent="0.25">
      <c r="A59" s="31"/>
      <c r="C59" s="76"/>
      <c r="D59" s="77" t="str">
        <f t="shared" si="13"/>
        <v>Tue</v>
      </c>
      <c r="E59" s="45">
        <f t="shared" si="13"/>
        <v>44453</v>
      </c>
      <c r="F59" s="46"/>
      <c r="G59" s="47">
        <v>9005</v>
      </c>
      <c r="H59" s="48"/>
      <c r="I59" s="47"/>
      <c r="J59" s="86"/>
    </row>
    <row r="60" spans="1:10" ht="22.5" customHeight="1" x14ac:dyDescent="0.25">
      <c r="A60" s="31"/>
      <c r="C60" s="76"/>
      <c r="D60" s="77" t="str">
        <f t="shared" si="13"/>
        <v>Tue</v>
      </c>
      <c r="E60" s="45">
        <f t="shared" si="13"/>
        <v>44453</v>
      </c>
      <c r="F60" s="46"/>
      <c r="G60" s="47">
        <v>9005</v>
      </c>
      <c r="H60" s="48"/>
      <c r="I60" s="47"/>
      <c r="J60" s="86"/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6"/>
      <c r="D61" s="74" t="str">
        <f t="shared" si="4"/>
        <v>Wed</v>
      </c>
      <c r="E61" s="34">
        <f>+E56+1</f>
        <v>44454</v>
      </c>
      <c r="F61" s="35"/>
      <c r="G61" s="36">
        <v>9005</v>
      </c>
      <c r="H61" s="43"/>
      <c r="I61" s="36"/>
      <c r="J61" s="85"/>
    </row>
    <row r="62" spans="1:10" ht="22.5" customHeight="1" x14ac:dyDescent="0.25">
      <c r="A62" s="31"/>
      <c r="C62" s="76"/>
      <c r="D62" s="74" t="str">
        <f>D61</f>
        <v>Wed</v>
      </c>
      <c r="E62" s="34">
        <f>E61</f>
        <v>44454</v>
      </c>
      <c r="F62" s="35"/>
      <c r="G62" s="36">
        <v>9005</v>
      </c>
      <c r="H62" s="43"/>
      <c r="I62" s="36"/>
      <c r="J62" s="85"/>
    </row>
    <row r="63" spans="1:10" ht="22.5" customHeight="1" x14ac:dyDescent="0.25">
      <c r="A63" s="31"/>
      <c r="C63" s="76"/>
      <c r="D63" s="74" t="str">
        <f t="shared" ref="D63:E65" si="14">D62</f>
        <v>Wed</v>
      </c>
      <c r="E63" s="34">
        <f t="shared" si="14"/>
        <v>44454</v>
      </c>
      <c r="F63" s="35"/>
      <c r="G63" s="36">
        <v>9005</v>
      </c>
      <c r="H63" s="43"/>
      <c r="I63" s="36"/>
      <c r="J63" s="85"/>
    </row>
    <row r="64" spans="1:10" ht="22.5" customHeight="1" x14ac:dyDescent="0.25">
      <c r="A64" s="31"/>
      <c r="C64" s="76"/>
      <c r="D64" s="74" t="str">
        <f t="shared" si="14"/>
        <v>Wed</v>
      </c>
      <c r="E64" s="34">
        <f t="shared" si="14"/>
        <v>44454</v>
      </c>
      <c r="F64" s="35"/>
      <c r="G64" s="36">
        <v>9005</v>
      </c>
      <c r="H64" s="43"/>
      <c r="I64" s="36"/>
      <c r="J64" s="85"/>
    </row>
    <row r="65" spans="1:10" ht="22.5" customHeight="1" x14ac:dyDescent="0.25">
      <c r="A65" s="31"/>
      <c r="C65" s="76"/>
      <c r="D65" s="74" t="str">
        <f t="shared" si="14"/>
        <v>Wed</v>
      </c>
      <c r="E65" s="34">
        <f t="shared" si="14"/>
        <v>44454</v>
      </c>
      <c r="F65" s="35"/>
      <c r="G65" s="36">
        <v>9005</v>
      </c>
      <c r="H65" s="43"/>
      <c r="I65" s="36"/>
      <c r="J65" s="85"/>
    </row>
    <row r="66" spans="1:10" ht="22.5" customHeight="1" x14ac:dyDescent="0.25">
      <c r="A66" s="31">
        <f t="shared" si="0"/>
        <v>1</v>
      </c>
      <c r="B66" s="8">
        <f t="shared" si="1"/>
        <v>4</v>
      </c>
      <c r="C66" s="76"/>
      <c r="D66" s="77" t="str">
        <f t="shared" si="4"/>
        <v>Thu</v>
      </c>
      <c r="E66" s="45">
        <f>+E61+1</f>
        <v>44455</v>
      </c>
      <c r="F66" s="46"/>
      <c r="G66" s="47">
        <v>9005</v>
      </c>
      <c r="H66" s="48"/>
      <c r="I66" s="47"/>
      <c r="J66" s="86"/>
    </row>
    <row r="67" spans="1:10" ht="22.5" customHeight="1" x14ac:dyDescent="0.25">
      <c r="A67" s="31"/>
      <c r="C67" s="76"/>
      <c r="D67" s="77" t="str">
        <f>D66</f>
        <v>Thu</v>
      </c>
      <c r="E67" s="45">
        <f>E66</f>
        <v>44455</v>
      </c>
      <c r="F67" s="46"/>
      <c r="G67" s="47">
        <v>9005</v>
      </c>
      <c r="H67" s="48"/>
      <c r="I67" s="47"/>
      <c r="J67" s="86"/>
    </row>
    <row r="68" spans="1:10" ht="22.5" customHeight="1" x14ac:dyDescent="0.25">
      <c r="A68" s="31"/>
      <c r="C68" s="76"/>
      <c r="D68" s="77" t="str">
        <f t="shared" ref="D68:E70" si="15">D67</f>
        <v>Thu</v>
      </c>
      <c r="E68" s="45">
        <f t="shared" si="15"/>
        <v>44455</v>
      </c>
      <c r="F68" s="46"/>
      <c r="G68" s="47">
        <v>9005</v>
      </c>
      <c r="H68" s="48"/>
      <c r="I68" s="47"/>
      <c r="J68" s="86"/>
    </row>
    <row r="69" spans="1:10" ht="22.5" customHeight="1" x14ac:dyDescent="0.25">
      <c r="A69" s="31"/>
      <c r="C69" s="76"/>
      <c r="D69" s="77" t="str">
        <f t="shared" si="15"/>
        <v>Thu</v>
      </c>
      <c r="E69" s="45">
        <f t="shared" si="15"/>
        <v>44455</v>
      </c>
      <c r="F69" s="46"/>
      <c r="G69" s="47">
        <v>9005</v>
      </c>
      <c r="H69" s="48"/>
      <c r="I69" s="47"/>
      <c r="J69" s="86"/>
    </row>
    <row r="70" spans="1:10" ht="22.5" customHeight="1" x14ac:dyDescent="0.25">
      <c r="A70" s="31"/>
      <c r="C70" s="76"/>
      <c r="D70" s="77" t="str">
        <f t="shared" si="15"/>
        <v>Thu</v>
      </c>
      <c r="E70" s="45">
        <f t="shared" si="15"/>
        <v>44455</v>
      </c>
      <c r="F70" s="46"/>
      <c r="G70" s="47">
        <v>9005</v>
      </c>
      <c r="H70" s="48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5</v>
      </c>
      <c r="C71" s="76"/>
      <c r="D71" s="74" t="str">
        <f t="shared" si="4"/>
        <v>Fri</v>
      </c>
      <c r="E71" s="34">
        <f>+E66+1</f>
        <v>44456</v>
      </c>
      <c r="F71" s="35"/>
      <c r="G71" s="36">
        <v>9005</v>
      </c>
      <c r="H71" s="43"/>
      <c r="I71" s="36"/>
      <c r="J71" s="85"/>
    </row>
    <row r="72" spans="1:10" ht="22.5" customHeight="1" x14ac:dyDescent="0.25">
      <c r="A72" s="31"/>
      <c r="C72" s="76"/>
      <c r="D72" s="74" t="str">
        <f>D71</f>
        <v>Fri</v>
      </c>
      <c r="E72" s="34">
        <f>E71</f>
        <v>44456</v>
      </c>
      <c r="F72" s="35"/>
      <c r="G72" s="36">
        <v>9005</v>
      </c>
      <c r="H72" s="43"/>
      <c r="I72" s="36"/>
      <c r="J72" s="85"/>
    </row>
    <row r="73" spans="1:10" ht="22.5" customHeight="1" x14ac:dyDescent="0.25">
      <c r="A73" s="31"/>
      <c r="C73" s="76"/>
      <c r="D73" s="74" t="str">
        <f t="shared" ref="D73:E75" si="16">D72</f>
        <v>Fri</v>
      </c>
      <c r="E73" s="34">
        <f t="shared" si="16"/>
        <v>44456</v>
      </c>
      <c r="F73" s="35"/>
      <c r="G73" s="36">
        <v>9005</v>
      </c>
      <c r="H73" s="43"/>
      <c r="I73" s="36"/>
      <c r="J73" s="85"/>
    </row>
    <row r="74" spans="1:10" ht="22.5" customHeight="1" x14ac:dyDescent="0.25">
      <c r="A74" s="31"/>
      <c r="C74" s="76"/>
      <c r="D74" s="74" t="str">
        <f t="shared" si="16"/>
        <v>Fri</v>
      </c>
      <c r="E74" s="34">
        <f t="shared" si="16"/>
        <v>44456</v>
      </c>
      <c r="F74" s="35"/>
      <c r="G74" s="36">
        <v>9005</v>
      </c>
      <c r="H74" s="43"/>
      <c r="I74" s="36"/>
      <c r="J74" s="85"/>
    </row>
    <row r="75" spans="1:10" ht="22.5" customHeight="1" x14ac:dyDescent="0.25">
      <c r="A75" s="31"/>
      <c r="C75" s="76"/>
      <c r="D75" s="74" t="str">
        <f t="shared" si="16"/>
        <v>Fri</v>
      </c>
      <c r="E75" s="34">
        <f t="shared" si="16"/>
        <v>44456</v>
      </c>
      <c r="F75" s="35"/>
      <c r="G75" s="36">
        <v>9005</v>
      </c>
      <c r="H75" s="43"/>
      <c r="I75" s="36"/>
      <c r="J75" s="85"/>
    </row>
    <row r="76" spans="1:10" ht="22.5" customHeight="1" x14ac:dyDescent="0.25">
      <c r="A76" s="31" t="str">
        <f t="shared" si="0"/>
        <v/>
      </c>
      <c r="B76" s="8">
        <f t="shared" si="1"/>
        <v>6</v>
      </c>
      <c r="C76" s="76"/>
      <c r="D76" s="77" t="str">
        <f t="shared" si="4"/>
        <v>Sat</v>
      </c>
      <c r="E76" s="45">
        <f t="shared" ref="E76" si="17">+E71+1</f>
        <v>44457</v>
      </c>
      <c r="F76" s="46"/>
      <c r="G76" s="47">
        <v>9005</v>
      </c>
      <c r="H76" s="71" t="s">
        <v>57</v>
      </c>
      <c r="I76" s="47"/>
      <c r="J76" s="86"/>
    </row>
    <row r="77" spans="1:10" s="109" customFormat="1" ht="22.5" customHeight="1" x14ac:dyDescent="0.25">
      <c r="A77" s="108" t="str">
        <f t="shared" si="0"/>
        <v/>
      </c>
      <c r="B77" s="109">
        <f t="shared" si="1"/>
        <v>7</v>
      </c>
      <c r="C77" s="110"/>
      <c r="D77" s="77" t="str">
        <f t="shared" si="4"/>
        <v>Sun</v>
      </c>
      <c r="E77" s="45">
        <f>+E76+1</f>
        <v>44458</v>
      </c>
      <c r="F77" s="46"/>
      <c r="G77" s="47">
        <v>9005</v>
      </c>
      <c r="H77" s="71" t="s">
        <v>57</v>
      </c>
      <c r="I77" s="47"/>
      <c r="J77" s="86"/>
    </row>
    <row r="78" spans="1:10" ht="22.5" customHeight="1" x14ac:dyDescent="0.25">
      <c r="A78" s="31">
        <f t="shared" si="0"/>
        <v>1</v>
      </c>
      <c r="B78" s="8">
        <f t="shared" si="1"/>
        <v>1</v>
      </c>
      <c r="C78" s="76"/>
      <c r="D78" s="74" t="str">
        <f t="shared" si="4"/>
        <v>Mo</v>
      </c>
      <c r="E78" s="34">
        <f>+E77+1</f>
        <v>44459</v>
      </c>
      <c r="F78" s="35"/>
      <c r="G78" s="36">
        <v>9005</v>
      </c>
      <c r="H78" s="43"/>
      <c r="I78" s="36"/>
      <c r="J78" s="85"/>
    </row>
    <row r="79" spans="1:10" ht="22.5" customHeight="1" x14ac:dyDescent="0.25">
      <c r="A79" s="31"/>
      <c r="C79" s="76"/>
      <c r="D79" s="74" t="str">
        <f>D78</f>
        <v>Mo</v>
      </c>
      <c r="E79" s="34">
        <f>E78</f>
        <v>44459</v>
      </c>
      <c r="F79" s="35"/>
      <c r="G79" s="36">
        <v>9005</v>
      </c>
      <c r="H79" s="43"/>
      <c r="I79" s="36"/>
      <c r="J79" s="85"/>
    </row>
    <row r="80" spans="1:10" ht="22.5" customHeight="1" x14ac:dyDescent="0.25">
      <c r="A80" s="31"/>
      <c r="C80" s="76"/>
      <c r="D80" s="74" t="str">
        <f t="shared" ref="D80:D82" si="18">D79</f>
        <v>Mo</v>
      </c>
      <c r="E80" s="34">
        <f t="shared" ref="E80:E82" si="19">E79</f>
        <v>44459</v>
      </c>
      <c r="F80" s="35"/>
      <c r="G80" s="36">
        <v>9005</v>
      </c>
      <c r="H80" s="43"/>
      <c r="I80" s="36"/>
      <c r="J80" s="85"/>
    </row>
    <row r="81" spans="1:10" ht="22.5" customHeight="1" x14ac:dyDescent="0.25">
      <c r="A81" s="31"/>
      <c r="C81" s="76"/>
      <c r="D81" s="74" t="str">
        <f t="shared" si="18"/>
        <v>Mo</v>
      </c>
      <c r="E81" s="34">
        <f t="shared" si="19"/>
        <v>44459</v>
      </c>
      <c r="F81" s="35"/>
      <c r="G81" s="36">
        <v>9005</v>
      </c>
      <c r="H81" s="43"/>
      <c r="I81" s="36"/>
      <c r="J81" s="85"/>
    </row>
    <row r="82" spans="1:10" ht="22.5" customHeight="1" x14ac:dyDescent="0.25">
      <c r="A82" s="31"/>
      <c r="C82" s="76"/>
      <c r="D82" s="74" t="str">
        <f t="shared" si="18"/>
        <v>Mo</v>
      </c>
      <c r="E82" s="34">
        <f t="shared" si="19"/>
        <v>44459</v>
      </c>
      <c r="F82" s="35"/>
      <c r="G82" s="36">
        <v>9005</v>
      </c>
      <c r="H82" s="43"/>
      <c r="I82" s="36"/>
      <c r="J82" s="85"/>
    </row>
    <row r="83" spans="1:10" ht="22.5" customHeight="1" x14ac:dyDescent="0.25">
      <c r="A83" s="31">
        <f t="shared" si="0"/>
        <v>1</v>
      </c>
      <c r="B83" s="8">
        <f t="shared" si="1"/>
        <v>2</v>
      </c>
      <c r="C83" s="76"/>
      <c r="D83" s="77" t="str">
        <f t="shared" si="4"/>
        <v>Tue</v>
      </c>
      <c r="E83" s="45">
        <f>+E78+1</f>
        <v>44460</v>
      </c>
      <c r="F83" s="46"/>
      <c r="G83" s="47">
        <v>9005</v>
      </c>
      <c r="H83" s="48"/>
      <c r="I83" s="47"/>
      <c r="J83" s="86"/>
    </row>
    <row r="84" spans="1:10" ht="22.5" customHeight="1" x14ac:dyDescent="0.25">
      <c r="A84" s="31"/>
      <c r="C84" s="76"/>
      <c r="D84" s="77" t="str">
        <f>D83</f>
        <v>Tue</v>
      </c>
      <c r="E84" s="45">
        <f>E83</f>
        <v>44460</v>
      </c>
      <c r="F84" s="46"/>
      <c r="G84" s="47">
        <v>9005</v>
      </c>
      <c r="H84" s="48"/>
      <c r="I84" s="47"/>
      <c r="J84" s="86"/>
    </row>
    <row r="85" spans="1:10" ht="22.5" customHeight="1" x14ac:dyDescent="0.25">
      <c r="A85" s="31"/>
      <c r="C85" s="76"/>
      <c r="D85" s="77" t="str">
        <f t="shared" ref="D85:E87" si="20">D84</f>
        <v>Tue</v>
      </c>
      <c r="E85" s="45">
        <f t="shared" si="20"/>
        <v>44460</v>
      </c>
      <c r="F85" s="46"/>
      <c r="G85" s="47">
        <v>9005</v>
      </c>
      <c r="H85" s="48"/>
      <c r="I85" s="47"/>
      <c r="J85" s="86"/>
    </row>
    <row r="86" spans="1:10" ht="22.5" customHeight="1" x14ac:dyDescent="0.25">
      <c r="A86" s="31"/>
      <c r="C86" s="76"/>
      <c r="D86" s="77" t="str">
        <f t="shared" si="20"/>
        <v>Tue</v>
      </c>
      <c r="E86" s="45">
        <f t="shared" si="20"/>
        <v>44460</v>
      </c>
      <c r="F86" s="46"/>
      <c r="G86" s="47">
        <v>9005</v>
      </c>
      <c r="H86" s="48"/>
      <c r="I86" s="47"/>
      <c r="J86" s="86"/>
    </row>
    <row r="87" spans="1:10" ht="22.5" customHeight="1" x14ac:dyDescent="0.25">
      <c r="A87" s="31"/>
      <c r="C87" s="76"/>
      <c r="D87" s="77" t="str">
        <f t="shared" si="20"/>
        <v>Tue</v>
      </c>
      <c r="E87" s="45">
        <f t="shared" si="20"/>
        <v>44460</v>
      </c>
      <c r="F87" s="46"/>
      <c r="G87" s="47">
        <v>9005</v>
      </c>
      <c r="H87" s="48"/>
      <c r="I87" s="47"/>
      <c r="J87" s="86"/>
    </row>
    <row r="88" spans="1:10" ht="22.5" customHeight="1" x14ac:dyDescent="0.25">
      <c r="A88" s="31">
        <f t="shared" si="0"/>
        <v>1</v>
      </c>
      <c r="B88" s="8">
        <f t="shared" si="1"/>
        <v>3</v>
      </c>
      <c r="C88" s="76"/>
      <c r="D88" s="74" t="str">
        <f t="shared" si="4"/>
        <v>Wed</v>
      </c>
      <c r="E88" s="34">
        <f>+E83+1</f>
        <v>44461</v>
      </c>
      <c r="F88" s="35"/>
      <c r="G88" s="36">
        <v>9005</v>
      </c>
      <c r="H88" s="43"/>
      <c r="I88" s="36"/>
      <c r="J88" s="85"/>
    </row>
    <row r="89" spans="1:10" ht="22.5" customHeight="1" x14ac:dyDescent="0.25">
      <c r="A89" s="31"/>
      <c r="C89" s="76"/>
      <c r="D89" s="74" t="str">
        <f>D88</f>
        <v>Wed</v>
      </c>
      <c r="E89" s="34">
        <f>E88</f>
        <v>44461</v>
      </c>
      <c r="F89" s="35"/>
      <c r="G89" s="36">
        <v>9005</v>
      </c>
      <c r="H89" s="43"/>
      <c r="I89" s="36"/>
      <c r="J89" s="85"/>
    </row>
    <row r="90" spans="1:10" ht="22.5" customHeight="1" x14ac:dyDescent="0.25">
      <c r="A90" s="31"/>
      <c r="C90" s="76"/>
      <c r="D90" s="74" t="str">
        <f t="shared" ref="D90:E93" si="21">D89</f>
        <v>Wed</v>
      </c>
      <c r="E90" s="34">
        <f t="shared" si="21"/>
        <v>44461</v>
      </c>
      <c r="F90" s="35"/>
      <c r="G90" s="36">
        <v>9005</v>
      </c>
      <c r="H90" s="43"/>
      <c r="I90" s="36"/>
      <c r="J90" s="85"/>
    </row>
    <row r="91" spans="1:10" ht="22.5" customHeight="1" x14ac:dyDescent="0.25">
      <c r="A91" s="31"/>
      <c r="C91" s="76"/>
      <c r="D91" s="74" t="str">
        <f t="shared" si="21"/>
        <v>Wed</v>
      </c>
      <c r="E91" s="34">
        <f t="shared" si="21"/>
        <v>44461</v>
      </c>
      <c r="F91" s="35"/>
      <c r="G91" s="36">
        <v>9005</v>
      </c>
      <c r="H91" s="43"/>
      <c r="I91" s="36"/>
      <c r="J91" s="85"/>
    </row>
    <row r="92" spans="1:10" ht="22.5" customHeight="1" x14ac:dyDescent="0.25">
      <c r="A92" s="31"/>
      <c r="C92" s="76"/>
      <c r="D92" s="74" t="str">
        <f t="shared" si="21"/>
        <v>Wed</v>
      </c>
      <c r="E92" s="34">
        <f t="shared" si="21"/>
        <v>44461</v>
      </c>
      <c r="F92" s="35"/>
      <c r="G92" s="36">
        <v>9005</v>
      </c>
      <c r="H92" s="43"/>
      <c r="I92" s="36"/>
      <c r="J92" s="85"/>
    </row>
    <row r="93" spans="1:10" ht="22.5" customHeight="1" x14ac:dyDescent="0.25">
      <c r="A93" s="31"/>
      <c r="C93" s="76"/>
      <c r="D93" s="74" t="str">
        <f t="shared" si="21"/>
        <v>Wed</v>
      </c>
      <c r="E93" s="34">
        <f t="shared" si="21"/>
        <v>44461</v>
      </c>
      <c r="F93" s="35"/>
      <c r="G93" s="36">
        <v>9005</v>
      </c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4</v>
      </c>
      <c r="C94" s="76"/>
      <c r="D94" s="77" t="str">
        <f>IF(B94=1,"Mo",IF(B94=2,"Tue",IF(B94=3,"Wed",IF(B94=4,"Thu",IF(B94=5,"Fri",IF(B94=6,"Sat",IF(B94=7,"Sun","")))))))</f>
        <v>Thu</v>
      </c>
      <c r="E94" s="45">
        <f>+E88+1</f>
        <v>44462</v>
      </c>
      <c r="F94" s="46"/>
      <c r="G94" s="47">
        <v>9005</v>
      </c>
      <c r="H94" s="71"/>
      <c r="I94" s="47"/>
      <c r="J94" s="86"/>
    </row>
    <row r="95" spans="1:10" ht="22.5" customHeight="1" x14ac:dyDescent="0.25">
      <c r="A95" s="31"/>
      <c r="C95" s="76"/>
      <c r="D95" s="77" t="str">
        <f>D94</f>
        <v>Thu</v>
      </c>
      <c r="E95" s="45">
        <f>E94</f>
        <v>44462</v>
      </c>
      <c r="F95" s="46"/>
      <c r="G95" s="47">
        <v>9005</v>
      </c>
      <c r="H95" s="71"/>
      <c r="I95" s="47"/>
      <c r="J95" s="86"/>
    </row>
    <row r="96" spans="1:10" ht="22.5" customHeight="1" x14ac:dyDescent="0.25">
      <c r="A96" s="31"/>
      <c r="C96" s="76"/>
      <c r="D96" s="77" t="str">
        <f t="shared" ref="D96:E98" si="22">D95</f>
        <v>Thu</v>
      </c>
      <c r="E96" s="45">
        <f t="shared" si="22"/>
        <v>44462</v>
      </c>
      <c r="F96" s="46"/>
      <c r="G96" s="47">
        <v>9005</v>
      </c>
      <c r="H96" s="71"/>
      <c r="I96" s="47"/>
      <c r="J96" s="86"/>
    </row>
    <row r="97" spans="1:10" ht="22.5" customHeight="1" x14ac:dyDescent="0.25">
      <c r="A97" s="31"/>
      <c r="C97" s="76"/>
      <c r="D97" s="77" t="str">
        <f t="shared" si="22"/>
        <v>Thu</v>
      </c>
      <c r="E97" s="45">
        <f t="shared" si="22"/>
        <v>44462</v>
      </c>
      <c r="F97" s="46"/>
      <c r="G97" s="47">
        <v>9005</v>
      </c>
      <c r="H97" s="71"/>
      <c r="I97" s="47"/>
      <c r="J97" s="86"/>
    </row>
    <row r="98" spans="1:10" ht="22.5" customHeight="1" x14ac:dyDescent="0.25">
      <c r="A98" s="31"/>
      <c r="C98" s="76"/>
      <c r="D98" s="77" t="str">
        <f t="shared" si="22"/>
        <v>Thu</v>
      </c>
      <c r="E98" s="45">
        <f t="shared" si="22"/>
        <v>44462</v>
      </c>
      <c r="F98" s="46"/>
      <c r="G98" s="47">
        <v>9005</v>
      </c>
      <c r="H98" s="71"/>
      <c r="I98" s="47"/>
      <c r="J98" s="86"/>
    </row>
    <row r="99" spans="1:10" ht="22.5" customHeight="1" x14ac:dyDescent="0.25">
      <c r="A99" s="31">
        <f t="shared" si="0"/>
        <v>1</v>
      </c>
      <c r="B99" s="8">
        <f t="shared" si="1"/>
        <v>5</v>
      </c>
      <c r="C99" s="76"/>
      <c r="D99" s="74" t="str">
        <f t="shared" si="4"/>
        <v>Fri</v>
      </c>
      <c r="E99" s="34">
        <f>+E94+1</f>
        <v>44463</v>
      </c>
      <c r="F99" s="35"/>
      <c r="G99" s="36">
        <v>9005</v>
      </c>
      <c r="H99" s="43"/>
      <c r="I99" s="36"/>
      <c r="J99" s="85"/>
    </row>
    <row r="100" spans="1:10" ht="22.5" customHeight="1" x14ac:dyDescent="0.25">
      <c r="A100" s="31"/>
      <c r="C100" s="76"/>
      <c r="D100" s="74" t="str">
        <f>D99</f>
        <v>Fri</v>
      </c>
      <c r="E100" s="34">
        <f>E99</f>
        <v>44463</v>
      </c>
      <c r="F100" s="35"/>
      <c r="G100" s="36">
        <v>9005</v>
      </c>
      <c r="H100" s="43"/>
      <c r="I100" s="36"/>
      <c r="J100" s="85"/>
    </row>
    <row r="101" spans="1:10" ht="22.5" customHeight="1" x14ac:dyDescent="0.25">
      <c r="A101" s="31"/>
      <c r="C101" s="76"/>
      <c r="D101" s="74" t="str">
        <f t="shared" ref="D101:E103" si="23">D100</f>
        <v>Fri</v>
      </c>
      <c r="E101" s="34">
        <f t="shared" si="23"/>
        <v>44463</v>
      </c>
      <c r="F101" s="35"/>
      <c r="G101" s="36">
        <v>9005</v>
      </c>
      <c r="H101" s="43"/>
      <c r="I101" s="36"/>
      <c r="J101" s="85"/>
    </row>
    <row r="102" spans="1:10" ht="22.5" customHeight="1" x14ac:dyDescent="0.25">
      <c r="A102" s="31"/>
      <c r="C102" s="76"/>
      <c r="D102" s="74" t="str">
        <f t="shared" si="23"/>
        <v>Fri</v>
      </c>
      <c r="E102" s="34">
        <f t="shared" si="23"/>
        <v>44463</v>
      </c>
      <c r="F102" s="35"/>
      <c r="G102" s="36">
        <v>9005</v>
      </c>
      <c r="H102" s="43"/>
      <c r="I102" s="36"/>
      <c r="J102" s="85"/>
    </row>
    <row r="103" spans="1:10" ht="22.5" customHeight="1" x14ac:dyDescent="0.25">
      <c r="A103" s="31"/>
      <c r="C103" s="76"/>
      <c r="D103" s="74" t="str">
        <f t="shared" si="23"/>
        <v>Fri</v>
      </c>
      <c r="E103" s="34">
        <f t="shared" si="23"/>
        <v>44463</v>
      </c>
      <c r="F103" s="35"/>
      <c r="G103" s="36">
        <v>9005</v>
      </c>
      <c r="H103" s="43"/>
      <c r="I103" s="36"/>
      <c r="J103" s="85"/>
    </row>
    <row r="104" spans="1:10" ht="22.5" customHeight="1" x14ac:dyDescent="0.25">
      <c r="A104" s="31" t="str">
        <f t="shared" si="0"/>
        <v/>
      </c>
      <c r="B104" s="8">
        <f t="shared" si="1"/>
        <v>6</v>
      </c>
      <c r="C104" s="76"/>
      <c r="D104" s="77" t="str">
        <f t="shared" si="4"/>
        <v>Sat</v>
      </c>
      <c r="E104" s="45">
        <f t="shared" ref="E104" si="24">+E99+1</f>
        <v>44464</v>
      </c>
      <c r="F104" s="46"/>
      <c r="G104" s="47">
        <v>9005</v>
      </c>
      <c r="H104" s="71" t="s">
        <v>57</v>
      </c>
      <c r="I104" s="47"/>
      <c r="J104" s="86"/>
    </row>
    <row r="105" spans="1:10" s="109" customFormat="1" ht="22.5" customHeight="1" x14ac:dyDescent="0.25">
      <c r="A105" s="108" t="str">
        <f t="shared" si="0"/>
        <v/>
      </c>
      <c r="B105" s="109">
        <f t="shared" si="1"/>
        <v>7</v>
      </c>
      <c r="C105" s="110"/>
      <c r="D105" s="77" t="str">
        <f t="shared" si="4"/>
        <v>Sun</v>
      </c>
      <c r="E105" s="45">
        <f>+E104+1</f>
        <v>44465</v>
      </c>
      <c r="F105" s="46"/>
      <c r="G105" s="47">
        <v>9005</v>
      </c>
      <c r="H105" s="71" t="s">
        <v>57</v>
      </c>
      <c r="I105" s="47"/>
      <c r="J105" s="86"/>
    </row>
    <row r="106" spans="1:10" ht="22.5" customHeight="1" x14ac:dyDescent="0.25">
      <c r="A106" s="31">
        <f t="shared" si="0"/>
        <v>1</v>
      </c>
      <c r="B106" s="8">
        <f t="shared" si="1"/>
        <v>1</v>
      </c>
      <c r="C106" s="76"/>
      <c r="D106" s="74" t="str">
        <f t="shared" si="4"/>
        <v>Mo</v>
      </c>
      <c r="E106" s="34">
        <f>+E105+1</f>
        <v>44466</v>
      </c>
      <c r="F106" s="35"/>
      <c r="G106" s="36">
        <v>9005</v>
      </c>
      <c r="H106" s="43"/>
      <c r="I106" s="36"/>
      <c r="J106" s="85"/>
    </row>
    <row r="107" spans="1:10" ht="22.5" customHeight="1" x14ac:dyDescent="0.25">
      <c r="A107" s="31"/>
      <c r="C107" s="76"/>
      <c r="D107" s="74" t="str">
        <f>D106</f>
        <v>Mo</v>
      </c>
      <c r="E107" s="34">
        <f>E106</f>
        <v>44466</v>
      </c>
      <c r="F107" s="35"/>
      <c r="G107" s="36">
        <v>9005</v>
      </c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ref="D108:D110" si="25">D107</f>
        <v>Mo</v>
      </c>
      <c r="E108" s="34">
        <f t="shared" ref="E108:E110" si="26">E107</f>
        <v>44466</v>
      </c>
      <c r="F108" s="35"/>
      <c r="G108" s="36">
        <v>9005</v>
      </c>
      <c r="H108" s="43"/>
      <c r="I108" s="36"/>
      <c r="J108" s="85"/>
    </row>
    <row r="109" spans="1:10" ht="22.5" customHeight="1" x14ac:dyDescent="0.25">
      <c r="A109" s="31"/>
      <c r="C109" s="76"/>
      <c r="D109" s="74" t="str">
        <f t="shared" si="25"/>
        <v>Mo</v>
      </c>
      <c r="E109" s="34">
        <f t="shared" si="26"/>
        <v>44466</v>
      </c>
      <c r="F109" s="35"/>
      <c r="G109" s="36">
        <v>9005</v>
      </c>
      <c r="H109" s="43"/>
      <c r="I109" s="36"/>
      <c r="J109" s="85"/>
    </row>
    <row r="110" spans="1:10" ht="22.5" customHeight="1" x14ac:dyDescent="0.25">
      <c r="A110" s="31"/>
      <c r="C110" s="76"/>
      <c r="D110" s="74" t="str">
        <f t="shared" si="25"/>
        <v>Mo</v>
      </c>
      <c r="E110" s="34">
        <f t="shared" si="26"/>
        <v>44466</v>
      </c>
      <c r="F110" s="35"/>
      <c r="G110" s="36">
        <v>9005</v>
      </c>
      <c r="H110" s="43"/>
      <c r="I110" s="36"/>
      <c r="J110" s="85"/>
    </row>
    <row r="111" spans="1:10" ht="22.5" customHeight="1" x14ac:dyDescent="0.25">
      <c r="A111" s="31">
        <f t="shared" si="0"/>
        <v>1</v>
      </c>
      <c r="B111" s="8">
        <f t="shared" si="1"/>
        <v>2</v>
      </c>
      <c r="C111" s="76"/>
      <c r="D111" s="77" t="str">
        <f t="shared" si="4"/>
        <v>Tue</v>
      </c>
      <c r="E111" s="45">
        <f>+E106+1</f>
        <v>44467</v>
      </c>
      <c r="F111" s="46"/>
      <c r="G111" s="47">
        <v>9005</v>
      </c>
      <c r="H111" s="51"/>
      <c r="I111" s="47"/>
      <c r="J111" s="86"/>
    </row>
    <row r="112" spans="1:10" ht="22.5" customHeight="1" x14ac:dyDescent="0.25">
      <c r="A112" s="31"/>
      <c r="C112" s="76"/>
      <c r="D112" s="77" t="str">
        <f>D111</f>
        <v>Tue</v>
      </c>
      <c r="E112" s="45">
        <f>E111</f>
        <v>44467</v>
      </c>
      <c r="F112" s="46"/>
      <c r="G112" s="47">
        <v>9005</v>
      </c>
      <c r="H112" s="51"/>
      <c r="I112" s="47"/>
      <c r="J112" s="86"/>
    </row>
    <row r="113" spans="1:10" ht="22.5" customHeight="1" x14ac:dyDescent="0.25">
      <c r="A113" s="31"/>
      <c r="C113" s="76"/>
      <c r="D113" s="77" t="str">
        <f t="shared" ref="D113:E115" si="27">D112</f>
        <v>Tue</v>
      </c>
      <c r="E113" s="45">
        <f t="shared" si="27"/>
        <v>44467</v>
      </c>
      <c r="F113" s="46"/>
      <c r="G113" s="47">
        <v>9005</v>
      </c>
      <c r="H113" s="51"/>
      <c r="I113" s="47"/>
      <c r="J113" s="86"/>
    </row>
    <row r="114" spans="1:10" ht="22.5" customHeight="1" x14ac:dyDescent="0.25">
      <c r="A114" s="31"/>
      <c r="C114" s="76"/>
      <c r="D114" s="77" t="str">
        <f t="shared" si="27"/>
        <v>Tue</v>
      </c>
      <c r="E114" s="45">
        <f t="shared" si="27"/>
        <v>44467</v>
      </c>
      <c r="F114" s="46"/>
      <c r="G114" s="47">
        <v>9005</v>
      </c>
      <c r="H114" s="51"/>
      <c r="I114" s="47"/>
      <c r="J114" s="86"/>
    </row>
    <row r="115" spans="1:10" ht="22.5" customHeight="1" x14ac:dyDescent="0.25">
      <c r="A115" s="31"/>
      <c r="C115" s="76"/>
      <c r="D115" s="77" t="str">
        <f t="shared" si="27"/>
        <v>Tue</v>
      </c>
      <c r="E115" s="45">
        <f t="shared" si="27"/>
        <v>44467</v>
      </c>
      <c r="F115" s="46"/>
      <c r="G115" s="47">
        <v>9005</v>
      </c>
      <c r="H115" s="51"/>
      <c r="I115" s="47"/>
      <c r="J115" s="86"/>
    </row>
    <row r="116" spans="1:10" ht="22.5" customHeight="1" x14ac:dyDescent="0.25">
      <c r="A116" s="31">
        <f t="shared" si="0"/>
        <v>1</v>
      </c>
      <c r="B116" s="8">
        <f>WEEKDAY(E111+1,2)</f>
        <v>3</v>
      </c>
      <c r="C116" s="76"/>
      <c r="D116" s="74" t="str">
        <f>IF(B116=1,"Mo",IF(B116=2,"Tue",IF(B116=3,"Wed",IF(B116=4,"Thu",IF(B116=5,"Fri",IF(B116=6,"Sat",IF(B116=7,"Sun","")))))))</f>
        <v>Wed</v>
      </c>
      <c r="E116" s="34">
        <f>IF(MONTH(E111+1)&gt;MONTH(E111),"",E111+1)</f>
        <v>44468</v>
      </c>
      <c r="F116" s="35"/>
      <c r="G116" s="36">
        <v>9005</v>
      </c>
      <c r="H116" s="43"/>
      <c r="I116" s="36"/>
      <c r="J116" s="85"/>
    </row>
    <row r="117" spans="1:10" ht="22.5" customHeight="1" x14ac:dyDescent="0.25">
      <c r="A117" s="31"/>
      <c r="C117" s="76"/>
      <c r="D117" s="74" t="str">
        <f>D116</f>
        <v>Wed</v>
      </c>
      <c r="E117" s="34">
        <f>E116</f>
        <v>44468</v>
      </c>
      <c r="F117" s="35"/>
      <c r="G117" s="36">
        <v>9005</v>
      </c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ref="D118:E120" si="28">D117</f>
        <v>Wed</v>
      </c>
      <c r="E118" s="34">
        <f t="shared" si="28"/>
        <v>44468</v>
      </c>
      <c r="F118" s="35"/>
      <c r="G118" s="36">
        <v>9005</v>
      </c>
      <c r="H118" s="43"/>
      <c r="I118" s="36"/>
      <c r="J118" s="85"/>
    </row>
    <row r="119" spans="1:10" ht="22.5" customHeight="1" x14ac:dyDescent="0.25">
      <c r="A119" s="31"/>
      <c r="C119" s="76"/>
      <c r="D119" s="74" t="str">
        <f t="shared" si="28"/>
        <v>Wed</v>
      </c>
      <c r="E119" s="34">
        <f t="shared" si="28"/>
        <v>44468</v>
      </c>
      <c r="F119" s="35"/>
      <c r="G119" s="36">
        <v>9005</v>
      </c>
      <c r="H119" s="43"/>
      <c r="I119" s="36"/>
      <c r="J119" s="85"/>
    </row>
    <row r="120" spans="1:10" ht="22.5" customHeight="1" x14ac:dyDescent="0.25">
      <c r="A120" s="31"/>
      <c r="C120" s="76"/>
      <c r="D120" s="74" t="str">
        <f t="shared" si="28"/>
        <v>Wed</v>
      </c>
      <c r="E120" s="34">
        <f t="shared" si="28"/>
        <v>44468</v>
      </c>
      <c r="F120" s="35"/>
      <c r="G120" s="36">
        <v>9005</v>
      </c>
      <c r="H120" s="43"/>
      <c r="I120" s="36"/>
      <c r="J120" s="85"/>
    </row>
    <row r="121" spans="1:10" ht="22.5" customHeight="1" x14ac:dyDescent="0.25">
      <c r="A121" s="31">
        <f t="shared" si="0"/>
        <v>1</v>
      </c>
      <c r="B121" s="8">
        <v>3</v>
      </c>
      <c r="C121" s="76"/>
      <c r="D121" s="77" t="str">
        <f>IF(B94=1,"Mo",IF(B94=2,"Tue",IF(B94=3,"Wed",IF(B94=4,"Thu",IF(B94=5,"Fri",IF(B94=6,"Sat",IF(B94=7,"Sun","")))))))</f>
        <v>Thu</v>
      </c>
      <c r="E121" s="45">
        <f>IF(MONTH(E116+1)&gt;MONTH(E116),"",E116+1)</f>
        <v>44469</v>
      </c>
      <c r="F121" s="46"/>
      <c r="G121" s="47">
        <v>9005</v>
      </c>
      <c r="H121" s="71"/>
      <c r="I121" s="47"/>
      <c r="J121" s="86"/>
    </row>
    <row r="122" spans="1:10" ht="22.5" customHeight="1" x14ac:dyDescent="0.25">
      <c r="A122" s="31"/>
      <c r="C122" s="76"/>
      <c r="D122" s="95" t="str">
        <f>D121</f>
        <v>Thu</v>
      </c>
      <c r="E122" s="96">
        <f>E121</f>
        <v>44469</v>
      </c>
      <c r="F122" s="97"/>
      <c r="G122" s="98">
        <v>9005</v>
      </c>
      <c r="H122" s="99"/>
      <c r="I122" s="98"/>
      <c r="J122" s="100"/>
    </row>
    <row r="123" spans="1:10" ht="22.5" customHeight="1" x14ac:dyDescent="0.25">
      <c r="A123" s="31"/>
      <c r="C123" s="76"/>
      <c r="D123" s="95" t="str">
        <f t="shared" ref="D123:E125" si="29">D122</f>
        <v>Thu</v>
      </c>
      <c r="E123" s="96">
        <f t="shared" si="29"/>
        <v>44469</v>
      </c>
      <c r="F123" s="97"/>
      <c r="G123" s="98">
        <v>9005</v>
      </c>
      <c r="H123" s="99"/>
      <c r="I123" s="98"/>
      <c r="J123" s="100"/>
    </row>
    <row r="124" spans="1:10" ht="21.75" customHeight="1" x14ac:dyDescent="0.25">
      <c r="A124" s="31"/>
      <c r="C124" s="76"/>
      <c r="D124" s="95" t="str">
        <f t="shared" si="29"/>
        <v>Thu</v>
      </c>
      <c r="E124" s="96">
        <f t="shared" si="29"/>
        <v>44469</v>
      </c>
      <c r="F124" s="97"/>
      <c r="G124" s="98">
        <v>9005</v>
      </c>
      <c r="H124" s="99"/>
      <c r="I124" s="98"/>
      <c r="J124" s="100"/>
    </row>
    <row r="125" spans="1:10" ht="21.75" customHeight="1" thickBot="1" x14ac:dyDescent="0.3">
      <c r="A125" s="31"/>
      <c r="C125" s="81"/>
      <c r="D125" s="101" t="str">
        <f t="shared" si="29"/>
        <v>Thu</v>
      </c>
      <c r="E125" s="102">
        <f t="shared" si="29"/>
        <v>44469</v>
      </c>
      <c r="F125" s="103"/>
      <c r="G125" s="104">
        <v>9005</v>
      </c>
      <c r="H125" s="105"/>
      <c r="I125" s="104"/>
      <c r="J125" s="10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20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">
    <cfRule type="expression" dxfId="113" priority="23" stopIfTrue="1">
      <formula>IF($A11="",B11,"")</formula>
    </cfRule>
  </conditionalFormatting>
  <conditionalFormatting sqref="E12:E120">
    <cfRule type="expression" dxfId="112" priority="24" stopIfTrue="1">
      <formula>IF($A12&lt;&gt;1,B12,"")</formula>
    </cfRule>
  </conditionalFormatting>
  <conditionalFormatting sqref="D11:D120">
    <cfRule type="expression" dxfId="111" priority="25" stopIfTrue="1">
      <formula>IF($A11="",B11,)</formula>
    </cfRule>
  </conditionalFormatting>
  <conditionalFormatting sqref="G22:G76 G78:G115 G11:G16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1:G115 G83:G104 G22 G29:G49 G56:G76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2:G16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2:G16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17:G21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17:G21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1:C125">
    <cfRule type="expression" dxfId="98" priority="8" stopIfTrue="1">
      <formula>IF($A121=1,B121,)</formula>
    </cfRule>
    <cfRule type="expression" dxfId="97" priority="9" stopIfTrue="1">
      <formula>IF($A121="",B121,)</formula>
    </cfRule>
  </conditionalFormatting>
  <conditionalFormatting sqref="D121:D125">
    <cfRule type="expression" dxfId="96" priority="10" stopIfTrue="1">
      <formula>IF($A121="",B121,)</formula>
    </cfRule>
  </conditionalFormatting>
  <conditionalFormatting sqref="E121:E125">
    <cfRule type="expression" dxfId="95" priority="7" stopIfTrue="1">
      <formula>IF($A121&lt;&gt;1,B121,"")</formula>
    </cfRule>
  </conditionalFormatting>
  <conditionalFormatting sqref="G51:G55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7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7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F31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50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14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86</v>
      </c>
      <c r="I25" s="36" t="s">
        <v>70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87</v>
      </c>
      <c r="I26" s="47" t="s">
        <v>70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71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78</v>
      </c>
      <c r="I30" s="36" t="s">
        <v>70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78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78</v>
      </c>
      <c r="I32" s="36" t="s">
        <v>72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79</v>
      </c>
      <c r="I33" s="47" t="s">
        <v>73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75</v>
      </c>
      <c r="I37" s="36" t="s">
        <v>72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15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77</v>
      </c>
      <c r="I39" s="36" t="s">
        <v>74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76</v>
      </c>
      <c r="I40" s="47" t="s">
        <v>72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13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73" priority="29" stopIfTrue="1">
      <formula>IF($A11=1,B11,)</formula>
    </cfRule>
    <cfRule type="expression" dxfId="172" priority="30" stopIfTrue="1">
      <formula>IF($A11="",B11,)</formula>
    </cfRule>
  </conditionalFormatting>
  <conditionalFormatting sqref="E11">
    <cfRule type="expression" dxfId="171" priority="31" stopIfTrue="1">
      <formula>IF($A11="",B11,"")</formula>
    </cfRule>
  </conditionalFormatting>
  <conditionalFormatting sqref="E12:E40">
    <cfRule type="expression" dxfId="170" priority="32" stopIfTrue="1">
      <formula>IF($A12&lt;&gt;1,B12,"")</formula>
    </cfRule>
  </conditionalFormatting>
  <conditionalFormatting sqref="D11:D40">
    <cfRule type="expression" dxfId="169" priority="33" stopIfTrue="1">
      <formula>IF($A11="",B11,)</formula>
    </cfRule>
  </conditionalFormatting>
  <conditionalFormatting sqref="G11:G12 G14:G28 G30:G38">
    <cfRule type="expression" dxfId="168" priority="34" stopIfTrue="1">
      <formula>#REF!="Freelancer"</formula>
    </cfRule>
    <cfRule type="expression" dxfId="167" priority="35" stopIfTrue="1">
      <formula>#REF!="DTC Int. Staff"</formula>
    </cfRule>
  </conditionalFormatting>
  <conditionalFormatting sqref="G38 G14 G17:G21 G24:G28 G31:G35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2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2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3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3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23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29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29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41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41">
    <cfRule type="expression" dxfId="148" priority="3" stopIfTrue="1">
      <formula>IF($A41=1,B41,)</formula>
    </cfRule>
    <cfRule type="expression" dxfId="147" priority="4" stopIfTrue="1">
      <formula>IF($A41="",B41,)</formula>
    </cfRule>
  </conditionalFormatting>
  <conditionalFormatting sqref="E41">
    <cfRule type="expression" dxfId="146" priority="5" stopIfTrue="1">
      <formula>IF($A41&lt;&gt;1,B41,"")</formula>
    </cfRule>
  </conditionalFormatting>
  <conditionalFormatting sqref="D41">
    <cfRule type="expression" dxfId="145" priority="6" stopIfTrue="1">
      <formula>IF($A41="",B41,)</formula>
    </cfRule>
  </conditionalFormatting>
  <conditionalFormatting sqref="G41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abSelected="1" topLeftCell="D7" zoomScale="90" zoomScaleNormal="90" workbookViewId="0">
      <selection activeCell="F8" sqref="F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3" t="s">
        <v>8</v>
      </c>
      <c r="E4" s="164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99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80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83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81</v>
      </c>
      <c r="I15" s="47" t="s">
        <v>82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16" t="s">
        <v>84</v>
      </c>
      <c r="I16" s="36" t="s">
        <v>85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 t="s">
        <v>88</v>
      </c>
      <c r="I19" s="66" t="s">
        <v>70</v>
      </c>
      <c r="J19" s="87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ref="E20:E26" si="4">+E19+1</f>
        <v>44418</v>
      </c>
      <c r="F20" s="46"/>
      <c r="G20" s="47">
        <v>9005</v>
      </c>
      <c r="H20" s="48" t="s">
        <v>89</v>
      </c>
      <c r="I20" s="47" t="s">
        <v>56</v>
      </c>
      <c r="J20" s="86">
        <v>8</v>
      </c>
    </row>
    <row r="21" spans="1:10" ht="34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4"/>
        <v>44419</v>
      </c>
      <c r="F21" s="65"/>
      <c r="G21" s="66">
        <v>9005</v>
      </c>
      <c r="H21" s="67" t="s">
        <v>90</v>
      </c>
      <c r="I21" s="66" t="s">
        <v>95</v>
      </c>
      <c r="J21" s="87">
        <v>8</v>
      </c>
    </row>
    <row r="22" spans="1:10" s="109" customFormat="1" ht="22.5" customHeight="1" x14ac:dyDescent="0.25">
      <c r="A22" s="108">
        <f t="shared" si="0"/>
        <v>1</v>
      </c>
      <c r="B22" s="109">
        <f t="shared" si="1"/>
        <v>4</v>
      </c>
      <c r="C22" s="110"/>
      <c r="D22" s="77" t="str">
        <f t="shared" si="3"/>
        <v>Thu</v>
      </c>
      <c r="E22" s="45">
        <f t="shared" si="4"/>
        <v>44420</v>
      </c>
      <c r="F22" s="46"/>
      <c r="G22" s="47">
        <v>9005</v>
      </c>
      <c r="H22" s="51" t="s">
        <v>57</v>
      </c>
      <c r="I22" s="47"/>
      <c r="J22" s="86"/>
    </row>
    <row r="23" spans="1:10" ht="46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4"/>
        <v>44421</v>
      </c>
      <c r="F23" s="35"/>
      <c r="G23" s="36">
        <v>9005</v>
      </c>
      <c r="H23" s="43" t="s">
        <v>91</v>
      </c>
      <c r="I23" s="36" t="s">
        <v>94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4"/>
        <v>44422</v>
      </c>
      <c r="F24" s="46"/>
      <c r="G24" s="47">
        <v>9005</v>
      </c>
      <c r="H24" s="71" t="s">
        <v>57</v>
      </c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4"/>
        <v>44423</v>
      </c>
      <c r="F25" s="46"/>
      <c r="G25" s="47">
        <v>9005</v>
      </c>
      <c r="H25" s="71" t="s">
        <v>57</v>
      </c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4"/>
        <v>44424</v>
      </c>
      <c r="F26" s="65"/>
      <c r="G26" s="66">
        <v>9005</v>
      </c>
      <c r="H26" s="67" t="s">
        <v>92</v>
      </c>
      <c r="I26" s="66" t="s">
        <v>94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ref="E27:E34" si="5">+E26+1</f>
        <v>44425</v>
      </c>
      <c r="F27" s="46"/>
      <c r="G27" s="47">
        <v>9005</v>
      </c>
      <c r="H27" s="48" t="s">
        <v>96</v>
      </c>
      <c r="I27" s="47" t="s">
        <v>93</v>
      </c>
      <c r="J27" s="86">
        <v>8</v>
      </c>
    </row>
    <row r="28" spans="1:10" ht="38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5"/>
        <v>44426</v>
      </c>
      <c r="F28" s="65"/>
      <c r="G28" s="66">
        <v>9005</v>
      </c>
      <c r="H28" s="67" t="s">
        <v>97</v>
      </c>
      <c r="I28" s="117" t="s">
        <v>98</v>
      </c>
      <c r="J28" s="87">
        <v>8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5"/>
        <v>44427</v>
      </c>
      <c r="F29" s="46"/>
      <c r="G29" s="47">
        <v>9005</v>
      </c>
      <c r="H29" s="48" t="s">
        <v>100</v>
      </c>
      <c r="I29" s="47" t="s">
        <v>56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5"/>
        <v>44428</v>
      </c>
      <c r="F30" s="35"/>
      <c r="G30" s="36">
        <v>9005</v>
      </c>
      <c r="H30" s="43" t="s">
        <v>102</v>
      </c>
      <c r="I30" s="36" t="s">
        <v>56</v>
      </c>
      <c r="J30" s="85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5"/>
        <v>44429</v>
      </c>
      <c r="F31" s="46"/>
      <c r="G31" s="47">
        <v>9005</v>
      </c>
      <c r="H31" s="71" t="s">
        <v>57</v>
      </c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5"/>
        <v>44430</v>
      </c>
      <c r="F32" s="46"/>
      <c r="G32" s="47">
        <v>9005</v>
      </c>
      <c r="H32" s="71" t="s">
        <v>57</v>
      </c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5"/>
        <v>44431</v>
      </c>
      <c r="F33" s="65"/>
      <c r="G33" s="66">
        <v>9005</v>
      </c>
      <c r="H33" s="67" t="s">
        <v>101</v>
      </c>
      <c r="I33" s="66" t="s">
        <v>56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5"/>
        <v>44432</v>
      </c>
      <c r="F34" s="46"/>
      <c r="G34" s="47">
        <v>9005</v>
      </c>
      <c r="H34" s="48" t="s">
        <v>102</v>
      </c>
      <c r="I34" s="47" t="s">
        <v>56</v>
      </c>
      <c r="J34" s="86">
        <v>8</v>
      </c>
    </row>
    <row r="35" spans="1:10" ht="3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+E34+1</f>
        <v>44433</v>
      </c>
      <c r="F35" s="65"/>
      <c r="G35" s="66">
        <v>9005</v>
      </c>
      <c r="H35" s="67" t="s">
        <v>104</v>
      </c>
      <c r="I35" s="66" t="s">
        <v>103</v>
      </c>
      <c r="J35" s="87">
        <v>8</v>
      </c>
    </row>
    <row r="36" spans="1:10" ht="34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>+E35+1</f>
        <v>44434</v>
      </c>
      <c r="F36" s="46"/>
      <c r="G36" s="47">
        <v>9005</v>
      </c>
      <c r="H36" s="48" t="s">
        <v>107</v>
      </c>
      <c r="I36" s="47" t="s">
        <v>56</v>
      </c>
      <c r="J36" s="86">
        <v>8</v>
      </c>
    </row>
    <row r="37" spans="1:10" ht="29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>+E36+1</f>
        <v>44435</v>
      </c>
      <c r="F37" s="35"/>
      <c r="G37" s="36">
        <v>9005</v>
      </c>
      <c r="H37" s="67" t="s">
        <v>108</v>
      </c>
      <c r="I37" s="36" t="s">
        <v>106</v>
      </c>
      <c r="J37" s="85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>+E37+1</f>
        <v>44436</v>
      </c>
      <c r="F38" s="46"/>
      <c r="G38" s="47">
        <v>9005</v>
      </c>
      <c r="H38" s="71" t="s">
        <v>57</v>
      </c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>
        <v>9005</v>
      </c>
      <c r="H39" s="71" t="s">
        <v>57</v>
      </c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65"/>
      <c r="G40" s="66">
        <v>9005</v>
      </c>
      <c r="H40" s="67" t="s">
        <v>102</v>
      </c>
      <c r="I40" s="66" t="s">
        <v>70</v>
      </c>
      <c r="J40" s="87">
        <v>8</v>
      </c>
    </row>
    <row r="41" spans="1:10" ht="34.5" customHeight="1" x14ac:dyDescent="0.25">
      <c r="A41" s="31"/>
      <c r="C41" s="111"/>
      <c r="D41" s="77" t="s">
        <v>105</v>
      </c>
      <c r="E41" s="45">
        <f>+E40+1</f>
        <v>44439</v>
      </c>
      <c r="F41" s="46"/>
      <c r="G41" s="47">
        <v>9005</v>
      </c>
      <c r="H41" s="48" t="s">
        <v>99</v>
      </c>
      <c r="I41" s="47" t="s">
        <v>56</v>
      </c>
      <c r="J41" s="86">
        <v>8</v>
      </c>
    </row>
    <row r="42" spans="1:10" ht="30" customHeight="1" x14ac:dyDescent="0.25"/>
    <row r="43" spans="1:10" ht="30" customHeight="1" thickBot="1" x14ac:dyDescent="0.3"/>
    <row r="44" spans="1:10" ht="30" customHeight="1" thickBot="1" x14ac:dyDescent="0.3">
      <c r="F44" s="118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142" priority="25" stopIfTrue="1">
      <formula>IF($A11=1,B11,)</formula>
    </cfRule>
    <cfRule type="expression" dxfId="141" priority="26" stopIfTrue="1">
      <formula>IF($A11="",B11,)</formula>
    </cfRule>
  </conditionalFormatting>
  <conditionalFormatting sqref="E11">
    <cfRule type="expression" dxfId="140" priority="27" stopIfTrue="1">
      <formula>IF($A11="",B11,"")</formula>
    </cfRule>
  </conditionalFormatting>
  <conditionalFormatting sqref="E12:E40">
    <cfRule type="expression" dxfId="139" priority="28" stopIfTrue="1">
      <formula>IF($A12&lt;&gt;1,B12,"")</formula>
    </cfRule>
  </conditionalFormatting>
  <conditionalFormatting sqref="D11:D40">
    <cfRule type="expression" dxfId="138" priority="29" stopIfTrue="1">
      <formula>IF($A11="",B11,)</formula>
    </cfRule>
  </conditionalFormatting>
  <conditionalFormatting sqref="G11:G12 G14:G28 G30:G38">
    <cfRule type="expression" dxfId="137" priority="30" stopIfTrue="1">
      <formula>#REF!="Freelancer"</formula>
    </cfRule>
    <cfRule type="expression" dxfId="136" priority="31" stopIfTrue="1">
      <formula>#REF!="DTC Int. Staff"</formula>
    </cfRule>
  </conditionalFormatting>
  <conditionalFormatting sqref="G38 G14 G17:G21 G24:G28 G31:G35">
    <cfRule type="expression" dxfId="135" priority="23" stopIfTrue="1">
      <formula>$F$5="Freelancer"</formula>
    </cfRule>
    <cfRule type="expression" dxfId="134" priority="24" stopIfTrue="1">
      <formula>$F$5="DTC Int. Staff"</formula>
    </cfRule>
  </conditionalFormatting>
  <conditionalFormatting sqref="G12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12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G13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13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conditionalFormatting sqref="G23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29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29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E41">
    <cfRule type="expression" dxfId="119" priority="1" stopIfTrue="1">
      <formula>IF($A41&lt;&gt;1,B41,"")</formula>
    </cfRule>
  </conditionalFormatting>
  <conditionalFormatting sqref="D41">
    <cfRule type="expression" dxfId="118" priority="2" stopIfTrue="1">
      <formula>IF($A41="",B41,)</formula>
    </cfRule>
  </conditionalFormatting>
  <conditionalFormatting sqref="G41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2021-09-01T07:10:56Z</dcterms:modified>
</cp:coreProperties>
</file>