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18AF20B-230C-4E53-B31B-DD0F770B77DF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<sst xmlns="http://schemas.openxmlformats.org/spreadsheetml/2006/main" count="421" uniqueCount="71">
  <si>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</si>
  <si>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</si>
  <si>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</si>
  <si>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</si>
  <si>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</si>
  <si>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</si>
  <si>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</si>
  <si>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</si>
  <si>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</si>
  <si>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</si>
  <si>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</si>
  <si>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</si>
  <si>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</si>
  <si>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</si>
  <si>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</si>
  <si>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</si>
  <si>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</si>
  <si>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</si>
  <si>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</si>
  <si>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</si>
  <si>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</si>
  <si>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</si>
  <si>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</si>
  <si>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</si>
  <si>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</si>
  <si>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</si>
  <si>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</si>
  <si>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</si>
  <si>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</si>
  <si>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</si>
  <si>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</si>
  <si>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</si>
  <si>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</si>
  <si>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</si>
  <si>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</si>
  <si>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</si>
  <si>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</si>
  <si>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</si>
  <si>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</si>
  <si>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</si>
  <si>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</si>
  <si>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</si>
  <si>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</si>
  <si>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</si>
  <si>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</si>
  <si>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</si>
  <si>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</si>
  <si>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</si>
  <si>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</si>
  <si>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</si>
  <si>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[Warinthorn]</t>
  </si>
  <si>
    <t>[Premrasmi]</t>
  </si>
  <si>
    <t>[TIME 166]</t>
  </si>
  <si>
    <t>TIME-202101</t>
  </si>
  <si>
    <t>TIME-202082</t>
  </si>
  <si>
    <t>office</t>
  </si>
  <si>
    <t>Orietation</t>
  </si>
  <si>
    <t>รวบรวมรายชื่อผู้เข้าร่วมประชุมของ MOTS</t>
  </si>
  <si>
    <t>ส่งจดหมายเชิญ และ โทรตามผู้เข้าร่วม</t>
  </si>
  <si>
    <t>TIME-202070</t>
  </si>
  <si>
    <t>เขียนประเมิณ IOP</t>
  </si>
  <si>
    <t>สัมภาณษ์ และประเมิณโครงการ</t>
  </si>
  <si>
    <t>ติดตาม สัมภาษณ์ ประเมินผู้ประกอบการ</t>
  </si>
  <si>
    <t>WFH</t>
  </si>
  <si>
    <t>เขียนรายงานการประเมิน Progress report</t>
  </si>
  <si>
    <t>TIME-202124</t>
  </si>
  <si>
    <t>พรีเซนงานงวด 2 progress report</t>
  </si>
  <si>
    <t>ติดตาม สัมภาษณ์ ประเมินผู้ประกอบการ แก้ไข slide</t>
  </si>
  <si>
    <t>เขียนรายงานการประเมิน Progress report แก้ไข slide</t>
  </si>
  <si>
    <t xml:space="preserve">เขียนรายงานการประเมิน Progress report แก้ไข slide </t>
  </si>
  <si>
    <t>L &amp; D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</si>
</sst>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" x14ac:dyDescent="0.3"/>
  <cols>
    <col min="1" max="1" width="3" style="1" customWidth="1"/>
    <col min="2" max="2" width="27.179687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16" t="s">
        <v>24</v>
      </c>
      <c r="C2" s="117"/>
      <c r="D2" s="117"/>
      <c r="E2" s="117"/>
      <c r="F2" s="117"/>
      <c r="G2" s="118"/>
      <c r="H2" s="2"/>
      <c r="I2" s="2"/>
    </row>
    <row r="3" spans="2:9" x14ac:dyDescent="0.3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3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3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3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">
      <c r="B8" s="119" t="s">
        <v>28</v>
      </c>
      <c r="C8" s="120"/>
      <c r="D8" s="120"/>
      <c r="E8" s="120"/>
      <c r="F8" s="120"/>
      <c r="G8" s="121"/>
      <c r="H8" s="3"/>
      <c r="I8" s="3"/>
    </row>
    <row r="9" spans="2:9" x14ac:dyDescent="0.3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">
      <c r="B17" s="7" t="s">
        <v>15</v>
      </c>
      <c r="C17" s="154" t="s">
        <v>44</v>
      </c>
      <c r="D17" s="155"/>
      <c r="E17" s="155"/>
      <c r="F17" s="155"/>
      <c r="G17" s="156"/>
      <c r="H17" s="4"/>
      <c r="I17" s="4"/>
    </row>
    <row r="18" spans="2:9" ht="19.5" customHeight="1" x14ac:dyDescent="0.3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3">
      <c r="B31" s="61"/>
      <c r="C31" s="157" t="s">
        <v>48</v>
      </c>
      <c r="D31" s="158"/>
      <c r="E31" s="158"/>
      <c r="F31" s="158"/>
      <c r="G31" s="159"/>
    </row>
    <row r="32" spans="2:9" ht="19.5" customHeight="1" x14ac:dyDescent="0.3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3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">
      <c r="B38" s="64" t="s">
        <v>13</v>
      </c>
      <c r="C38" s="154"/>
      <c r="D38" s="155"/>
      <c r="E38" s="155"/>
      <c r="F38" s="155"/>
      <c r="G38" s="156"/>
    </row>
    <row r="39" spans="2:7" ht="19.5" customHeight="1" x14ac:dyDescent="0.3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">
      <c r="B40" s="64" t="s">
        <v>14</v>
      </c>
      <c r="C40" s="128"/>
      <c r="D40" s="129"/>
      <c r="E40" s="129"/>
      <c r="F40" s="129"/>
      <c r="G40" s="1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5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3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3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3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3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3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5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46" priority="29" stopIfTrue="1">
      <formula>IF($A11=1,B11,)</formula>
    </cfRule>
    <cfRule type="expression" dxfId="345" priority="30" stopIfTrue="1">
      <formula>IF($A11="",B11,)</formula>
    </cfRule>
  </conditionalFormatting>
  <conditionalFormatting sqref="E11:E15">
    <cfRule type="expression" dxfId="344" priority="31" stopIfTrue="1">
      <formula>IF($A11="",B11,"")</formula>
    </cfRule>
  </conditionalFormatting>
  <conditionalFormatting sqref="E16:E124">
    <cfRule type="expression" dxfId="343" priority="32" stopIfTrue="1">
      <formula>IF($A16&lt;&gt;1,B16,"")</formula>
    </cfRule>
  </conditionalFormatting>
  <conditionalFormatting sqref="D11:D124">
    <cfRule type="expression" dxfId="342" priority="33" stopIfTrue="1">
      <formula>IF($A11="",B11,)</formula>
    </cfRule>
  </conditionalFormatting>
  <conditionalFormatting sqref="G11:G16 G82:G119 G18:G76">
    <cfRule type="expression" dxfId="341" priority="34" stopIfTrue="1">
      <formula>#REF!="Freelancer"</formula>
    </cfRule>
    <cfRule type="expression" dxfId="340" priority="35" stopIfTrue="1">
      <formula>#REF!="DTC Int. Staff"</formula>
    </cfRule>
  </conditionalFormatting>
  <conditionalFormatting sqref="G115:G119 G87:G104 G18:G22 G33:G49 G60:G76">
    <cfRule type="expression" dxfId="339" priority="27" stopIfTrue="1">
      <formula>$F$5="Freelancer"</formula>
    </cfRule>
    <cfRule type="expression" dxfId="338" priority="28" stopIfTrue="1">
      <formula>$F$5="DTC Int. Staff"</formula>
    </cfRule>
  </conditionalFormatting>
  <conditionalFormatting sqref="G16">
    <cfRule type="expression" dxfId="337" priority="25" stopIfTrue="1">
      <formula>#REF!="Freelancer"</formula>
    </cfRule>
    <cfRule type="expression" dxfId="336" priority="26" stopIfTrue="1">
      <formula>#REF!="DTC Int. Staff"</formula>
    </cfRule>
  </conditionalFormatting>
  <conditionalFormatting sqref="G16">
    <cfRule type="expression" dxfId="335" priority="23" stopIfTrue="1">
      <formula>$F$5="Freelancer"</formula>
    </cfRule>
    <cfRule type="expression" dxfId="334" priority="24" stopIfTrue="1">
      <formula>$F$5="DTC Int. Staff"</formula>
    </cfRule>
  </conditionalFormatting>
  <conditionalFormatting sqref="G17">
    <cfRule type="expression" dxfId="333" priority="21" stopIfTrue="1">
      <formula>#REF!="Freelancer"</formula>
    </cfRule>
    <cfRule type="expression" dxfId="332" priority="22" stopIfTrue="1">
      <formula>#REF!="DTC Int. Staff"</formula>
    </cfRule>
  </conditionalFormatting>
  <conditionalFormatting sqref="G17">
    <cfRule type="expression" dxfId="331" priority="19" stopIfTrue="1">
      <formula>$F$5="Freelancer"</formula>
    </cfRule>
    <cfRule type="expression" dxfId="330" priority="20" stopIfTrue="1">
      <formula>$F$5="DTC Int. Staff"</formula>
    </cfRule>
  </conditionalFormatting>
  <conditionalFormatting sqref="C126">
    <cfRule type="expression" dxfId="329" priority="16" stopIfTrue="1">
      <formula>IF($A126=1,B126,)</formula>
    </cfRule>
    <cfRule type="expression" dxfId="328" priority="17" stopIfTrue="1">
      <formula>IF($A126="",B126,)</formula>
    </cfRule>
  </conditionalFormatting>
  <conditionalFormatting sqref="D126">
    <cfRule type="expression" dxfId="327" priority="18" stopIfTrue="1">
      <formula>IF($A126="",B126,)</formula>
    </cfRule>
  </conditionalFormatting>
  <conditionalFormatting sqref="C125">
    <cfRule type="expression" dxfId="326" priority="13" stopIfTrue="1">
      <formula>IF($A125=1,B125,)</formula>
    </cfRule>
    <cfRule type="expression" dxfId="325" priority="14" stopIfTrue="1">
      <formula>IF($A125="",B125,)</formula>
    </cfRule>
  </conditionalFormatting>
  <conditionalFormatting sqref="D125">
    <cfRule type="expression" dxfId="324" priority="15" stopIfTrue="1">
      <formula>IF($A125="",B125,)</formula>
    </cfRule>
  </conditionalFormatting>
  <conditionalFormatting sqref="E125">
    <cfRule type="expression" dxfId="323" priority="12" stopIfTrue="1">
      <formula>IF($A125&lt;&gt;1,B125,"")</formula>
    </cfRule>
  </conditionalFormatting>
  <conditionalFormatting sqref="E126">
    <cfRule type="expression" dxfId="322" priority="11" stopIfTrue="1">
      <formula>IF($A126&lt;&gt;1,B126,"")</formula>
    </cfRule>
  </conditionalFormatting>
  <conditionalFormatting sqref="G55:G59">
    <cfRule type="expression" dxfId="321" priority="9" stopIfTrue="1">
      <formula>$F$5="Freelancer"</formula>
    </cfRule>
    <cfRule type="expression" dxfId="320" priority="10" stopIfTrue="1">
      <formula>$F$5="DTC Int. Staff"</formula>
    </cfRule>
  </conditionalFormatting>
  <conditionalFormatting sqref="G77:G81">
    <cfRule type="expression" dxfId="319" priority="7" stopIfTrue="1">
      <formula>#REF!="Freelancer"</formula>
    </cfRule>
    <cfRule type="expression" dxfId="318" priority="8" stopIfTrue="1">
      <formula>#REF!="DTC Int. Staff"</formula>
    </cfRule>
  </conditionalFormatting>
  <conditionalFormatting sqref="G77:G81">
    <cfRule type="expression" dxfId="317" priority="5" stopIfTrue="1">
      <formula>$F$5="Freelancer"</formula>
    </cfRule>
    <cfRule type="expression" dxfId="31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15" priority="42" stopIfTrue="1">
      <formula>IF($A11=1,B11,)</formula>
    </cfRule>
    <cfRule type="expression" dxfId="314" priority="43" stopIfTrue="1">
      <formula>IF($A11="",B11,)</formula>
    </cfRule>
  </conditionalFormatting>
  <conditionalFormatting sqref="E11:E15">
    <cfRule type="expression" dxfId="313" priority="44" stopIfTrue="1">
      <formula>IF($A11="",B11,"")</formula>
    </cfRule>
  </conditionalFormatting>
  <conditionalFormatting sqref="E17:E20 E26:E43 E48 E53:E70 E75 E80:E98 E103 E108:E119">
    <cfRule type="expression" dxfId="312" priority="45" stopIfTrue="1">
      <formula>IF($A17&lt;&gt;1,B17,"")</formula>
    </cfRule>
  </conditionalFormatting>
  <conditionalFormatting sqref="D11:D15 D26:D43 D48 D53:D70 D75 D80:D98 D103 D108:D119 D17:D20">
    <cfRule type="expression" dxfId="311" priority="46" stopIfTrue="1">
      <formula>IF($A11="",B11,)</formula>
    </cfRule>
  </conditionalFormatting>
  <conditionalFormatting sqref="G11:G20 G26:G84 G90:G119">
    <cfRule type="expression" dxfId="310" priority="47" stopIfTrue="1">
      <formula>#REF!="Freelancer"</formula>
    </cfRule>
    <cfRule type="expression" dxfId="309" priority="48" stopIfTrue="1">
      <formula>#REF!="DTC Int. Staff"</formula>
    </cfRule>
  </conditionalFormatting>
  <conditionalFormatting sqref="G119 G26:G30 G37:G57 G64:G84 G91:G112">
    <cfRule type="expression" dxfId="308" priority="40" stopIfTrue="1">
      <formula>$F$5="Freelancer"</formula>
    </cfRule>
    <cfRule type="expression" dxfId="307" priority="41" stopIfTrue="1">
      <formula>$F$5="DTC Int. Staff"</formula>
    </cfRule>
  </conditionalFormatting>
  <conditionalFormatting sqref="G16:G20">
    <cfRule type="expression" dxfId="306" priority="38" stopIfTrue="1">
      <formula>#REF!="Freelancer"</formula>
    </cfRule>
    <cfRule type="expression" dxfId="305" priority="39" stopIfTrue="1">
      <formula>#REF!="DTC Int. Staff"</formula>
    </cfRule>
  </conditionalFormatting>
  <conditionalFormatting sqref="G16:G20">
    <cfRule type="expression" dxfId="304" priority="36" stopIfTrue="1">
      <formula>$F$5="Freelancer"</formula>
    </cfRule>
    <cfRule type="expression" dxfId="303" priority="37" stopIfTrue="1">
      <formula>$F$5="DTC Int. Staff"</formula>
    </cfRule>
  </conditionalFormatting>
  <conditionalFormatting sqref="G21:G25">
    <cfRule type="expression" dxfId="302" priority="34" stopIfTrue="1">
      <formula>#REF!="Freelancer"</formula>
    </cfRule>
    <cfRule type="expression" dxfId="301" priority="35" stopIfTrue="1">
      <formula>#REF!="DTC Int. Staff"</formula>
    </cfRule>
  </conditionalFormatting>
  <conditionalFormatting sqref="G21:G25">
    <cfRule type="expression" dxfId="300" priority="32" stopIfTrue="1">
      <formula>$F$5="Freelancer"</formula>
    </cfRule>
    <cfRule type="expression" dxfId="299" priority="33" stopIfTrue="1">
      <formula>$F$5="DTC Int. Staff"</formula>
    </cfRule>
  </conditionalFormatting>
  <conditionalFormatting sqref="G63">
    <cfRule type="expression" dxfId="298" priority="22" stopIfTrue="1">
      <formula>$F$5="Freelancer"</formula>
    </cfRule>
    <cfRule type="expression" dxfId="297" priority="23" stopIfTrue="1">
      <formula>$F$5="DTC Int. Staff"</formula>
    </cfRule>
  </conditionalFormatting>
  <conditionalFormatting sqref="G85:G89">
    <cfRule type="expression" dxfId="296" priority="20" stopIfTrue="1">
      <formula>#REF!="Freelancer"</formula>
    </cfRule>
    <cfRule type="expression" dxfId="295" priority="21" stopIfTrue="1">
      <formula>#REF!="DTC Int. Staff"</formula>
    </cfRule>
  </conditionalFormatting>
  <conditionalFormatting sqref="G85:G89">
    <cfRule type="expression" dxfId="294" priority="18" stopIfTrue="1">
      <formula>$F$5="Freelancer"</formula>
    </cfRule>
    <cfRule type="expression" dxfId="293" priority="19" stopIfTrue="1">
      <formula>$F$5="DTC Int. Staff"</formula>
    </cfRule>
  </conditionalFormatting>
  <conditionalFormatting sqref="E22:E25">
    <cfRule type="expression" dxfId="292" priority="16" stopIfTrue="1">
      <formula>IF($A22&lt;&gt;1,B22,"")</formula>
    </cfRule>
  </conditionalFormatting>
  <conditionalFormatting sqref="D22:D25">
    <cfRule type="expression" dxfId="291" priority="17" stopIfTrue="1">
      <formula>IF($A22="",B22,)</formula>
    </cfRule>
  </conditionalFormatting>
  <conditionalFormatting sqref="E44:E47">
    <cfRule type="expression" dxfId="290" priority="14" stopIfTrue="1">
      <formula>IF($A44&lt;&gt;1,B44,"")</formula>
    </cfRule>
  </conditionalFormatting>
  <conditionalFormatting sqref="D44:D47">
    <cfRule type="expression" dxfId="289" priority="15" stopIfTrue="1">
      <formula>IF($A44="",B44,)</formula>
    </cfRule>
  </conditionalFormatting>
  <conditionalFormatting sqref="E49:E52">
    <cfRule type="expression" dxfId="288" priority="12" stopIfTrue="1">
      <formula>IF($A49&lt;&gt;1,B49,"")</formula>
    </cfRule>
  </conditionalFormatting>
  <conditionalFormatting sqref="D49:D52">
    <cfRule type="expression" dxfId="287" priority="13" stopIfTrue="1">
      <formula>IF($A49="",B49,)</formula>
    </cfRule>
  </conditionalFormatting>
  <conditionalFormatting sqref="E71:E74">
    <cfRule type="expression" dxfId="286" priority="10" stopIfTrue="1">
      <formula>IF($A71&lt;&gt;1,B71,"")</formula>
    </cfRule>
  </conditionalFormatting>
  <conditionalFormatting sqref="D71:D74">
    <cfRule type="expression" dxfId="285" priority="11" stopIfTrue="1">
      <formula>IF($A71="",B71,)</formula>
    </cfRule>
  </conditionalFormatting>
  <conditionalFormatting sqref="E76:E79">
    <cfRule type="expression" dxfId="284" priority="8" stopIfTrue="1">
      <formula>IF($A76&lt;&gt;1,B76,"")</formula>
    </cfRule>
  </conditionalFormatting>
  <conditionalFormatting sqref="D76:D79">
    <cfRule type="expression" dxfId="283" priority="9" stopIfTrue="1">
      <formula>IF($A76="",B76,)</formula>
    </cfRule>
  </conditionalFormatting>
  <conditionalFormatting sqref="E93">
    <cfRule type="timePeriod" dxfId="28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1" priority="5" stopIfTrue="1">
      <formula>IF($A99&lt;&gt;1,B99,"")</formula>
    </cfRule>
  </conditionalFormatting>
  <conditionalFormatting sqref="D99:D102">
    <cfRule type="expression" dxfId="280" priority="6" stopIfTrue="1">
      <formula>IF($A99="",B99,)</formula>
    </cfRule>
  </conditionalFormatting>
  <conditionalFormatting sqref="E99:E102">
    <cfRule type="timePeriod" dxfId="27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78" priority="2" stopIfTrue="1">
      <formula>IF($A104&lt;&gt;1,B104,"")</formula>
    </cfRule>
  </conditionalFormatting>
  <conditionalFormatting sqref="D104:D107">
    <cfRule type="expression" dxfId="277" priority="3" stopIfTrue="1">
      <formula>IF($A104="",B104,)</formula>
    </cfRule>
  </conditionalFormatting>
  <conditionalFormatting sqref="E104:E107">
    <cfRule type="timePeriod" dxfId="27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75" priority="29" stopIfTrue="1">
      <formula>IF($A11=1,B11,)</formula>
    </cfRule>
    <cfRule type="expression" dxfId="274" priority="30" stopIfTrue="1">
      <formula>IF($A11="",B11,)</formula>
    </cfRule>
  </conditionalFormatting>
  <conditionalFormatting sqref="E11:E15">
    <cfRule type="expression" dxfId="273" priority="31" stopIfTrue="1">
      <formula>IF($A11="",B11,"")</formula>
    </cfRule>
  </conditionalFormatting>
  <conditionalFormatting sqref="E130:E134 E26:E124">
    <cfRule type="expression" dxfId="272" priority="32" stopIfTrue="1">
      <formula>IF($A26&lt;&gt;1,B26,"")</formula>
    </cfRule>
  </conditionalFormatting>
  <conditionalFormatting sqref="D130:D134 D11:D15 D26:D124">
    <cfRule type="expression" dxfId="271" priority="33" stopIfTrue="1">
      <formula>IF($A11="",B11,)</formula>
    </cfRule>
  </conditionalFormatting>
  <conditionalFormatting sqref="G11:G20 G26:G84 G90:G119">
    <cfRule type="expression" dxfId="270" priority="34" stopIfTrue="1">
      <formula>#REF!="Freelancer"</formula>
    </cfRule>
    <cfRule type="expression" dxfId="269" priority="35" stopIfTrue="1">
      <formula>#REF!="DTC Int. Staff"</formula>
    </cfRule>
  </conditionalFormatting>
  <conditionalFormatting sqref="G119 G26:G30 G37:G57 G64:G84 G91:G112">
    <cfRule type="expression" dxfId="268" priority="27" stopIfTrue="1">
      <formula>$F$5="Freelancer"</formula>
    </cfRule>
    <cfRule type="expression" dxfId="267" priority="28" stopIfTrue="1">
      <formula>$F$5="DTC Int. Staff"</formula>
    </cfRule>
  </conditionalFormatting>
  <conditionalFormatting sqref="G16:G20">
    <cfRule type="expression" dxfId="266" priority="25" stopIfTrue="1">
      <formula>#REF!="Freelancer"</formula>
    </cfRule>
    <cfRule type="expression" dxfId="265" priority="26" stopIfTrue="1">
      <formula>#REF!="DTC Int. Staff"</formula>
    </cfRule>
  </conditionalFormatting>
  <conditionalFormatting sqref="G16:G20">
    <cfRule type="expression" dxfId="264" priority="23" stopIfTrue="1">
      <formula>$F$5="Freelancer"</formula>
    </cfRule>
    <cfRule type="expression" dxfId="263" priority="24" stopIfTrue="1">
      <formula>$F$5="DTC Int. Staff"</formula>
    </cfRule>
  </conditionalFormatting>
  <conditionalFormatting sqref="G21:G25">
    <cfRule type="expression" dxfId="262" priority="21" stopIfTrue="1">
      <formula>#REF!="Freelancer"</formula>
    </cfRule>
    <cfRule type="expression" dxfId="261" priority="22" stopIfTrue="1">
      <formula>#REF!="DTC Int. Staff"</formula>
    </cfRule>
  </conditionalFormatting>
  <conditionalFormatting sqref="G21:G25">
    <cfRule type="expression" dxfId="260" priority="19" stopIfTrue="1">
      <formula>$F$5="Freelancer"</formula>
    </cfRule>
    <cfRule type="expression" dxfId="259" priority="20" stopIfTrue="1">
      <formula>$F$5="DTC Int. Staff"</formula>
    </cfRule>
  </conditionalFormatting>
  <conditionalFormatting sqref="C125:C129">
    <cfRule type="expression" dxfId="258" priority="13" stopIfTrue="1">
      <formula>IF($A125=1,B125,)</formula>
    </cfRule>
    <cfRule type="expression" dxfId="257" priority="14" stopIfTrue="1">
      <formula>IF($A125="",B125,)</formula>
    </cfRule>
  </conditionalFormatting>
  <conditionalFormatting sqref="D125:D129">
    <cfRule type="expression" dxfId="256" priority="15" stopIfTrue="1">
      <formula>IF($A125="",B125,)</formula>
    </cfRule>
  </conditionalFormatting>
  <conditionalFormatting sqref="E125:E129">
    <cfRule type="expression" dxfId="255" priority="12" stopIfTrue="1">
      <formula>IF($A125&lt;&gt;1,B125,"")</formula>
    </cfRule>
  </conditionalFormatting>
  <conditionalFormatting sqref="G63">
    <cfRule type="expression" dxfId="254" priority="9" stopIfTrue="1">
      <formula>$F$5="Freelancer"</formula>
    </cfRule>
    <cfRule type="expression" dxfId="253" priority="10" stopIfTrue="1">
      <formula>$F$5="DTC Int. Staff"</formula>
    </cfRule>
  </conditionalFormatting>
  <conditionalFormatting sqref="G85:G89">
    <cfRule type="expression" dxfId="252" priority="7" stopIfTrue="1">
      <formula>#REF!="Freelancer"</formula>
    </cfRule>
    <cfRule type="expression" dxfId="251" priority="8" stopIfTrue="1">
      <formula>#REF!="DTC Int. Staff"</formula>
    </cfRule>
  </conditionalFormatting>
  <conditionalFormatting sqref="G85:G89">
    <cfRule type="expression" dxfId="250" priority="5" stopIfTrue="1">
      <formula>$F$5="Freelancer"</formula>
    </cfRule>
    <cfRule type="expression" dxfId="249" priority="6" stopIfTrue="1">
      <formula>$F$5="DTC Int. Staff"</formula>
    </cfRule>
  </conditionalFormatting>
  <conditionalFormatting sqref="E17:E20">
    <cfRule type="expression" dxfId="248" priority="3" stopIfTrue="1">
      <formula>IF($A17="",B17,"")</formula>
    </cfRule>
  </conditionalFormatting>
  <conditionalFormatting sqref="D17:D20">
    <cfRule type="expression" dxfId="247" priority="4" stopIfTrue="1">
      <formula>IF($A17="",B17,)</formula>
    </cfRule>
  </conditionalFormatting>
  <conditionalFormatting sqref="E22:E25">
    <cfRule type="expression" dxfId="246" priority="1" stopIfTrue="1">
      <formula>IF($A22="",B22,"")</formula>
    </cfRule>
  </conditionalFormatting>
  <conditionalFormatting sqref="D22:D25">
    <cfRule type="expression" dxfId="24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4" priority="25" stopIfTrue="1">
      <formula>IF($A11=1,B11,)</formula>
    </cfRule>
    <cfRule type="expression" dxfId="243" priority="26" stopIfTrue="1">
      <formula>IF($A11="",B11,)</formula>
    </cfRule>
  </conditionalFormatting>
  <conditionalFormatting sqref="E11:E15">
    <cfRule type="expression" dxfId="242" priority="27" stopIfTrue="1">
      <formula>IF($A11="",B11,"")</formula>
    </cfRule>
  </conditionalFormatting>
  <conditionalFormatting sqref="E16:E128">
    <cfRule type="expression" dxfId="241" priority="28" stopIfTrue="1">
      <formula>IF($A16&lt;&gt;1,B16,"")</formula>
    </cfRule>
  </conditionalFormatting>
  <conditionalFormatting sqref="D11:D128">
    <cfRule type="expression" dxfId="240" priority="29" stopIfTrue="1">
      <formula>IF($A11="",B11,)</formula>
    </cfRule>
  </conditionalFormatting>
  <conditionalFormatting sqref="G11:G20 G82:G123 G22:G76">
    <cfRule type="expression" dxfId="239" priority="30" stopIfTrue="1">
      <formula>#REF!="Freelancer"</formula>
    </cfRule>
    <cfRule type="expression" dxfId="238" priority="31" stopIfTrue="1">
      <formula>#REF!="DTC Int. Staff"</formula>
    </cfRule>
  </conditionalFormatting>
  <conditionalFormatting sqref="G119:G123 G87:G108 G22 G33:G49 G60:G76">
    <cfRule type="expression" dxfId="237" priority="23" stopIfTrue="1">
      <formula>$F$5="Freelancer"</formula>
    </cfRule>
    <cfRule type="expression" dxfId="236" priority="24" stopIfTrue="1">
      <formula>$F$5="DTC Int. Staff"</formula>
    </cfRule>
  </conditionalFormatting>
  <conditionalFormatting sqref="G16:G20">
    <cfRule type="expression" dxfId="235" priority="21" stopIfTrue="1">
      <formula>#REF!="Freelancer"</formula>
    </cfRule>
    <cfRule type="expression" dxfId="234" priority="22" stopIfTrue="1">
      <formula>#REF!="DTC Int. Staff"</formula>
    </cfRule>
  </conditionalFormatting>
  <conditionalFormatting sqref="G16:G20">
    <cfRule type="expression" dxfId="233" priority="19" stopIfTrue="1">
      <formula>$F$5="Freelancer"</formula>
    </cfRule>
    <cfRule type="expression" dxfId="232" priority="20" stopIfTrue="1">
      <formula>$F$5="DTC Int. Staff"</formula>
    </cfRule>
  </conditionalFormatting>
  <conditionalFormatting sqref="G21">
    <cfRule type="expression" dxfId="231" priority="17" stopIfTrue="1">
      <formula>#REF!="Freelancer"</formula>
    </cfRule>
    <cfRule type="expression" dxfId="230" priority="18" stopIfTrue="1">
      <formula>#REF!="DTC Int. Staff"</formula>
    </cfRule>
  </conditionalFormatting>
  <conditionalFormatting sqref="G21">
    <cfRule type="expression" dxfId="229" priority="15" stopIfTrue="1">
      <formula>$F$5="Freelancer"</formula>
    </cfRule>
    <cfRule type="expression" dxfId="228" priority="16" stopIfTrue="1">
      <formula>$F$5="DTC Int. Staff"</formula>
    </cfRule>
  </conditionalFormatting>
  <conditionalFormatting sqref="C129:C133">
    <cfRule type="expression" dxfId="227" priority="9" stopIfTrue="1">
      <formula>IF($A129=1,B129,)</formula>
    </cfRule>
    <cfRule type="expression" dxfId="226" priority="10" stopIfTrue="1">
      <formula>IF($A129="",B129,)</formula>
    </cfRule>
  </conditionalFormatting>
  <conditionalFormatting sqref="D129:D133">
    <cfRule type="expression" dxfId="225" priority="11" stopIfTrue="1">
      <formula>IF($A129="",B129,)</formula>
    </cfRule>
  </conditionalFormatting>
  <conditionalFormatting sqref="E129:E133">
    <cfRule type="expression" dxfId="224" priority="8" stopIfTrue="1">
      <formula>IF($A129&lt;&gt;1,B129,"")</formula>
    </cfRule>
  </conditionalFormatting>
  <conditionalFormatting sqref="G55:G59">
    <cfRule type="expression" dxfId="223" priority="5" stopIfTrue="1">
      <formula>$F$5="Freelancer"</formula>
    </cfRule>
    <cfRule type="expression" dxfId="222" priority="6" stopIfTrue="1">
      <formula>$F$5="DTC Int. Staff"</formula>
    </cfRule>
  </conditionalFormatting>
  <conditionalFormatting sqref="G77:G81">
    <cfRule type="expression" dxfId="221" priority="3" stopIfTrue="1">
      <formula>#REF!="Freelancer"</formula>
    </cfRule>
    <cfRule type="expression" dxfId="220" priority="4" stopIfTrue="1">
      <formula>#REF!="DTC Int. Staff"</formula>
    </cfRule>
  </conditionalFormatting>
  <conditionalFormatting sqref="G77:G81">
    <cfRule type="expression" dxfId="219" priority="1" stopIfTrue="1">
      <formula>$F$5="Freelancer"</formula>
    </cfRule>
    <cfRule type="expression" dxfId="2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17" priority="25" stopIfTrue="1">
      <formula>IF($A11=1,B11,)</formula>
    </cfRule>
    <cfRule type="expression" dxfId="216" priority="26" stopIfTrue="1">
      <formula>IF($A11="",B11,)</formula>
    </cfRule>
  </conditionalFormatting>
  <conditionalFormatting sqref="E11">
    <cfRule type="expression" dxfId="215" priority="27" stopIfTrue="1">
      <formula>IF($A11="",B11,"")</formula>
    </cfRule>
  </conditionalFormatting>
  <conditionalFormatting sqref="E12:E119">
    <cfRule type="expression" dxfId="214" priority="28" stopIfTrue="1">
      <formula>IF($A12&lt;&gt;1,B12,"")</formula>
    </cfRule>
  </conditionalFormatting>
  <conditionalFormatting sqref="D11:D119">
    <cfRule type="expression" dxfId="213" priority="29" stopIfTrue="1">
      <formula>IF($A11="",B11,)</formula>
    </cfRule>
  </conditionalFormatting>
  <conditionalFormatting sqref="G11:G12 G18:G76 G82:G118">
    <cfRule type="expression" dxfId="212" priority="30" stopIfTrue="1">
      <formula>#REF!="Freelancer"</formula>
    </cfRule>
    <cfRule type="expression" dxfId="211" priority="31" stopIfTrue="1">
      <formula>#REF!="DTC Int. Staff"</formula>
    </cfRule>
  </conditionalFormatting>
  <conditionalFormatting sqref="G114:G118 G18:G22 G33:G49 G60:G76 G87:G103">
    <cfRule type="expression" dxfId="210" priority="23" stopIfTrue="1">
      <formula>$F$5="Freelancer"</formula>
    </cfRule>
    <cfRule type="expression" dxfId="209" priority="24" stopIfTrue="1">
      <formula>$F$5="DTC Int. Staff"</formula>
    </cfRule>
  </conditionalFormatting>
  <conditionalFormatting sqref="G12">
    <cfRule type="expression" dxfId="208" priority="21" stopIfTrue="1">
      <formula>#REF!="Freelancer"</formula>
    </cfRule>
    <cfRule type="expression" dxfId="207" priority="22" stopIfTrue="1">
      <formula>#REF!="DTC Int. Staff"</formula>
    </cfRule>
  </conditionalFormatting>
  <conditionalFormatting sqref="G12">
    <cfRule type="expression" dxfId="206" priority="19" stopIfTrue="1">
      <formula>$F$5="Freelancer"</formula>
    </cfRule>
    <cfRule type="expression" dxfId="205" priority="20" stopIfTrue="1">
      <formula>$F$5="DTC Int. Staff"</formula>
    </cfRule>
  </conditionalFormatting>
  <conditionalFormatting sqref="G13:G17">
    <cfRule type="expression" dxfId="204" priority="17" stopIfTrue="1">
      <formula>#REF!="Freelancer"</formula>
    </cfRule>
    <cfRule type="expression" dxfId="203" priority="18" stopIfTrue="1">
      <formula>#REF!="DTC Int. Staff"</formula>
    </cfRule>
  </conditionalFormatting>
  <conditionalFormatting sqref="G13:G17">
    <cfRule type="expression" dxfId="202" priority="15" stopIfTrue="1">
      <formula>$F$5="Freelancer"</formula>
    </cfRule>
    <cfRule type="expression" dxfId="201" priority="16" stopIfTrue="1">
      <formula>$F$5="DTC Int. Staff"</formula>
    </cfRule>
  </conditionalFormatting>
  <conditionalFormatting sqref="C121:C125">
    <cfRule type="expression" dxfId="200" priority="12" stopIfTrue="1">
      <formula>IF($A121=1,B121,)</formula>
    </cfRule>
    <cfRule type="expression" dxfId="199" priority="13" stopIfTrue="1">
      <formula>IF($A121="",B121,)</formula>
    </cfRule>
  </conditionalFormatting>
  <conditionalFormatting sqref="D121:D125">
    <cfRule type="expression" dxfId="198" priority="14" stopIfTrue="1">
      <formula>IF($A121="",B121,)</formula>
    </cfRule>
  </conditionalFormatting>
  <conditionalFormatting sqref="C120">
    <cfRule type="expression" dxfId="197" priority="9" stopIfTrue="1">
      <formula>IF($A120=1,B120,)</formula>
    </cfRule>
    <cfRule type="expression" dxfId="196" priority="10" stopIfTrue="1">
      <formula>IF($A120="",B120,)</formula>
    </cfRule>
  </conditionalFormatting>
  <conditionalFormatting sqref="D120">
    <cfRule type="expression" dxfId="195" priority="11" stopIfTrue="1">
      <formula>IF($A120="",B120,)</formula>
    </cfRule>
  </conditionalFormatting>
  <conditionalFormatting sqref="E120">
    <cfRule type="expression" dxfId="194" priority="8" stopIfTrue="1">
      <formula>IF($A120&lt;&gt;1,B120,"")</formula>
    </cfRule>
  </conditionalFormatting>
  <conditionalFormatting sqref="E121:E125">
    <cfRule type="expression" dxfId="193" priority="7" stopIfTrue="1">
      <formula>IF($A121&lt;&gt;1,B121,"")</formula>
    </cfRule>
  </conditionalFormatting>
  <conditionalFormatting sqref="G55:G59">
    <cfRule type="expression" dxfId="192" priority="5" stopIfTrue="1">
      <formula>$F$5="Freelancer"</formula>
    </cfRule>
    <cfRule type="expression" dxfId="191" priority="6" stopIfTrue="1">
      <formula>$F$5="DTC Int. Staff"</formula>
    </cfRule>
  </conditionalFormatting>
  <conditionalFormatting sqref="G77:G81">
    <cfRule type="expression" dxfId="190" priority="3" stopIfTrue="1">
      <formula>#REF!="Freelancer"</formula>
    </cfRule>
    <cfRule type="expression" dxfId="189" priority="4" stopIfTrue="1">
      <formula>#REF!="DTC Int. Staff"</formula>
    </cfRule>
  </conditionalFormatting>
  <conditionalFormatting sqref="G77:G81">
    <cfRule type="expression" dxfId="188" priority="1" stopIfTrue="1">
      <formula>$F$5="Freelancer"</formula>
    </cfRule>
    <cfRule type="expression" dxfId="1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0" zoomScale="90" zoomScaleNormal="90" workbookViewId="0">
      <selection activeCell="G70" sqref="G70:G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79</v>
      </c>
      <c r="J8" s="25">
        <f>I8/8</f>
        <v>9.875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>
        <v>9002</v>
      </c>
      <c r="H70" s="48" t="s">
        <v>56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>
        <v>9002</v>
      </c>
      <c r="H71" s="48"/>
      <c r="I71" s="47" t="s">
        <v>55</v>
      </c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/>
      <c r="I72" s="47" t="s">
        <v>55</v>
      </c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>
        <v>9002</v>
      </c>
      <c r="H73" s="48"/>
      <c r="I73" s="47" t="s">
        <v>55</v>
      </c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>
        <v>9002</v>
      </c>
      <c r="H74" s="48"/>
      <c r="I74" s="47" t="s">
        <v>55</v>
      </c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46" t="s">
        <v>54</v>
      </c>
      <c r="G75" s="47">
        <v>9002</v>
      </c>
      <c r="H75" s="43" t="s">
        <v>57</v>
      </c>
      <c r="I75" s="47" t="s">
        <v>55</v>
      </c>
      <c r="J75" s="86">
        <v>5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46" t="s">
        <v>59</v>
      </c>
      <c r="G76" s="47">
        <v>9002</v>
      </c>
      <c r="H76" s="43" t="s">
        <v>60</v>
      </c>
      <c r="I76" s="47" t="s">
        <v>55</v>
      </c>
      <c r="J76" s="86">
        <v>4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46"/>
      <c r="G77" s="47">
        <v>9002</v>
      </c>
      <c r="H77" s="43"/>
      <c r="I77" s="47" t="s">
        <v>55</v>
      </c>
      <c r="J77" s="86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46"/>
      <c r="G78" s="47">
        <v>9002</v>
      </c>
      <c r="H78" s="43"/>
      <c r="I78" s="47" t="s">
        <v>55</v>
      </c>
      <c r="J78" s="86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46"/>
      <c r="G79" s="47">
        <v>9002</v>
      </c>
      <c r="H79" s="43"/>
      <c r="I79" s="47" t="s">
        <v>55</v>
      </c>
      <c r="J79" s="8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54</v>
      </c>
      <c r="G80" s="47">
        <v>9002</v>
      </c>
      <c r="H80" s="48" t="s">
        <v>58</v>
      </c>
      <c r="I80" s="47" t="s">
        <v>55</v>
      </c>
      <c r="J80" s="86">
        <v>7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>
        <v>9002</v>
      </c>
      <c r="H81" s="48"/>
      <c r="I81" s="47" t="s">
        <v>55</v>
      </c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>
        <v>9002</v>
      </c>
      <c r="H82" s="48"/>
      <c r="I82" s="47" t="s">
        <v>55</v>
      </c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>
        <v>9002</v>
      </c>
      <c r="H83" s="48"/>
      <c r="I83" s="47" t="s">
        <v>55</v>
      </c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>
        <v>9002</v>
      </c>
      <c r="H84" s="48"/>
      <c r="I84" s="47" t="s">
        <v>55</v>
      </c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46"/>
      <c r="G85" s="47">
        <v>9002</v>
      </c>
      <c r="H85" s="67"/>
      <c r="I85" s="47" t="s">
        <v>55</v>
      </c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46"/>
      <c r="G86" s="47">
        <v>9002</v>
      </c>
      <c r="H86" s="43"/>
      <c r="I86" s="47" t="s">
        <v>55</v>
      </c>
      <c r="J86" s="86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54</v>
      </c>
      <c r="G87" s="47">
        <v>9002</v>
      </c>
      <c r="H87" s="48" t="s">
        <v>58</v>
      </c>
      <c r="I87" s="47" t="s">
        <v>55</v>
      </c>
      <c r="J87" s="86">
        <v>7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>
        <v>9002</v>
      </c>
      <c r="H88" s="48"/>
      <c r="I88" s="47" t="s">
        <v>55</v>
      </c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>
        <v>9002</v>
      </c>
      <c r="H89" s="48"/>
      <c r="I89" s="47" t="s">
        <v>55</v>
      </c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>
        <v>9002</v>
      </c>
      <c r="H90" s="48"/>
      <c r="I90" s="47" t="s">
        <v>55</v>
      </c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>
        <v>9002</v>
      </c>
      <c r="H91" s="48"/>
      <c r="I91" s="47" t="s">
        <v>55</v>
      </c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46" t="s">
        <v>54</v>
      </c>
      <c r="G92" s="47">
        <v>9002</v>
      </c>
      <c r="H92" s="48" t="s">
        <v>58</v>
      </c>
      <c r="I92" s="47" t="s">
        <v>55</v>
      </c>
      <c r="J92" s="86">
        <v>7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46"/>
      <c r="G93" s="47">
        <v>9002</v>
      </c>
      <c r="H93" s="43"/>
      <c r="I93" s="47" t="s">
        <v>55</v>
      </c>
      <c r="J93" s="86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46"/>
      <c r="G94" s="47">
        <v>9002</v>
      </c>
      <c r="H94" s="43"/>
      <c r="I94" s="47" t="s">
        <v>55</v>
      </c>
      <c r="J94" s="86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46"/>
      <c r="G95" s="47">
        <v>9002</v>
      </c>
      <c r="H95" s="43"/>
      <c r="I95" s="47" t="s">
        <v>55</v>
      </c>
      <c r="J95" s="86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46"/>
      <c r="G96" s="47">
        <v>9002</v>
      </c>
      <c r="H96" s="43"/>
      <c r="I96" s="47" t="s">
        <v>55</v>
      </c>
      <c r="J96" s="86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46"/>
      <c r="G97" s="47">
        <v>9002</v>
      </c>
      <c r="H97" s="43"/>
      <c r="I97" s="47" t="s">
        <v>55</v>
      </c>
      <c r="J97" s="86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54</v>
      </c>
      <c r="G98" s="47">
        <v>9002</v>
      </c>
      <c r="H98" s="48" t="s">
        <v>58</v>
      </c>
      <c r="I98" s="47" t="s">
        <v>55</v>
      </c>
      <c r="J98" s="86">
        <v>7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>
        <v>9002</v>
      </c>
      <c r="H99" s="71"/>
      <c r="I99" s="47" t="s">
        <v>55</v>
      </c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>
        <v>9002</v>
      </c>
      <c r="H100" s="71"/>
      <c r="I100" s="47" t="s">
        <v>55</v>
      </c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>
        <v>9002</v>
      </c>
      <c r="H101" s="71"/>
      <c r="I101" s="47" t="s">
        <v>55</v>
      </c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>
        <v>9002</v>
      </c>
      <c r="H102" s="71"/>
      <c r="I102" s="47" t="s">
        <v>55</v>
      </c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46" t="s">
        <v>54</v>
      </c>
      <c r="G103" s="47">
        <v>9002</v>
      </c>
      <c r="H103" s="48" t="s">
        <v>58</v>
      </c>
      <c r="I103" s="47" t="s">
        <v>55</v>
      </c>
      <c r="J103" s="86">
        <v>7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46" t="s">
        <v>53</v>
      </c>
      <c r="G104" s="47">
        <v>9002</v>
      </c>
      <c r="H104" s="43"/>
      <c r="I104" s="47" t="s">
        <v>55</v>
      </c>
      <c r="J104" s="86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46"/>
      <c r="G105" s="47">
        <v>9002</v>
      </c>
      <c r="H105" s="43"/>
      <c r="I105" s="47" t="s">
        <v>55</v>
      </c>
      <c r="J105" s="86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46"/>
      <c r="G106" s="47">
        <v>9002</v>
      </c>
      <c r="H106" s="43"/>
      <c r="I106" s="47" t="s">
        <v>55</v>
      </c>
      <c r="J106" s="86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46"/>
      <c r="G107" s="47">
        <v>9002</v>
      </c>
      <c r="H107" s="43"/>
      <c r="I107" s="47" t="s">
        <v>55</v>
      </c>
      <c r="J107" s="86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9002</v>
      </c>
      <c r="H108" s="48" t="s">
        <v>58</v>
      </c>
      <c r="I108" s="47" t="s">
        <v>55</v>
      </c>
      <c r="J108" s="86">
        <v>5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 t="s">
        <v>53</v>
      </c>
      <c r="G109" s="47">
        <v>9002</v>
      </c>
      <c r="H109" s="48" t="s">
        <v>61</v>
      </c>
      <c r="I109" s="47" t="s">
        <v>55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>
        <v>9002</v>
      </c>
      <c r="H110" s="48"/>
      <c r="I110" s="47" t="s">
        <v>55</v>
      </c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>
        <v>9002</v>
      </c>
      <c r="H111" s="48"/>
      <c r="I111" s="47" t="s">
        <v>55</v>
      </c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>
        <v>9002</v>
      </c>
      <c r="H112" s="48"/>
      <c r="I112" s="47" t="s">
        <v>55</v>
      </c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46"/>
      <c r="G113" s="47">
        <v>9002</v>
      </c>
      <c r="H113" s="67"/>
      <c r="I113" s="47" t="s">
        <v>55</v>
      </c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46"/>
      <c r="G114" s="47">
        <v>9002</v>
      </c>
      <c r="H114" s="43"/>
      <c r="I114" s="47" t="s">
        <v>55</v>
      </c>
      <c r="J114" s="86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53</v>
      </c>
      <c r="G115" s="47">
        <v>9002</v>
      </c>
      <c r="H115" s="48" t="s">
        <v>61</v>
      </c>
      <c r="I115" s="47" t="s">
        <v>55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>
        <v>9002</v>
      </c>
      <c r="H116" s="51"/>
      <c r="I116" s="47" t="s">
        <v>55</v>
      </c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>
        <v>9002</v>
      </c>
      <c r="H117" s="51"/>
      <c r="I117" s="47" t="s">
        <v>55</v>
      </c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>
        <v>9002</v>
      </c>
      <c r="H118" s="51"/>
      <c r="I118" s="47" t="s">
        <v>55</v>
      </c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>
        <v>9002</v>
      </c>
      <c r="H119" s="51"/>
      <c r="I119" s="47" t="s">
        <v>55</v>
      </c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46" t="s">
        <v>53</v>
      </c>
      <c r="G120" s="47">
        <v>9002</v>
      </c>
      <c r="H120" s="48" t="s">
        <v>61</v>
      </c>
      <c r="I120" s="47" t="s">
        <v>55</v>
      </c>
      <c r="J120" s="86">
        <v>8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46"/>
      <c r="G121" s="47">
        <v>9002</v>
      </c>
      <c r="H121" s="43"/>
      <c r="I121" s="47" t="s">
        <v>55</v>
      </c>
      <c r="J121" s="86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46"/>
      <c r="G122" s="47">
        <v>9002</v>
      </c>
      <c r="H122" s="43"/>
      <c r="I122" s="47" t="s">
        <v>55</v>
      </c>
      <c r="J122" s="86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46"/>
      <c r="G123" s="47">
        <v>9002</v>
      </c>
      <c r="H123" s="43"/>
      <c r="I123" s="47" t="s">
        <v>55</v>
      </c>
      <c r="J123" s="86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46"/>
      <c r="G124" s="47">
        <v>9002</v>
      </c>
      <c r="H124" s="43"/>
      <c r="I124" s="47" t="s">
        <v>55</v>
      </c>
      <c r="J124" s="86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53</v>
      </c>
      <c r="G125" s="47">
        <v>9002</v>
      </c>
      <c r="H125" s="48" t="s">
        <v>61</v>
      </c>
      <c r="I125" s="47" t="s">
        <v>55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46"/>
      <c r="G126" s="47">
        <v>9002</v>
      </c>
      <c r="H126" s="99"/>
      <c r="I126" s="47" t="s">
        <v>55</v>
      </c>
      <c r="J126" s="86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46"/>
      <c r="G127" s="47">
        <v>9002</v>
      </c>
      <c r="H127" s="99"/>
      <c r="I127" s="47" t="s">
        <v>55</v>
      </c>
      <c r="J127" s="86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46"/>
      <c r="G128" s="47">
        <v>9002</v>
      </c>
      <c r="H128" s="99"/>
      <c r="I128" s="47" t="s">
        <v>55</v>
      </c>
      <c r="J128" s="86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46"/>
      <c r="G129" s="47">
        <v>9002</v>
      </c>
      <c r="H129" s="105"/>
      <c r="I129" s="47" t="s">
        <v>55</v>
      </c>
      <c r="J129" s="8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" type="noConversion"/>
  <conditionalFormatting sqref="C11:C124">
    <cfRule type="expression" dxfId="186" priority="25" stopIfTrue="1">
      <formula>IF($A11=1,B11,)</formula>
    </cfRule>
    <cfRule type="expression" dxfId="185" priority="26" stopIfTrue="1">
      <formula>IF($A11="",B11,)</formula>
    </cfRule>
  </conditionalFormatting>
  <conditionalFormatting sqref="E11:E15">
    <cfRule type="expression" dxfId="184" priority="27" stopIfTrue="1">
      <formula>IF($A11="",B11,"")</formula>
    </cfRule>
  </conditionalFormatting>
  <conditionalFormatting sqref="E16:E124">
    <cfRule type="expression" dxfId="183" priority="28" stopIfTrue="1">
      <formula>IF($A16&lt;&gt;1,B16,"")</formula>
    </cfRule>
  </conditionalFormatting>
  <conditionalFormatting sqref="D11:D124">
    <cfRule type="expression" dxfId="182" priority="29" stopIfTrue="1">
      <formula>IF($A11="",B11,)</formula>
    </cfRule>
  </conditionalFormatting>
  <conditionalFormatting sqref="G11:G20 G26:G129">
    <cfRule type="expression" dxfId="181" priority="30" stopIfTrue="1">
      <formula>#REF!="Freelancer"</formula>
    </cfRule>
    <cfRule type="expression" dxfId="180" priority="31" stopIfTrue="1">
      <formula>#REF!="DTC Int. Staff"</formula>
    </cfRule>
  </conditionalFormatting>
  <conditionalFormatting sqref="G26:G30 G33:G57 G60:G129">
    <cfRule type="expression" dxfId="179" priority="23" stopIfTrue="1">
      <formula>$F$5="Freelancer"</formula>
    </cfRule>
    <cfRule type="expression" dxfId="178" priority="24" stopIfTrue="1">
      <formula>$F$5="DTC Int. Staff"</formula>
    </cfRule>
  </conditionalFormatting>
  <conditionalFormatting sqref="G16:G20">
    <cfRule type="expression" dxfId="177" priority="21" stopIfTrue="1">
      <formula>#REF!="Freelancer"</formula>
    </cfRule>
    <cfRule type="expression" dxfId="176" priority="22" stopIfTrue="1">
      <formula>#REF!="DTC Int. Staff"</formula>
    </cfRule>
  </conditionalFormatting>
  <conditionalFormatting sqref="G16:G20">
    <cfRule type="expression" dxfId="175" priority="19" stopIfTrue="1">
      <formula>$F$5="Freelancer"</formula>
    </cfRule>
    <cfRule type="expression" dxfId="174" priority="20" stopIfTrue="1">
      <formula>$F$5="DTC Int. Staff"</formula>
    </cfRule>
  </conditionalFormatting>
  <conditionalFormatting sqref="G21:G25">
    <cfRule type="expression" dxfId="173" priority="17" stopIfTrue="1">
      <formula>#REF!="Freelancer"</formula>
    </cfRule>
    <cfRule type="expression" dxfId="172" priority="18" stopIfTrue="1">
      <formula>#REF!="DTC Int. Staff"</formula>
    </cfRule>
  </conditionalFormatting>
  <conditionalFormatting sqref="G21:G25">
    <cfRule type="expression" dxfId="171" priority="15" stopIfTrue="1">
      <formula>$F$5="Freelancer"</formula>
    </cfRule>
    <cfRule type="expression" dxfId="170" priority="16" stopIfTrue="1">
      <formula>$F$5="DTC Int. Staff"</formula>
    </cfRule>
  </conditionalFormatting>
  <conditionalFormatting sqref="C125:C129">
    <cfRule type="expression" dxfId="169" priority="9" stopIfTrue="1">
      <formula>IF($A125=1,B125,)</formula>
    </cfRule>
    <cfRule type="expression" dxfId="168" priority="10" stopIfTrue="1">
      <formula>IF($A125="",B125,)</formula>
    </cfRule>
  </conditionalFormatting>
  <conditionalFormatting sqref="D125:D129">
    <cfRule type="expression" dxfId="167" priority="11" stopIfTrue="1">
      <formula>IF($A125="",B125,)</formula>
    </cfRule>
  </conditionalFormatting>
  <conditionalFormatting sqref="E125:E129">
    <cfRule type="expression" dxfId="166" priority="8" stopIfTrue="1">
      <formula>IF($A125&lt;&gt;1,B125,"")</formula>
    </cfRule>
  </conditionalFormatting>
  <conditionalFormatting sqref="G59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17" zoomScale="70" zoomScaleNormal="70" workbookViewId="0">
      <selection activeCell="F11" sqref="F11:J13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210</v>
      </c>
      <c r="J8" s="25">
        <f>I8/8</f>
        <v>26.25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47">
        <v>9002</v>
      </c>
      <c r="H11" s="37" t="s">
        <v>62</v>
      </c>
      <c r="I11" s="36" t="s">
        <v>55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47">
        <v>9002</v>
      </c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47">
        <v>9002</v>
      </c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47">
        <v>9002</v>
      </c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47">
        <v>9002</v>
      </c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47">
        <v>9002</v>
      </c>
      <c r="H16" s="37" t="s">
        <v>62</v>
      </c>
      <c r="I16" s="36" t="s">
        <v>55</v>
      </c>
      <c r="J16" s="38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>
        <v>9002</v>
      </c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>
        <v>9002</v>
      </c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>
        <v>9002</v>
      </c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>
        <v>9002</v>
      </c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47">
        <v>9002</v>
      </c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47">
        <v>9002</v>
      </c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47">
        <v>9002</v>
      </c>
      <c r="H23" s="37" t="s">
        <v>62</v>
      </c>
      <c r="I23" s="36" t="s">
        <v>55</v>
      </c>
      <c r="J23" s="3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>
        <v>9002</v>
      </c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>
        <v>9002</v>
      </c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>
        <v>9002</v>
      </c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>
        <v>9002</v>
      </c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47">
        <v>9002</v>
      </c>
      <c r="H28" s="37" t="s">
        <v>62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47">
        <v>9002</v>
      </c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47">
        <v>9002</v>
      </c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47">
        <v>9002</v>
      </c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47">
        <v>9002</v>
      </c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47">
        <v>9002</v>
      </c>
      <c r="H33" s="37" t="s">
        <v>62</v>
      </c>
      <c r="I33" s="36" t="s">
        <v>55</v>
      </c>
      <c r="J33" s="38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>
        <v>9002</v>
      </c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>
        <v>9002</v>
      </c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>
        <v>9002</v>
      </c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47">
        <v>9002</v>
      </c>
      <c r="H38" s="37" t="s">
        <v>62</v>
      </c>
      <c r="I38" s="36" t="s">
        <v>55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47">
        <v>9002</v>
      </c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47">
        <v>9002</v>
      </c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47">
        <v>9002</v>
      </c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47">
        <v>9002</v>
      </c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47">
        <v>9002</v>
      </c>
      <c r="H43" s="37" t="s">
        <v>62</v>
      </c>
      <c r="I43" s="36" t="s">
        <v>55</v>
      </c>
      <c r="J43" s="38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9002</v>
      </c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9002</v>
      </c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>
        <v>9002</v>
      </c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>
        <v>9002</v>
      </c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47">
        <v>9002</v>
      </c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47">
        <v>9002</v>
      </c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47">
        <v>9002</v>
      </c>
      <c r="H50" s="37" t="s">
        <v>62</v>
      </c>
      <c r="I50" s="47" t="s">
        <v>63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9002</v>
      </c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>
        <v>9002</v>
      </c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>
        <v>9002</v>
      </c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>
        <v>9002</v>
      </c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47">
        <v>9002</v>
      </c>
      <c r="H55" s="37" t="s">
        <v>62</v>
      </c>
      <c r="I55" s="47" t="s">
        <v>63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47">
        <v>9002</v>
      </c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47">
        <v>9002</v>
      </c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47">
        <v>9002</v>
      </c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47">
        <v>9002</v>
      </c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47">
        <v>9002</v>
      </c>
      <c r="H60" s="37" t="s">
        <v>62</v>
      </c>
      <c r="I60" s="47" t="s">
        <v>63</v>
      </c>
      <c r="J60" s="38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>
        <v>9002</v>
      </c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>
        <v>9002</v>
      </c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>
        <v>9002</v>
      </c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>
        <v>9002</v>
      </c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47">
        <v>9002</v>
      </c>
      <c r="H65" s="37" t="s">
        <v>62</v>
      </c>
      <c r="I65" s="47" t="s">
        <v>63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47">
        <v>9002</v>
      </c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47">
        <v>9002</v>
      </c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47">
        <v>9002</v>
      </c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47">
        <v>9002</v>
      </c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47">
        <v>9002</v>
      </c>
      <c r="H70" s="37" t="s">
        <v>62</v>
      </c>
      <c r="I70" s="47" t="s">
        <v>63</v>
      </c>
      <c r="J70" s="38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>
        <v>9002</v>
      </c>
      <c r="H71" s="48" t="s">
        <v>64</v>
      </c>
      <c r="I71" s="47" t="s">
        <v>63</v>
      </c>
      <c r="J71" s="38">
        <v>8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>
        <v>9002</v>
      </c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>
        <v>9002</v>
      </c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>
        <v>9002</v>
      </c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47">
        <v>9002</v>
      </c>
      <c r="H75" s="48" t="s">
        <v>64</v>
      </c>
      <c r="I75" s="47" t="s">
        <v>63</v>
      </c>
      <c r="J75" s="38">
        <v>8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47">
        <v>9002</v>
      </c>
      <c r="H76" s="48" t="s">
        <v>64</v>
      </c>
      <c r="I76" s="47" t="s">
        <v>63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47">
        <v>9002</v>
      </c>
      <c r="H77" s="48" t="s">
        <v>64</v>
      </c>
      <c r="I77" s="47" t="s">
        <v>63</v>
      </c>
      <c r="J77" s="38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9002</v>
      </c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>
        <v>9002</v>
      </c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>
        <v>9002</v>
      </c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>
        <v>9002</v>
      </c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47">
        <v>9002</v>
      </c>
      <c r="H82" s="48" t="s">
        <v>64</v>
      </c>
      <c r="I82" s="47" t="s">
        <v>63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47">
        <v>9002</v>
      </c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47">
        <v>9002</v>
      </c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47">
        <v>9002</v>
      </c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47">
        <v>9002</v>
      </c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47">
        <v>9002</v>
      </c>
      <c r="H87" s="48" t="s">
        <v>64</v>
      </c>
      <c r="I87" s="47" t="s">
        <v>63</v>
      </c>
      <c r="J87" s="38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>
        <v>9002</v>
      </c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>
        <v>9002</v>
      </c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>
        <v>9002</v>
      </c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>
        <v>9002</v>
      </c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47">
        <v>9002</v>
      </c>
      <c r="H92" s="48" t="s">
        <v>64</v>
      </c>
      <c r="I92" s="47" t="s">
        <v>63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47">
        <v>9002</v>
      </c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47">
        <v>9002</v>
      </c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47">
        <v>9002</v>
      </c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47">
        <v>9002</v>
      </c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47">
        <v>9002</v>
      </c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47">
        <v>9002</v>
      </c>
      <c r="H98" s="48" t="s">
        <v>64</v>
      </c>
      <c r="I98" s="47" t="s">
        <v>63</v>
      </c>
      <c r="J98" s="38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>
        <v>9002</v>
      </c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>
        <v>9002</v>
      </c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>
        <v>9002</v>
      </c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>
        <v>9002</v>
      </c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47">
        <v>9002</v>
      </c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47">
        <v>9002</v>
      </c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 t="s">
        <v>65</v>
      </c>
      <c r="G105" s="47">
        <v>9002</v>
      </c>
      <c r="H105" s="48" t="s">
        <v>64</v>
      </c>
      <c r="I105" s="47" t="s">
        <v>63</v>
      </c>
      <c r="J105" s="38">
        <v>8</v>
      </c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47">
        <v>9002</v>
      </c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47">
        <v>9002</v>
      </c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47">
        <v>9002</v>
      </c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47">
        <v>9002</v>
      </c>
      <c r="H109" s="37" t="s">
        <v>62</v>
      </c>
      <c r="I109" s="47" t="s">
        <v>63</v>
      </c>
      <c r="J109" s="38">
        <v>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 t="s">
        <v>65</v>
      </c>
      <c r="G110" s="47">
        <v>9002</v>
      </c>
      <c r="H110" s="48" t="s">
        <v>64</v>
      </c>
      <c r="I110" s="47" t="s">
        <v>63</v>
      </c>
      <c r="J110" s="38">
        <v>8</v>
      </c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>
        <v>9002</v>
      </c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>
        <v>9002</v>
      </c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>
        <v>9002</v>
      </c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47">
        <v>9002</v>
      </c>
      <c r="H114" s="37" t="s">
        <v>62</v>
      </c>
      <c r="I114" s="47" t="s">
        <v>63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47">
        <v>9002</v>
      </c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47">
        <v>9002</v>
      </c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47">
        <v>9002</v>
      </c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47">
        <v>9002</v>
      </c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47">
        <v>9002</v>
      </c>
      <c r="H119" s="37" t="s">
        <v>62</v>
      </c>
      <c r="I119" s="47" t="s">
        <v>63</v>
      </c>
      <c r="J119" s="38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9002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>
        <v>9002</v>
      </c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>
        <v>9002</v>
      </c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>
        <v>9002</v>
      </c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47">
        <v>9002</v>
      </c>
      <c r="H124" s="37" t="s">
        <v>62</v>
      </c>
      <c r="I124" s="47" t="s">
        <v>63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47">
        <v>9002</v>
      </c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47">
        <v>9002</v>
      </c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47">
        <v>9002</v>
      </c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47">
        <v>9002</v>
      </c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47">
        <v>9002</v>
      </c>
      <c r="H129" s="37" t="s">
        <v>62</v>
      </c>
      <c r="I129" s="47" t="s">
        <v>63</v>
      </c>
      <c r="J129" s="38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>
        <v>9002</v>
      </c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>
        <v>9002</v>
      </c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>
        <v>9002</v>
      </c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>
        <v>9002</v>
      </c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47">
        <v>9002</v>
      </c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63" priority="33" stopIfTrue="1">
      <formula>IF($A11=1,B11,)</formula>
    </cfRule>
    <cfRule type="expression" dxfId="162" priority="34" stopIfTrue="1">
      <formula>IF($A11="",B11,)</formula>
    </cfRule>
  </conditionalFormatting>
  <conditionalFormatting sqref="E11:E15">
    <cfRule type="expression" dxfId="161" priority="35" stopIfTrue="1">
      <formula>IF($A11="",B11,"")</formula>
    </cfRule>
  </conditionalFormatting>
  <conditionalFormatting sqref="E16:E128">
    <cfRule type="expression" dxfId="160" priority="36" stopIfTrue="1">
      <formula>IF($A16&lt;&gt;1,B16,"")</formula>
    </cfRule>
  </conditionalFormatting>
  <conditionalFormatting sqref="D11:D128">
    <cfRule type="expression" dxfId="159" priority="37" stopIfTrue="1">
      <formula>IF($A11="",B11,)</formula>
    </cfRule>
  </conditionalFormatting>
  <conditionalFormatting sqref="C129:C133">
    <cfRule type="expression" dxfId="158" priority="20" stopIfTrue="1">
      <formula>IF($A129=1,B129,)</formula>
    </cfRule>
    <cfRule type="expression" dxfId="157" priority="21" stopIfTrue="1">
      <formula>IF($A129="",B129,)</formula>
    </cfRule>
  </conditionalFormatting>
  <conditionalFormatting sqref="D129:D133">
    <cfRule type="expression" dxfId="156" priority="22" stopIfTrue="1">
      <formula>IF($A129="",B129,)</formula>
    </cfRule>
  </conditionalFormatting>
  <conditionalFormatting sqref="E129:E133">
    <cfRule type="expression" dxfId="155" priority="19" stopIfTrue="1">
      <formula>IF($A129&lt;&gt;1,B129,"")</formula>
    </cfRule>
  </conditionalFormatting>
  <conditionalFormatting sqref="C134">
    <cfRule type="expression" dxfId="154" priority="7" stopIfTrue="1">
      <formula>IF($A134=1,B134,)</formula>
    </cfRule>
    <cfRule type="expression" dxfId="153" priority="8" stopIfTrue="1">
      <formula>IF($A134="",B134,)</formula>
    </cfRule>
  </conditionalFormatting>
  <conditionalFormatting sqref="E134">
    <cfRule type="expression" dxfId="152" priority="9" stopIfTrue="1">
      <formula>IF($A134&lt;&gt;1,B134,"")</formula>
    </cfRule>
  </conditionalFormatting>
  <conditionalFormatting sqref="D134">
    <cfRule type="expression" dxfId="151" priority="10" stopIfTrue="1">
      <formula>IF($A134="",B134,)</formula>
    </cfRule>
  </conditionalFormatting>
  <conditionalFormatting sqref="G11:G134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11:G134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7" zoomScale="90" zoomScaleNormal="90" workbookViewId="0">
      <selection activeCell="J122" sqref="J12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47">
        <v>9002</v>
      </c>
      <c r="H12" s="37" t="s">
        <v>62</v>
      </c>
      <c r="I12" s="36" t="s">
        <v>55</v>
      </c>
      <c r="J12" s="38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35"/>
      <c r="G13" s="47">
        <v>9002</v>
      </c>
      <c r="H13" s="37"/>
      <c r="I13" s="36"/>
      <c r="J13" s="38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35"/>
      <c r="G14" s="47">
        <v>9002</v>
      </c>
      <c r="H14" s="37"/>
      <c r="I14" s="36"/>
      <c r="J14" s="38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35"/>
      <c r="G15" s="47">
        <v>9002</v>
      </c>
      <c r="H15" s="37"/>
      <c r="I15" s="36"/>
      <c r="J15" s="38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35"/>
      <c r="G16" s="47">
        <v>9002</v>
      </c>
      <c r="H16" s="37"/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35" t="s">
        <v>53</v>
      </c>
      <c r="G17" s="47">
        <v>9002</v>
      </c>
      <c r="H17" s="37" t="s">
        <v>62</v>
      </c>
      <c r="I17" s="36" t="s">
        <v>55</v>
      </c>
      <c r="J17" s="38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>
        <v>9002</v>
      </c>
      <c r="H18" s="48"/>
      <c r="I18" s="47"/>
      <c r="J18" s="49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>
        <v>9002</v>
      </c>
      <c r="H19" s="48"/>
      <c r="I19" s="47"/>
      <c r="J19" s="49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>
        <v>9002</v>
      </c>
      <c r="H20" s="48"/>
      <c r="I20" s="47"/>
      <c r="J20" s="49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>
        <v>9002</v>
      </c>
      <c r="H21" s="48"/>
      <c r="I21" s="47"/>
      <c r="J21" s="49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/>
      <c r="G22" s="47">
        <v>9002</v>
      </c>
      <c r="H22" s="37"/>
      <c r="I22" s="36"/>
      <c r="J22" s="38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35"/>
      <c r="G23" s="47">
        <v>9002</v>
      </c>
      <c r="H23" s="37"/>
      <c r="I23" s="36"/>
      <c r="J23" s="38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35" t="s">
        <v>53</v>
      </c>
      <c r="G24" s="47">
        <v>9002</v>
      </c>
      <c r="H24" s="37" t="s">
        <v>62</v>
      </c>
      <c r="I24" s="36" t="s">
        <v>55</v>
      </c>
      <c r="J24" s="38">
        <v>8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46"/>
      <c r="G25" s="47">
        <v>9002</v>
      </c>
      <c r="H25" s="48"/>
      <c r="I25" s="47"/>
      <c r="J25" s="49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46"/>
      <c r="G26" s="47">
        <v>9002</v>
      </c>
      <c r="H26" s="48"/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>
        <v>9002</v>
      </c>
      <c r="H27" s="48"/>
      <c r="I27" s="47"/>
      <c r="J27" s="49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>
        <v>9002</v>
      </c>
      <c r="H28" s="48"/>
      <c r="I28" s="47"/>
      <c r="J28" s="49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35" t="s">
        <v>53</v>
      </c>
      <c r="G29" s="47">
        <v>9002</v>
      </c>
      <c r="H29" s="37" t="s">
        <v>62</v>
      </c>
      <c r="I29" s="36" t="s">
        <v>55</v>
      </c>
      <c r="J29" s="38">
        <v>8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35"/>
      <c r="G30" s="47">
        <v>9002</v>
      </c>
      <c r="H30" s="50"/>
      <c r="I30" s="36"/>
      <c r="J30" s="38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35"/>
      <c r="G31" s="47">
        <v>9002</v>
      </c>
      <c r="H31" s="50"/>
      <c r="I31" s="36"/>
      <c r="J31" s="38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47">
        <v>9002</v>
      </c>
      <c r="H32" s="50"/>
      <c r="I32" s="36"/>
      <c r="J32" s="38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47">
        <v>9002</v>
      </c>
      <c r="H33" s="50"/>
      <c r="I33" s="36"/>
      <c r="J33" s="38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53</v>
      </c>
      <c r="G34" s="47">
        <v>9002</v>
      </c>
      <c r="H34" s="37" t="s">
        <v>62</v>
      </c>
      <c r="I34" s="36" t="s">
        <v>55</v>
      </c>
      <c r="J34" s="38">
        <v>8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46"/>
      <c r="G35" s="47">
        <v>9002</v>
      </c>
      <c r="H35" s="48"/>
      <c r="I35" s="47"/>
      <c r="J35" s="49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46"/>
      <c r="G36" s="47">
        <v>9002</v>
      </c>
      <c r="H36" s="48"/>
      <c r="I36" s="47"/>
      <c r="J36" s="49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>
        <v>9002</v>
      </c>
      <c r="H37" s="48"/>
      <c r="I37" s="47"/>
      <c r="J37" s="49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>
        <v>9002</v>
      </c>
      <c r="H38" s="48"/>
      <c r="I38" s="47"/>
      <c r="J38" s="49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47">
        <v>9002</v>
      </c>
      <c r="H39" s="37" t="s">
        <v>62</v>
      </c>
      <c r="I39" s="36" t="s">
        <v>55</v>
      </c>
      <c r="J39" s="38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35"/>
      <c r="G40" s="47">
        <v>9002</v>
      </c>
      <c r="H40" s="43"/>
      <c r="I40" s="36"/>
      <c r="J40" s="38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/>
      <c r="G41" s="47">
        <v>9002</v>
      </c>
      <c r="H41" s="43"/>
      <c r="I41" s="36"/>
      <c r="J41" s="38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35"/>
      <c r="G42" s="47">
        <v>9002</v>
      </c>
      <c r="H42" s="43"/>
      <c r="I42" s="36"/>
      <c r="J42" s="38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35"/>
      <c r="G43" s="47">
        <v>9002</v>
      </c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53</v>
      </c>
      <c r="G44" s="47">
        <v>9002</v>
      </c>
      <c r="H44" s="37" t="s">
        <v>62</v>
      </c>
      <c r="I44" s="36" t="s">
        <v>55</v>
      </c>
      <c r="J44" s="38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>
        <v>9002</v>
      </c>
      <c r="H45" s="48"/>
      <c r="I45" s="47"/>
      <c r="J45" s="49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>
        <v>9002</v>
      </c>
      <c r="H46" s="48"/>
      <c r="I46" s="47"/>
      <c r="J46" s="49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>
        <v>9002</v>
      </c>
      <c r="H47" s="48"/>
      <c r="I47" s="47"/>
      <c r="J47" s="49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>
        <v>9002</v>
      </c>
      <c r="H48" s="48"/>
      <c r="I48" s="47"/>
      <c r="J48" s="49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/>
      <c r="G49" s="47">
        <v>9002</v>
      </c>
      <c r="H49" s="37"/>
      <c r="I49" s="36"/>
      <c r="J49" s="38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35"/>
      <c r="G50" s="47">
        <v>9002</v>
      </c>
      <c r="H50" s="43"/>
      <c r="I50" s="36"/>
      <c r="J50" s="38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 t="s">
        <v>53</v>
      </c>
      <c r="G51" s="47">
        <v>9002</v>
      </c>
      <c r="H51" s="37" t="s">
        <v>62</v>
      </c>
      <c r="I51" s="47" t="s">
        <v>63</v>
      </c>
      <c r="J51" s="38">
        <v>8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46"/>
      <c r="G52" s="47">
        <v>9002</v>
      </c>
      <c r="H52" s="51"/>
      <c r="I52" s="47"/>
      <c r="J52" s="49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46"/>
      <c r="G53" s="47">
        <v>9002</v>
      </c>
      <c r="H53" s="51"/>
      <c r="I53" s="47"/>
      <c r="J53" s="49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46"/>
      <c r="G54" s="47">
        <v>9002</v>
      </c>
      <c r="H54" s="51"/>
      <c r="I54" s="47"/>
      <c r="J54" s="49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46"/>
      <c r="G55" s="47">
        <v>9002</v>
      </c>
      <c r="H55" s="51"/>
      <c r="I55" s="47"/>
      <c r="J55" s="49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35" t="s">
        <v>53</v>
      </c>
      <c r="G56" s="47">
        <v>9002</v>
      </c>
      <c r="H56" s="37" t="s">
        <v>62</v>
      </c>
      <c r="I56" s="47" t="s">
        <v>63</v>
      </c>
      <c r="J56" s="38">
        <v>8</v>
      </c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35"/>
      <c r="G57" s="47">
        <v>9002</v>
      </c>
      <c r="H57" s="43"/>
      <c r="I57" s="36"/>
      <c r="J57" s="38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35"/>
      <c r="G58" s="47">
        <v>9002</v>
      </c>
      <c r="H58" s="43"/>
      <c r="I58" s="36"/>
      <c r="J58" s="38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47">
        <v>9002</v>
      </c>
      <c r="H59" s="43"/>
      <c r="I59" s="36"/>
      <c r="J59" s="38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47">
        <v>9002</v>
      </c>
      <c r="H60" s="43"/>
      <c r="I60" s="36"/>
      <c r="J60" s="38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53</v>
      </c>
      <c r="G61" s="47">
        <v>9002</v>
      </c>
      <c r="H61" s="37" t="s">
        <v>62</v>
      </c>
      <c r="I61" s="47" t="s">
        <v>63</v>
      </c>
      <c r="J61" s="38">
        <v>8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46"/>
      <c r="G62" s="47">
        <v>9002</v>
      </c>
      <c r="H62" s="48"/>
      <c r="I62" s="47"/>
      <c r="J62" s="49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46"/>
      <c r="G63" s="47">
        <v>9002</v>
      </c>
      <c r="H63" s="48"/>
      <c r="I63" s="47"/>
      <c r="J63" s="49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>
        <v>9002</v>
      </c>
      <c r="H64" s="48"/>
      <c r="I64" s="47"/>
      <c r="J64" s="49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>
        <v>9002</v>
      </c>
      <c r="H65" s="48"/>
      <c r="I65" s="47"/>
      <c r="J65" s="49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47">
        <v>9002</v>
      </c>
      <c r="H66" s="37" t="s">
        <v>62</v>
      </c>
      <c r="I66" s="47" t="s">
        <v>63</v>
      </c>
      <c r="J66" s="38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35"/>
      <c r="G67" s="47">
        <v>9002</v>
      </c>
      <c r="H67" s="43"/>
      <c r="I67" s="36"/>
      <c r="J67" s="38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35"/>
      <c r="G68" s="47">
        <v>9002</v>
      </c>
      <c r="H68" s="43"/>
      <c r="I68" s="36"/>
      <c r="J68" s="38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35"/>
      <c r="G69" s="47">
        <v>9002</v>
      </c>
      <c r="H69" s="43"/>
      <c r="I69" s="36"/>
      <c r="J69" s="38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35"/>
      <c r="G70" s="47">
        <v>9002</v>
      </c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53</v>
      </c>
      <c r="G71" s="47">
        <v>9002</v>
      </c>
      <c r="H71" s="37" t="s">
        <v>62</v>
      </c>
      <c r="I71" s="47" t="s">
        <v>63</v>
      </c>
      <c r="J71" s="38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>
        <v>9002</v>
      </c>
      <c r="H72" s="48"/>
      <c r="I72" s="47"/>
      <c r="J72" s="38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>
        <v>9002</v>
      </c>
      <c r="H73" s="48"/>
      <c r="I73" s="47"/>
      <c r="J73" s="49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>
        <v>9002</v>
      </c>
      <c r="H74" s="48"/>
      <c r="I74" s="47"/>
      <c r="J74" s="49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>
        <v>9002</v>
      </c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/>
      <c r="G76" s="47">
        <v>9002</v>
      </c>
      <c r="H76" s="48"/>
      <c r="I76" s="47"/>
      <c r="J76" s="38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35"/>
      <c r="G77" s="47">
        <v>9002</v>
      </c>
      <c r="H77" s="48"/>
      <c r="I77" s="47"/>
      <c r="J77" s="38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35" t="s">
        <v>53</v>
      </c>
      <c r="G78" s="47">
        <v>9002</v>
      </c>
      <c r="H78" s="48" t="s">
        <v>64</v>
      </c>
      <c r="I78" s="47" t="s">
        <v>63</v>
      </c>
      <c r="J78" s="38">
        <v>8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46"/>
      <c r="G79" s="47">
        <v>9002</v>
      </c>
      <c r="H79" s="48"/>
      <c r="I79" s="47"/>
      <c r="J79" s="49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46"/>
      <c r="G80" s="47">
        <v>9002</v>
      </c>
      <c r="H80" s="48"/>
      <c r="I80" s="47"/>
      <c r="J80" s="49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9002</v>
      </c>
      <c r="H81" s="48"/>
      <c r="I81" s="47"/>
      <c r="J81" s="49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9002</v>
      </c>
      <c r="H82" s="48"/>
      <c r="I82" s="47"/>
      <c r="J82" s="49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35" t="s">
        <v>53</v>
      </c>
      <c r="G83" s="47">
        <v>9002</v>
      </c>
      <c r="H83" s="48" t="s">
        <v>64</v>
      </c>
      <c r="I83" s="47" t="s">
        <v>63</v>
      </c>
      <c r="J83" s="38">
        <v>8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35"/>
      <c r="G84" s="47">
        <v>9002</v>
      </c>
      <c r="H84" s="43"/>
      <c r="I84" s="36"/>
      <c r="J84" s="38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35"/>
      <c r="G85" s="47">
        <v>9002</v>
      </c>
      <c r="H85" s="43"/>
      <c r="I85" s="36"/>
      <c r="J85" s="38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47">
        <v>9002</v>
      </c>
      <c r="H86" s="43"/>
      <c r="I86" s="36"/>
      <c r="J86" s="38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47">
        <v>9002</v>
      </c>
      <c r="H87" s="43"/>
      <c r="I87" s="36"/>
      <c r="J87" s="38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 t="s">
        <v>53</v>
      </c>
      <c r="G88" s="47">
        <v>9002</v>
      </c>
      <c r="H88" s="48" t="s">
        <v>69</v>
      </c>
      <c r="I88" s="47" t="s">
        <v>63</v>
      </c>
      <c r="J88" s="38">
        <v>8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46"/>
      <c r="G89" s="47">
        <v>9002</v>
      </c>
      <c r="H89" s="48"/>
      <c r="I89" s="47"/>
      <c r="J89" s="49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46"/>
      <c r="G90" s="47">
        <v>9002</v>
      </c>
      <c r="H90" s="48"/>
      <c r="I90" s="47"/>
      <c r="J90" s="49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>
        <v>9002</v>
      </c>
      <c r="H91" s="48"/>
      <c r="I91" s="47"/>
      <c r="J91" s="49"/>
    </row>
    <row r="92" spans="1:10" s="109" customFormat="1" ht="22.5" customHeight="1" x14ac:dyDescent="0.25">
      <c r="A92" s="108" t="str">
        <f t="shared" si="0"/>
        <v/>
      </c>
      <c r="B92" s="109">
        <f t="shared" si="1"/>
        <v>7</v>
      </c>
      <c r="C92" s="110"/>
      <c r="D92" s="77" t="str">
        <f t="shared" si="4"/>
        <v>Sun</v>
      </c>
      <c r="E92" s="45">
        <f>+E91+1</f>
        <v>44430</v>
      </c>
      <c r="F92" s="46"/>
      <c r="G92" s="47">
        <v>9002</v>
      </c>
      <c r="H92" s="48"/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53</v>
      </c>
      <c r="G93" s="47">
        <v>9002</v>
      </c>
      <c r="H93" s="48" t="s">
        <v>68</v>
      </c>
      <c r="I93" s="47" t="s">
        <v>63</v>
      </c>
      <c r="J93" s="38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35"/>
      <c r="G94" s="47">
        <v>9002</v>
      </c>
      <c r="H94" s="43"/>
      <c r="I94" s="36"/>
      <c r="J94" s="38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35"/>
      <c r="G95" s="47">
        <v>9002</v>
      </c>
      <c r="H95" s="43"/>
      <c r="I95" s="36"/>
      <c r="J95" s="38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35"/>
      <c r="G96" s="47">
        <v>9002</v>
      </c>
      <c r="H96" s="43"/>
      <c r="I96" s="36"/>
      <c r="J96" s="38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35"/>
      <c r="G97" s="47">
        <v>9002</v>
      </c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/>
      <c r="G98" s="47">
        <v>9002</v>
      </c>
      <c r="H98" s="43"/>
      <c r="I98" s="36"/>
      <c r="J98" s="38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35" t="s">
        <v>53</v>
      </c>
      <c r="G99" s="47">
        <v>9002</v>
      </c>
      <c r="H99" s="48" t="s">
        <v>68</v>
      </c>
      <c r="I99" s="47" t="s">
        <v>63</v>
      </c>
      <c r="J99" s="38">
        <v>5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>
        <v>9009</v>
      </c>
      <c r="H100" s="51" t="s">
        <v>70</v>
      </c>
      <c r="I100" s="47" t="s">
        <v>63</v>
      </c>
      <c r="J100" s="49">
        <v>2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>
        <v>9002</v>
      </c>
      <c r="H101" s="71"/>
      <c r="I101" s="47"/>
      <c r="J101" s="49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>
        <v>9002</v>
      </c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/>
      <c r="G103" s="47">
        <v>9002</v>
      </c>
      <c r="H103" s="71"/>
      <c r="I103" s="47"/>
      <c r="J103" s="49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35"/>
      <c r="G104" s="47">
        <v>9002</v>
      </c>
      <c r="H104" s="43"/>
      <c r="I104" s="36"/>
      <c r="J104" s="38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35"/>
      <c r="G105" s="47">
        <v>9002</v>
      </c>
      <c r="H105" s="43"/>
      <c r="I105" s="36"/>
      <c r="J105" s="38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35" t="s">
        <v>65</v>
      </c>
      <c r="G106" s="47">
        <v>9002</v>
      </c>
      <c r="H106" s="48" t="s">
        <v>68</v>
      </c>
      <c r="I106" s="47" t="s">
        <v>63</v>
      </c>
      <c r="J106" s="38">
        <v>8</v>
      </c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35"/>
      <c r="G107" s="47">
        <v>9002</v>
      </c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/>
      <c r="G108" s="47">
        <v>9002</v>
      </c>
      <c r="H108" s="43"/>
      <c r="I108" s="36"/>
      <c r="J108" s="38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35"/>
      <c r="G109" s="47">
        <v>9002</v>
      </c>
      <c r="H109" s="43"/>
      <c r="I109" s="36"/>
      <c r="J109" s="38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35" t="s">
        <v>53</v>
      </c>
      <c r="G110" s="47">
        <v>9002</v>
      </c>
      <c r="H110" s="37" t="s">
        <v>67</v>
      </c>
      <c r="I110" s="47" t="s">
        <v>63</v>
      </c>
      <c r="J110" s="38">
        <v>8</v>
      </c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>
        <v>9002</v>
      </c>
      <c r="H111" s="48"/>
      <c r="I111" s="47"/>
      <c r="J111" s="38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>
        <v>9002</v>
      </c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46"/>
      <c r="G113" s="47">
        <v>9002</v>
      </c>
      <c r="H113" s="48"/>
      <c r="I113" s="47"/>
      <c r="J113" s="49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46"/>
      <c r="G114" s="47">
        <v>9002</v>
      </c>
      <c r="H114" s="48"/>
      <c r="I114" s="47"/>
      <c r="J114" s="49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 t="s">
        <v>53</v>
      </c>
      <c r="G115" s="47">
        <v>9002</v>
      </c>
      <c r="H115" s="37" t="s">
        <v>66</v>
      </c>
      <c r="I115" s="47" t="s">
        <v>63</v>
      </c>
      <c r="J115" s="38">
        <v>6</v>
      </c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47">
        <v>9002</v>
      </c>
      <c r="H116" s="43"/>
      <c r="I116" s="36"/>
      <c r="J116" s="38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47">
        <v>9002</v>
      </c>
      <c r="H117" s="43"/>
      <c r="I117" s="36"/>
      <c r="J117" s="38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35"/>
      <c r="G118" s="47">
        <v>9002</v>
      </c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35"/>
      <c r="G119" s="47">
        <v>9002</v>
      </c>
      <c r="H119" s="43"/>
      <c r="I119" s="36"/>
      <c r="J119" s="38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53</v>
      </c>
      <c r="G120" s="47">
        <v>9002</v>
      </c>
      <c r="H120" s="37" t="s">
        <v>62</v>
      </c>
      <c r="I120" s="47" t="s">
        <v>63</v>
      </c>
      <c r="J120" s="38">
        <v>5</v>
      </c>
    </row>
    <row r="121" spans="1:10" ht="22.5" customHeight="1" x14ac:dyDescent="0.25">
      <c r="A121" s="31"/>
      <c r="C121" s="76"/>
      <c r="D121" s="111" t="str">
        <f>D120</f>
        <v>Mo</v>
      </c>
      <c r="E121" s="112">
        <f>E120</f>
        <v>44438</v>
      </c>
      <c r="F121" s="46"/>
      <c r="G121" s="47">
        <v>9009</v>
      </c>
      <c r="H121" s="51" t="s">
        <v>70</v>
      </c>
      <c r="I121" s="47" t="s">
        <v>63</v>
      </c>
      <c r="J121" s="49">
        <v>2</v>
      </c>
    </row>
    <row r="122" spans="1:10" ht="22.5" customHeight="1" x14ac:dyDescent="0.25">
      <c r="A122" s="31"/>
      <c r="C122" s="76"/>
      <c r="D122" s="111" t="str">
        <f t="shared" ref="D122:E124" si="33">D121</f>
        <v>Mo</v>
      </c>
      <c r="E122" s="112">
        <f t="shared" si="33"/>
        <v>44438</v>
      </c>
      <c r="F122" s="46"/>
      <c r="G122" s="47">
        <v>9002</v>
      </c>
      <c r="H122" s="51"/>
      <c r="I122" s="47"/>
      <c r="J122" s="49"/>
    </row>
    <row r="123" spans="1:10" ht="21.75" customHeight="1" x14ac:dyDescent="0.25">
      <c r="A123" s="31"/>
      <c r="C123" s="76"/>
      <c r="D123" s="111" t="str">
        <f t="shared" si="33"/>
        <v>Mo</v>
      </c>
      <c r="E123" s="112">
        <f t="shared" si="33"/>
        <v>44438</v>
      </c>
      <c r="F123" s="46"/>
      <c r="G123" s="47">
        <v>9002</v>
      </c>
      <c r="H123" s="51"/>
      <c r="I123" s="47"/>
      <c r="J123" s="49"/>
    </row>
    <row r="124" spans="1:10" ht="21.75" customHeight="1" x14ac:dyDescent="0.25">
      <c r="A124" s="31"/>
      <c r="C124" s="113"/>
      <c r="D124" s="111" t="str">
        <f t="shared" si="33"/>
        <v>Mo</v>
      </c>
      <c r="E124" s="112">
        <f t="shared" si="33"/>
        <v>44438</v>
      </c>
      <c r="F124" s="46"/>
      <c r="G124" s="47">
        <v>9002</v>
      </c>
      <c r="H124" s="51"/>
      <c r="I124" s="47"/>
      <c r="J124" s="49"/>
    </row>
    <row r="125" spans="1:10" ht="21.75" customHeight="1" x14ac:dyDescent="0.25">
      <c r="A125" s="31"/>
      <c r="C125" s="113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53</v>
      </c>
      <c r="G125" s="47">
        <v>9002</v>
      </c>
      <c r="H125" s="37" t="s">
        <v>62</v>
      </c>
      <c r="I125" s="47" t="s">
        <v>63</v>
      </c>
      <c r="J125" s="38">
        <v>8</v>
      </c>
    </row>
    <row r="126" spans="1:10" ht="21.75" customHeight="1" x14ac:dyDescent="0.25">
      <c r="A126" s="31"/>
      <c r="C126" s="113"/>
      <c r="D126" s="114" t="str">
        <f>D125</f>
        <v>Tue</v>
      </c>
      <c r="E126" s="96">
        <f>E125</f>
        <v>44439</v>
      </c>
      <c r="F126" s="35"/>
      <c r="G126" s="47">
        <v>9002</v>
      </c>
      <c r="H126" s="43"/>
      <c r="I126" s="36"/>
      <c r="J126" s="38"/>
    </row>
    <row r="127" spans="1:10" ht="21.75" customHeight="1" x14ac:dyDescent="0.25">
      <c r="A127" s="31"/>
      <c r="C127" s="113"/>
      <c r="D127" s="114" t="str">
        <f t="shared" ref="D127:D128" si="34">D126</f>
        <v>Tue</v>
      </c>
      <c r="E127" s="96">
        <f t="shared" ref="E127:E128" si="35">E126</f>
        <v>44439</v>
      </c>
      <c r="F127" s="35"/>
      <c r="G127" s="47">
        <v>9002</v>
      </c>
      <c r="H127" s="43"/>
      <c r="I127" s="36"/>
      <c r="J127" s="38"/>
    </row>
    <row r="128" spans="1:10" ht="21.75" customHeight="1" x14ac:dyDescent="0.25">
      <c r="A128" s="31"/>
      <c r="C128" s="113"/>
      <c r="D128" s="114" t="str">
        <f t="shared" si="34"/>
        <v>Tue</v>
      </c>
      <c r="E128" s="96">
        <f t="shared" si="35"/>
        <v>44439</v>
      </c>
      <c r="F128" s="35"/>
      <c r="G128" s="47">
        <v>9002</v>
      </c>
      <c r="H128" s="43"/>
      <c r="I128" s="36"/>
      <c r="J128" s="38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35"/>
      <c r="G129" s="47">
        <v>9002</v>
      </c>
      <c r="H129" s="43"/>
      <c r="I129" s="36"/>
      <c r="J129" s="38"/>
    </row>
    <row r="130" spans="1:10" ht="30" customHeight="1" x14ac:dyDescent="0.25">
      <c r="F130" s="35"/>
      <c r="G130" s="47"/>
      <c r="H130" s="37"/>
      <c r="I130" s="47"/>
      <c r="J130" s="38"/>
    </row>
    <row r="131" spans="1:10" ht="30" customHeight="1" x14ac:dyDescent="0.25">
      <c r="F131" s="46"/>
      <c r="G131" s="47"/>
      <c r="H131" s="71"/>
      <c r="I131" s="47"/>
      <c r="J131" s="49"/>
    </row>
    <row r="132" spans="1:10" ht="30" customHeight="1" x14ac:dyDescent="0.25">
      <c r="F132" s="46"/>
      <c r="G132" s="47"/>
      <c r="H132" s="71"/>
      <c r="I132" s="47"/>
      <c r="J132" s="49"/>
    </row>
    <row r="133" spans="1:10" ht="30" customHeight="1" x14ac:dyDescent="0.25">
      <c r="F133" s="46"/>
      <c r="G133" s="47"/>
      <c r="H133" s="71"/>
      <c r="I133" s="47"/>
      <c r="J133" s="49"/>
    </row>
    <row r="134" spans="1:10" ht="30" customHeight="1" x14ac:dyDescent="0.25">
      <c r="F134" s="46"/>
      <c r="G134" s="47"/>
      <c r="H134" s="71"/>
      <c r="I134" s="47"/>
      <c r="J134" s="49"/>
    </row>
    <row r="135" spans="1:10" ht="30" customHeight="1" x14ac:dyDescent="0.25">
      <c r="F135" s="35"/>
      <c r="G135" s="47"/>
      <c r="H135" s="43"/>
      <c r="I135" s="36"/>
      <c r="J135" s="38"/>
    </row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6" priority="25" stopIfTrue="1">
      <formula>IF($A11=1,B11,)</formula>
    </cfRule>
    <cfRule type="expression" dxfId="145" priority="26" stopIfTrue="1">
      <formula>IF($A11="",B11,)</formula>
    </cfRule>
  </conditionalFormatting>
  <conditionalFormatting sqref="E11">
    <cfRule type="expression" dxfId="144" priority="27" stopIfTrue="1">
      <formula>IF($A11="",B11,"")</formula>
    </cfRule>
  </conditionalFormatting>
  <conditionalFormatting sqref="E12:E119">
    <cfRule type="expression" dxfId="143" priority="28" stopIfTrue="1">
      <formula>IF($A12&lt;&gt;1,B12,"")</formula>
    </cfRule>
  </conditionalFormatting>
  <conditionalFormatting sqref="D11:D119">
    <cfRule type="expression" dxfId="142" priority="29" stopIfTrue="1">
      <formula>IF($A11="",B11,)</formula>
    </cfRule>
  </conditionalFormatting>
  <conditionalFormatting sqref="G11">
    <cfRule type="expression" dxfId="141" priority="30" stopIfTrue="1">
      <formula>#REF!="Freelancer"</formula>
    </cfRule>
    <cfRule type="expression" dxfId="140" priority="31" stopIfTrue="1">
      <formula>#REF!="DTC Int. Staff"</formula>
    </cfRule>
  </conditionalFormatting>
  <conditionalFormatting sqref="C120:C129">
    <cfRule type="expression" dxfId="129" priority="12" stopIfTrue="1">
      <formula>IF($A120=1,B120,)</formula>
    </cfRule>
    <cfRule type="expression" dxfId="128" priority="13" stopIfTrue="1">
      <formula>IF($A120="",B120,)</formula>
    </cfRule>
  </conditionalFormatting>
  <conditionalFormatting sqref="D120:D129">
    <cfRule type="expression" dxfId="127" priority="14" stopIfTrue="1">
      <formula>IF($A120="",B120,)</formula>
    </cfRule>
  </conditionalFormatting>
  <conditionalFormatting sqref="E120:E129">
    <cfRule type="expression" dxfId="126" priority="11" stopIfTrue="1">
      <formula>IF($A120&lt;&gt;1,B120,"")</formula>
    </cfRule>
  </conditionalFormatting>
  <conditionalFormatting sqref="G12:G1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:G13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2021-09-14T04:42:43Z</dcterms:modified>
</cp:coreProperties>
</file>