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C76A7D0-6EF4-4EBA-8F0F-45BD39E9AB8B}" xr6:coauthVersionLast="47" xr6:coauthVersionMax="47" xr10:uidLastSave="{00000000-0000-0000-0000-000000000000}"/>
  <bookViews>
    <workbookView xWindow="-110" yWindow="-110" windowWidth="19420" windowHeight="10420" tabRatio="766" activeTab="3" xr2:uid="{00000000-000D-0000-FFFF-FFFF00000000}"/>
  </bookViews>
  <sheets>
    <sheet name="Information-General Settings" sheetId="35" r:id="rId1"/>
    <sheet name="07_July" sheetId="43" r:id="rId2"/>
    <sheet name="08_Aug" sheetId="44" r:id="rId3"/>
    <sheet name="09_Sep" sheetId="45" r:id="rId4"/>
    <sheet name="10_Oct" sheetId="46" r:id="rId5"/>
    <sheet name="11_Nov" sheetId="47" r:id="rId6"/>
    <sheet name="12_Dec" sheetId="48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4" i="44" l="1"/>
  <c r="E124" i="44"/>
  <c r="A125" i="48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5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6" i="44"/>
  <c r="D98" i="44"/>
  <c r="D99" i="44" s="1"/>
  <c r="D100" i="44" s="1"/>
  <c r="D101" i="44" s="1"/>
  <c r="D102" i="44" s="1"/>
  <c r="A98" i="44"/>
  <c r="D130" i="44" l="1"/>
  <c r="D127" i="44"/>
  <c r="D128" i="44" s="1"/>
  <c r="D129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5" i="44" s="1"/>
  <c r="E126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E130" i="44" l="1"/>
  <c r="E127" i="44"/>
  <c r="E128" i="44" s="1"/>
  <c r="E129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<sst xmlns="http://schemas.openxmlformats.org/spreadsheetml/2006/main" count="560" uniqueCount="266">
  <si>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</si>
  <si>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</si>
  <si>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</si>
  <si>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</si>
  <si>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</si>
  <si>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</si>
  <si>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</si>
  <si>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</si>
  <si>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</si>
  <si>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</si>
  <si>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</si>
  <si>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</si>
  <si>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</si>
  <si>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</si>
  <si>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</si>
  <si>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</si>
  <si>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</si>
  <si>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</si>
  <si>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</si>
  <si>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</si>
  <si>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</si>
  <si>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</si>
  <si>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</si>
  <si>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</si>
  <si>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</si>
  <si>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</si>
  <si>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</si>
  <si>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</si>
  <si>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</si>
  <si>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</si>
  <si>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</si>
  <si>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</si>
  <si>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</si>
  <si>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</si>
  <si>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</si>
  <si>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</si>
  <si>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</si>
  <si>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</si>
  <si>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</si>
  <si>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</si>
  <si>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</si>
  <si>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</si>
  <si>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</si>
  <si>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</si>
  <si>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</si>
  <si>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</si>
  <si>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</si>
  <si>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</si>
  <si>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</si>
  <si>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</si>
  <si>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</si>
  <si>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</si>
  <si>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</si>
  <si>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</si>
  <si>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</si>
  <si>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</si>
  <si>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</si>
  <si>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</si>
  <si>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</si>
  <si>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</si>
  <si>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</si>
  <si>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</si>
  <si>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</si>
  <si>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</si>
  <si>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</si>
  <si>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</si>
  <si>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</si>
  <si>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</si>
  <si>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</si>
  <si>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</si>
  <si>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</si>
  <si>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</si>
  <si>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</si>
  <si>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</si>
  <si>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</si>
  <si>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</si>
  <si>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</si>
  <si>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</si>
  <si>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WILASINEE</t>
  </si>
  <si>
    <t>NUTTARO</t>
  </si>
  <si>
    <t>TIME157</t>
  </si>
  <si>
    <t>Training : FTE L&amp;D Program (Batch2/Week3)-Consulting Culture</t>
  </si>
  <si>
    <t>Attended L&amp;D program for New Colleagues</t>
  </si>
  <si>
    <t>P'Dome PHD educational assignment</t>
  </si>
  <si>
    <t xml:space="preserve">Prepared GSB Salak Aomsin / BAAC info </t>
  </si>
  <si>
    <t>Evaluation Form Training</t>
  </si>
  <si>
    <t>CD Meeting</t>
  </si>
  <si>
    <t>Searched for Sinopharm Vaccine for P'Joy / Whiteboad for Birthday event</t>
  </si>
  <si>
    <t>Planned for Happy Friday event + made interns' appointments</t>
  </si>
  <si>
    <t>Intern Performance Review</t>
  </si>
  <si>
    <t>Prepared TCPP Evaluation review Form</t>
  </si>
  <si>
    <t>Training : TCPP L&amp;D Program (Day2)- Data Collection Techniques</t>
  </si>
  <si>
    <t>Training : FTE L&amp;D Program (Batch3/Week2)- Consulting Slide</t>
  </si>
  <si>
    <t>Vaccine : Contacted Chersery Home for proposing P'Joy appointment</t>
  </si>
  <si>
    <t>Checking Vaccine Reservation Info</t>
  </si>
  <si>
    <t>Reserved Vaccine for P'Joy collegues</t>
  </si>
  <si>
    <t>Sum up vaccine survey result</t>
  </si>
  <si>
    <t>Informed Team Leader about Grading</t>
  </si>
  <si>
    <t>Searched for Vaccine Reservation</t>
  </si>
  <si>
    <t>Creating Vaccine Survey</t>
  </si>
  <si>
    <t>P'Dome errands : Internet&amp;Ipad case</t>
  </si>
  <si>
    <t>FTE L&amp;D Program (Week4)- Data Collection Techniques</t>
  </si>
  <si>
    <t>Collected Evaluation Grade from Team Lead</t>
  </si>
  <si>
    <t>PhD Assignment : read reseach papers</t>
  </si>
  <si>
    <t>FTE L&amp;D Program (Batch4/Week2)-Consulting Slide</t>
  </si>
  <si>
    <t>PhD Assignment : summarized reseach papers</t>
  </si>
  <si>
    <t>Handed over NBTC project</t>
  </si>
  <si>
    <t>Checked &amp; Shared Vaccine reservation info</t>
  </si>
  <si>
    <t>Registered Bitkub Course</t>
  </si>
  <si>
    <t>Edited L&amp;D Slide for New collegue</t>
  </si>
  <si>
    <t>Team Meeting</t>
  </si>
  <si>
    <t xml:space="preserve">Prepared TOT documents </t>
  </si>
  <si>
    <t>Discussed on NBTC Agenda</t>
  </si>
  <si>
    <t>Collected vaccinated data from all employee</t>
  </si>
  <si>
    <t>Summarized Vaccinated Data</t>
  </si>
  <si>
    <t>TCPP L&amp;D Program-Data Analysis</t>
  </si>
  <si>
    <t>Collected AR/VR Slides</t>
  </si>
  <si>
    <t>Contacted Aetna Health Insurance for P'Dome</t>
  </si>
  <si>
    <t>Contacted Revenue Department - Tax Paying</t>
  </si>
  <si>
    <t>Discussed with NBTC (Agenda Changing)</t>
  </si>
  <si>
    <t>Summarized Evaluation Result (BO)</t>
  </si>
  <si>
    <t>Proofread 5G Smart City report</t>
  </si>
  <si>
    <t xml:space="preserve">Summarized Evaluation Result </t>
  </si>
  <si>
    <t>FTE L&amp;D Program-Data Collection (Week4)</t>
  </si>
  <si>
    <t>FTE L&amp;D Program-Consulting Slide (Week2)</t>
  </si>
  <si>
    <t xml:space="preserve">Searching for Herniated disc </t>
  </si>
  <si>
    <t>Updated NBTC training</t>
  </si>
  <si>
    <t>Brief Workshop Business Optimization</t>
  </si>
  <si>
    <t xml:space="preserve">Changed slide format : Evaluation survey Result </t>
  </si>
  <si>
    <t>Asalha Bucha</t>
  </si>
  <si>
    <t>King Vajiralongkorn's Birthday</t>
  </si>
  <si>
    <t>Searched Video on 5G in broadcasting industry</t>
  </si>
  <si>
    <t>Searched Research paper on 5G in broadcasting industry</t>
  </si>
  <si>
    <t>Creating NBTC Slide (draft) for training</t>
  </si>
  <si>
    <t>FTE L&amp;D Program-Data Analysis (Week5)</t>
  </si>
  <si>
    <t>Discussed with NBTC about Training Registeration</t>
  </si>
  <si>
    <t>Vaccine support for employee</t>
  </si>
  <si>
    <t>Collected Chersery Home vaccine survey</t>
  </si>
  <si>
    <t>TD-202103</t>
  </si>
  <si>
    <t>NBTC Slide (draft) for training</t>
  </si>
  <si>
    <t>Attended FTE L&amp;D Program- Consulting Culture</t>
  </si>
  <si>
    <t>WFH</t>
  </si>
  <si>
    <t>Brief Workshop Business Optimization Agile</t>
  </si>
  <si>
    <t>Interviewed Intern - Natnicha</t>
  </si>
  <si>
    <t>Interviewed Intern - Natnicha &amp; Duangjarin</t>
  </si>
  <si>
    <t>Brief Workshop SCGP Day1</t>
  </si>
  <si>
    <t>Informed Vaccines information</t>
  </si>
  <si>
    <t>Writing Internship assesment for N'Earn</t>
  </si>
  <si>
    <t>Facilitator for Workshop SCGP Digital Mindset Training</t>
  </si>
  <si>
    <t>Facilitator for Workshop SCGP Agile Organization Training</t>
  </si>
  <si>
    <t>Interviewed Intern - Natnicha C.</t>
  </si>
  <si>
    <t>Contacted interns for interview</t>
  </si>
  <si>
    <t xml:space="preserve">Contacted with NBTC </t>
  </si>
  <si>
    <t>NBTC Slides for training</t>
  </si>
  <si>
    <t>Contacted NIDA Aj.Phaitoon for training</t>
  </si>
  <si>
    <t>ลาครึ่งวันบ่าย</t>
  </si>
  <si>
    <t>Facilitator for Workshop SCGP Transformation Project</t>
  </si>
  <si>
    <t>Rehearsal : 5G in Broadcasting Industry (NBTC)</t>
  </si>
  <si>
    <t>Facilitator for Workshop SCGP BMC &amp; Pitching Preparation</t>
  </si>
  <si>
    <t xml:space="preserve">Contacted GSB </t>
  </si>
  <si>
    <t>Researched Cake stores &amp; Ordering cake for P'Joy</t>
  </si>
  <si>
    <t xml:space="preserve">Finalized NBTC Slides </t>
  </si>
  <si>
    <t>The Queen's Birthday</t>
  </si>
  <si>
    <t>Interviewed interns</t>
  </si>
  <si>
    <t>TIME</t>
  </si>
  <si>
    <t>Attended NBTC 5G training</t>
  </si>
  <si>
    <t>Huawei Meeting</t>
  </si>
  <si>
    <t>Preparing Banking Documents for NBTC</t>
  </si>
  <si>
    <t>Reserched research papers</t>
  </si>
  <si>
    <t>Creating LIFE AT TIME Form</t>
  </si>
  <si>
    <t>Contact team leads to collect Thai Broadcasting documents</t>
  </si>
  <si>
    <t>Collected Thai Broadcasting documents</t>
  </si>
  <si>
    <t>Attended Introduction to 5G Training</t>
  </si>
  <si>
    <t>Watched iThesis tutorial</t>
  </si>
  <si>
    <t>Contacted K-Bank (K-SME)</t>
  </si>
  <si>
    <t>Searched and Informed Vaccine info</t>
  </si>
  <si>
    <t>Search and booked reservation ( Barbershop)</t>
  </si>
  <si>
    <t>Contact SCB (Fund)</t>
  </si>
  <si>
    <t>Contact GSB (Mymo)</t>
  </si>
  <si>
    <t>FTE L&amp;D Program-Data Collection</t>
  </si>
  <si>
    <t>Interviewed intern - Netty</t>
  </si>
  <si>
    <t>Contacted Asok District</t>
  </si>
  <si>
    <t>Contacted MayBank (Streaming)</t>
  </si>
  <si>
    <t>FTE L&amp;D Program-Data Analysis</t>
  </si>
  <si>
    <t>FTE L&amp;D Program- Result Presentation&amp;Communication</t>
  </si>
  <si>
    <t>Searched and ordered Cookies for P'Mai</t>
  </si>
  <si>
    <t>Summarized internship namelist for P'pum</t>
  </si>
  <si>
    <t>Prepared iThesis and Endnote</t>
  </si>
  <si>
    <t>Collected thai broadcasting industry documents</t>
  </si>
  <si>
    <t>Summarized CU Thesis References</t>
  </si>
  <si>
    <t>Contacted NIDA Aj.Phaitoon for tourism session</t>
  </si>
  <si>
    <t>Searched and Ordered Supplements</t>
  </si>
  <si>
    <t>iThesis session</t>
  </si>
  <si>
    <t>Booked car checking (BMW servicing)</t>
  </si>
  <si>
    <t>Renamed Research papers files</t>
  </si>
  <si>
    <t>Creating Slide (Master template)</t>
  </si>
  <si>
    <t>TIME-202094</t>
  </si>
  <si>
    <t>Proofread ETDA E-Commerce Survey report</t>
  </si>
  <si>
    <t>Searched for Spray info</t>
  </si>
  <si>
    <t>NCSA Kick-off Meeting</t>
  </si>
  <si>
    <t>NCSA Proposal</t>
  </si>
  <si>
    <t>NCSA Proposal + Meeting</t>
  </si>
  <si>
    <t>FTE L&amp;D Program-Consulting Slide</t>
  </si>
  <si>
    <t>Searched for P'Dome ipad case</t>
  </si>
  <si>
    <t>Created and collected internship performance review form</t>
  </si>
  <si>
    <t>TIME-202090</t>
  </si>
  <si>
    <t>Proofread ETDA Index report</t>
  </si>
  <si>
    <t>Landing Program</t>
  </si>
  <si>
    <t>Rehearsal NIDA session</t>
  </si>
  <si>
    <t>Bluebik profile</t>
  </si>
  <si>
    <t>Searched and ordered Mooncake for k'Gor</t>
  </si>
  <si>
    <t>Meeting with P'Joy</t>
  </si>
  <si>
    <t>Internship program : Performance review</t>
  </si>
  <si>
    <t>Contacted Interns</t>
  </si>
  <si>
    <t>Searched Ipad info for P'Dome</t>
  </si>
  <si>
    <t>Meeting with P'Dome</t>
  </si>
  <si>
    <t>TIME Internship program : Interview</t>
  </si>
  <si>
    <t>FTE L&amp;D Program-Review Session1</t>
  </si>
  <si>
    <t>Contacted with Athenee Hotel</t>
  </si>
  <si>
    <t>Contacted Apple store</t>
  </si>
  <si>
    <t xml:space="preserve">Prepared Documents for NIDA </t>
  </si>
  <si>
    <t>FTE L&amp;D-Result Presentation&amp;Communication</t>
  </si>
  <si>
    <t>Collected mooncake at Athenee Hotel</t>
  </si>
  <si>
    <t>CD System meeting</t>
  </si>
  <si>
    <t>FTE L&amp;D Program-Consulting Culture</t>
  </si>
  <si>
    <t>Searched for new CD team</t>
  </si>
  <si>
    <t>Revised Organization Chart</t>
  </si>
  <si>
    <t>Searched for Consulting Firms net profit</t>
  </si>
  <si>
    <t>Created Smart Phuket AR slides</t>
  </si>
  <si>
    <t>Internship performance review</t>
  </si>
  <si>
    <t>BO System Requirement</t>
  </si>
  <si>
    <t>Kplus SME</t>
  </si>
  <si>
    <t>Created provident fund form</t>
  </si>
  <si>
    <t>Searched for Consumer Trends in Post-Covid19 / Business application</t>
  </si>
  <si>
    <t>Bluebik profile / หนังสือชี้ชวน</t>
  </si>
  <si>
    <t>CD Internal meeting</t>
  </si>
  <si>
    <t>FTE L&amp;D Program-Review Session1(Week7)</t>
  </si>
  <si>
    <t>FTE L&amp;D Program-Review Session2 (Week8)</t>
  </si>
  <si>
    <t>Created Practical Guideline on report and slide</t>
  </si>
  <si>
    <t>FTE&amp;TCPP L&amp;D Program- Data Analysis</t>
  </si>
  <si>
    <t>Interviewed K.Pornkamon (Content Editor)</t>
  </si>
  <si>
    <t>Interviewed K.Naphattaporn (Content Editor)</t>
  </si>
  <si>
    <t>Interviewed K.Vareeporn (Senior People Experience officer)</t>
  </si>
  <si>
    <t>Proofread NIA report</t>
  </si>
  <si>
    <t>NIA report review</t>
  </si>
  <si>
    <t>Interviewed K.Natapat (Designer Lead)</t>
  </si>
  <si>
    <t>BO System : product design meeting</t>
  </si>
  <si>
    <t>CD Internal Meeting</t>
  </si>
  <si>
    <t>Interviewed K.Pimsuda (HR Manager)</t>
  </si>
  <si>
    <t>Prepared P'Dome Educational document</t>
  </si>
  <si>
    <t>Interviewed K.Thararat (CD)</t>
  </si>
  <si>
    <t>Prepared and Printed P'Dome Educational document</t>
  </si>
  <si>
    <t>Coordinated with Techsauce</t>
  </si>
  <si>
    <t>Contacted with BBL</t>
  </si>
  <si>
    <t>Created slide : An overview of Componential Theory</t>
  </si>
  <si>
    <t>Registered Seminar</t>
  </si>
  <si>
    <t>TOT internet (Pleonchit)</t>
  </si>
  <si>
    <t>Kbank SME</t>
  </si>
  <si>
    <t>Editing TIME privacy policy</t>
  </si>
  <si>
    <t>Interviewed K.Natchaya (HR Manager)</t>
  </si>
  <si>
    <t>FTE L&amp;D Program-Data Collection(Week4)</t>
  </si>
  <si>
    <t>Order medicine and stuffs</t>
  </si>
  <si>
    <t>TCPP L&amp;D Program-Data Collection (Day2)</t>
  </si>
  <si>
    <t>Ordered food for Townhall</t>
  </si>
  <si>
    <t>TIME Townhall meeting</t>
  </si>
  <si>
    <t>Prepared games for townhall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</si>
</sst>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7" fillId="0" borderId="0"/>
  </cellStyleXfs>
  <cellXfs count="189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7" borderId="10" xfId="0" applyFont="1" applyFill="1" applyBorder="1" applyAlignment="1">
      <alignment horizontal="left"/>
    </xf>
    <xf numFmtId="0" fontId="13" fillId="7" borderId="21" xfId="0" applyFont="1" applyFill="1" applyBorder="1" applyAlignment="1">
      <alignment horizontal="left"/>
    </xf>
    <xf numFmtId="43" fontId="13" fillId="0" borderId="0" xfId="1" applyFont="1" applyBorder="1" applyAlignment="1" applyProtection="1">
      <alignment vertical="center"/>
    </xf>
    <xf numFmtId="43" fontId="11" fillId="0" borderId="14" xfId="1" applyFont="1" applyBorder="1" applyAlignment="1" applyProtection="1">
      <alignment vertical="center"/>
    </xf>
    <xf numFmtId="0" fontId="11" fillId="0" borderId="10" xfId="0" applyFont="1" applyBorder="1" applyAlignment="1" applyProtection="1">
      <alignment vertical="center" wrapText="1"/>
      <protection locked="0"/>
    </xf>
    <xf numFmtId="0" fontId="8" fillId="10" borderId="9" xfId="0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left"/>
    </xf>
    <xf numFmtId="0" fontId="13" fillId="7" borderId="2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3" fillId="7" borderId="21" xfId="0" applyFont="1" applyFill="1" applyBorder="1"/>
    <xf numFmtId="0" fontId="11" fillId="0" borderId="0" xfId="2" applyFont="1" applyAlignment="1" applyProtection="1">
      <alignment vertical="center"/>
      <protection locked="0"/>
    </xf>
    <xf numFmtId="0" fontId="13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3" fillId="0" borderId="8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1" fillId="0" borderId="10" xfId="2" applyFont="1" applyBorder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13" fillId="0" borderId="0" xfId="2" applyFont="1" applyAlignment="1">
      <alignment vertical="center"/>
    </xf>
    <xf numFmtId="0" fontId="13" fillId="0" borderId="11" xfId="2" applyFont="1" applyBorder="1" applyAlignment="1">
      <alignment vertical="center"/>
    </xf>
    <xf numFmtId="0" fontId="13" fillId="0" borderId="0" xfId="2" applyFont="1" applyAlignment="1">
      <alignment horizontal="left" vertical="top"/>
    </xf>
    <xf numFmtId="0" fontId="11" fillId="0" borderId="0" xfId="2" applyFont="1" applyAlignment="1" applyProtection="1">
      <alignment horizontal="center" vertical="top" wrapText="1"/>
      <protection locked="0"/>
    </xf>
    <xf numFmtId="0" fontId="11" fillId="0" borderId="0" xfId="2" applyFont="1" applyAlignment="1">
      <alignment horizontal="center" vertical="top" wrapText="1"/>
    </xf>
    <xf numFmtId="43" fontId="11" fillId="0" borderId="14" xfId="2" applyNumberFormat="1" applyFont="1" applyBorder="1" applyAlignment="1">
      <alignment vertical="center"/>
    </xf>
    <xf numFmtId="0" fontId="11" fillId="0" borderId="12" xfId="2" applyFont="1" applyBorder="1" applyAlignment="1" applyProtection="1">
      <alignment horizontal="center" vertical="center" textRotation="90" wrapText="1"/>
      <protection locked="0"/>
    </xf>
    <xf numFmtId="17" fontId="8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8" fillId="11" borderId="22" xfId="2" applyNumberFormat="1" applyFont="1" applyFill="1" applyBorder="1" applyAlignment="1" applyProtection="1">
      <alignment horizontal="center" vertical="center"/>
      <protection locked="0"/>
    </xf>
    <xf numFmtId="0" fontId="8" fillId="4" borderId="22" xfId="2" applyFont="1" applyFill="1" applyBorder="1" applyAlignment="1">
      <alignment horizontal="center" vertical="center"/>
    </xf>
    <xf numFmtId="0" fontId="8" fillId="11" borderId="23" xfId="2" applyFont="1" applyFill="1" applyBorder="1" applyAlignment="1">
      <alignment horizontal="center" vertical="center"/>
    </xf>
    <xf numFmtId="20" fontId="11" fillId="2" borderId="1" xfId="2" applyNumberFormat="1" applyFont="1" applyFill="1" applyBorder="1" applyAlignment="1" applyProtection="1">
      <alignment horizontal="center" vertical="center"/>
      <protection locked="0"/>
    </xf>
    <xf numFmtId="20" fontId="11" fillId="0" borderId="30" xfId="2" applyNumberFormat="1" applyFont="1" applyBorder="1" applyAlignment="1">
      <alignment horizontal="center" vertical="center"/>
    </xf>
    <xf numFmtId="14" fontId="11" fillId="0" borderId="33" xfId="2" applyNumberFormat="1" applyFont="1" applyBorder="1" applyAlignment="1">
      <alignment horizontal="center" vertical="center"/>
    </xf>
    <xf numFmtId="0" fontId="11" fillId="0" borderId="11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horizontal="center" vertical="center"/>
      <protection locked="0"/>
    </xf>
    <xf numFmtId="0" fontId="13" fillId="0" borderId="10" xfId="2" applyFont="1" applyBorder="1" applyAlignment="1" applyProtection="1">
      <alignment vertical="center" wrapText="1"/>
      <protection locked="0"/>
    </xf>
    <xf numFmtId="2" fontId="11" fillId="0" borderId="10" xfId="2" applyNumberFormat="1" applyFont="1" applyBorder="1" applyAlignment="1" applyProtection="1">
      <alignment horizontal="center" vertical="center"/>
      <protection locked="0"/>
    </xf>
    <xf numFmtId="0" fontId="11" fillId="0" borderId="3" xfId="2" applyFont="1" applyBorder="1" applyAlignment="1" applyProtection="1">
      <alignment vertical="center"/>
      <protection locked="0"/>
    </xf>
    <xf numFmtId="20" fontId="11" fillId="2" borderId="35" xfId="2" applyNumberFormat="1" applyFont="1" applyFill="1" applyBorder="1" applyAlignment="1" applyProtection="1">
      <alignment horizontal="center" vertical="center"/>
      <protection locked="0"/>
    </xf>
    <xf numFmtId="20" fontId="11" fillId="2" borderId="2" xfId="2" applyNumberFormat="1" applyFont="1" applyFill="1" applyBorder="1" applyAlignment="1" applyProtection="1">
      <alignment horizontal="center" vertical="center"/>
      <protection locked="0"/>
    </xf>
    <xf numFmtId="20" fontId="11" fillId="9" borderId="30" xfId="2" applyNumberFormat="1" applyFont="1" applyFill="1" applyBorder="1" applyAlignment="1">
      <alignment horizontal="center" vertical="center"/>
    </xf>
    <xf numFmtId="14" fontId="11" fillId="9" borderId="33" xfId="2" applyNumberFormat="1" applyFont="1" applyFill="1" applyBorder="1" applyAlignment="1">
      <alignment horizontal="center" vertical="center"/>
    </xf>
    <xf numFmtId="0" fontId="11" fillId="9" borderId="11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2" fontId="11" fillId="9" borderId="10" xfId="2" applyNumberFormat="1" applyFont="1" applyFill="1" applyBorder="1" applyAlignment="1" applyProtection="1">
      <alignment horizontal="center" vertical="center"/>
      <protection locked="0"/>
    </xf>
    <xf numFmtId="0" fontId="11" fillId="9" borderId="3" xfId="2" applyFont="1" applyFill="1" applyBorder="1" applyAlignment="1" applyProtection="1">
      <alignment vertical="center"/>
      <protection locked="0"/>
    </xf>
    <xf numFmtId="20" fontId="11" fillId="5" borderId="30" xfId="2" applyNumberFormat="1" applyFont="1" applyFill="1" applyBorder="1" applyAlignment="1">
      <alignment horizontal="center" vertical="center"/>
    </xf>
    <xf numFmtId="14" fontId="11" fillId="5" borderId="33" xfId="2" applyNumberFormat="1" applyFont="1" applyFill="1" applyBorder="1" applyAlignment="1">
      <alignment horizontal="center" vertical="center"/>
    </xf>
    <xf numFmtId="0" fontId="5" fillId="0" borderId="10" xfId="2" applyFont="1" applyBorder="1" applyAlignment="1" applyProtection="1">
      <alignment horizontal="left" vertical="center" wrapText="1"/>
      <protection locked="0"/>
    </xf>
    <xf numFmtId="0" fontId="11" fillId="0" borderId="10" xfId="2" applyFont="1" applyBorder="1" applyAlignment="1" applyProtection="1">
      <alignment vertical="center" wrapText="1"/>
      <protection locked="0"/>
    </xf>
    <xf numFmtId="0" fontId="15" fillId="9" borderId="10" xfId="2" applyFont="1" applyFill="1" applyBorder="1" applyAlignment="1" applyProtection="1">
      <alignment horizontal="left" vertical="center" wrapText="1"/>
      <protection locked="0"/>
    </xf>
    <xf numFmtId="0" fontId="13" fillId="9" borderId="10" xfId="2" applyFont="1" applyFill="1" applyBorder="1" applyAlignment="1" applyProtection="1">
      <alignment vertical="center" wrapText="1"/>
      <protection locked="0"/>
    </xf>
    <xf numFmtId="20" fontId="11" fillId="0" borderId="2" xfId="2" applyNumberFormat="1" applyFont="1" applyBorder="1" applyAlignment="1" applyProtection="1">
      <alignment horizontal="center" vertical="center"/>
      <protection locked="0"/>
    </xf>
    <xf numFmtId="20" fontId="11" fillId="0" borderId="31" xfId="2" applyNumberFormat="1" applyFont="1" applyBorder="1" applyAlignment="1">
      <alignment horizontal="center" vertical="center"/>
    </xf>
    <xf numFmtId="14" fontId="11" fillId="0" borderId="34" xfId="2" applyNumberFormat="1" applyFont="1" applyBorder="1" applyAlignment="1">
      <alignment horizontal="center" vertical="center"/>
    </xf>
    <xf numFmtId="0" fontId="11" fillId="0" borderId="27" xfId="2" applyFont="1" applyBorder="1" applyAlignment="1" applyProtection="1">
      <alignment horizontal="center" vertical="center"/>
      <protection locked="0"/>
    </xf>
    <xf numFmtId="0" fontId="11" fillId="0" borderId="24" xfId="2" applyFont="1" applyBorder="1" applyAlignment="1" applyProtection="1">
      <alignment horizontal="center" vertical="center"/>
      <protection locked="0"/>
    </xf>
    <xf numFmtId="0" fontId="11" fillId="0" borderId="24" xfId="2" applyFont="1" applyBorder="1" applyAlignment="1" applyProtection="1">
      <alignment vertical="center" wrapText="1"/>
      <protection locked="0"/>
    </xf>
    <xf numFmtId="2" fontId="11" fillId="0" borderId="24" xfId="2" applyNumberFormat="1" applyFont="1" applyBorder="1" applyAlignment="1" applyProtection="1">
      <alignment horizontal="center" vertical="center"/>
      <protection locked="0"/>
    </xf>
    <xf numFmtId="0" fontId="11" fillId="0" borderId="25" xfId="2" applyFont="1" applyBorder="1" applyAlignment="1" applyProtection="1">
      <alignment vertical="center"/>
      <protection locked="0"/>
    </xf>
    <xf numFmtId="0" fontId="11" fillId="0" borderId="37" xfId="2" applyFont="1" applyBorder="1" applyAlignment="1" applyProtection="1">
      <alignment horizontal="center" vertical="center" textRotation="90" wrapText="1"/>
      <protection locked="0"/>
    </xf>
    <xf numFmtId="17" fontId="8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8" fillId="11" borderId="43" xfId="2" applyNumberFormat="1" applyFont="1" applyFill="1" applyBorder="1" applyAlignment="1" applyProtection="1">
      <alignment horizontal="center" vertical="center"/>
      <protection locked="0"/>
    </xf>
    <xf numFmtId="0" fontId="8" fillId="4" borderId="43" xfId="2" applyFont="1" applyFill="1" applyBorder="1" applyAlignment="1">
      <alignment horizontal="center" vertical="center"/>
    </xf>
    <xf numFmtId="0" fontId="8" fillId="4" borderId="44" xfId="2" applyFont="1" applyFill="1" applyBorder="1" applyAlignment="1">
      <alignment horizontal="center" vertical="center"/>
    </xf>
    <xf numFmtId="0" fontId="8" fillId="11" borderId="45" xfId="2" applyFont="1" applyFill="1" applyBorder="1" applyAlignment="1">
      <alignment horizontal="center" vertical="center"/>
    </xf>
    <xf numFmtId="20" fontId="11" fillId="2" borderId="29" xfId="2" applyNumberFormat="1" applyFont="1" applyFill="1" applyBorder="1" applyAlignment="1" applyProtection="1">
      <alignment horizontal="center" vertical="center"/>
      <protection locked="0"/>
    </xf>
    <xf numFmtId="20" fontId="11" fillId="9" borderId="46" xfId="2" applyNumberFormat="1" applyFont="1" applyFill="1" applyBorder="1" applyAlignment="1">
      <alignment horizontal="center" vertical="center"/>
    </xf>
    <xf numFmtId="14" fontId="11" fillId="9" borderId="46" xfId="2" applyNumberFormat="1" applyFont="1" applyFill="1" applyBorder="1" applyAlignment="1">
      <alignment horizontal="center" vertical="center"/>
    </xf>
    <xf numFmtId="0" fontId="11" fillId="9" borderId="19" xfId="2" applyFont="1" applyFill="1" applyBorder="1" applyAlignment="1" applyProtection="1">
      <alignment horizontal="center" vertical="center"/>
      <protection locked="0"/>
    </xf>
    <xf numFmtId="0" fontId="11" fillId="9" borderId="21" xfId="2" applyFont="1" applyFill="1" applyBorder="1" applyAlignment="1" applyProtection="1">
      <alignment horizontal="center" vertical="center"/>
      <protection locked="0"/>
    </xf>
    <xf numFmtId="0" fontId="13" fillId="9" borderId="21" xfId="2" applyFont="1" applyFill="1" applyBorder="1" applyAlignment="1" applyProtection="1">
      <alignment vertical="center" wrapText="1"/>
      <protection locked="0"/>
    </xf>
    <xf numFmtId="2" fontId="11" fillId="9" borderId="18" xfId="2" applyNumberFormat="1" applyFont="1" applyFill="1" applyBorder="1" applyAlignment="1" applyProtection="1">
      <alignment horizontal="center" vertical="center"/>
      <protection locked="0"/>
    </xf>
    <xf numFmtId="0" fontId="11" fillId="9" borderId="47" xfId="2" applyFont="1" applyFill="1" applyBorder="1" applyAlignment="1" applyProtection="1">
      <alignment vertical="center"/>
      <protection locked="0"/>
    </xf>
    <xf numFmtId="20" fontId="11" fillId="2" borderId="30" xfId="2" applyNumberFormat="1" applyFont="1" applyFill="1" applyBorder="1" applyAlignment="1" applyProtection="1">
      <alignment horizontal="center" vertical="center"/>
      <protection locked="0"/>
    </xf>
    <xf numFmtId="20" fontId="11" fillId="0" borderId="33" xfId="2" applyNumberFormat="1" applyFont="1" applyBorder="1" applyAlignment="1">
      <alignment horizontal="center" vertical="center"/>
    </xf>
    <xf numFmtId="2" fontId="11" fillId="0" borderId="8" xfId="2" applyNumberFormat="1" applyFont="1" applyBorder="1" applyAlignment="1" applyProtection="1">
      <alignment horizontal="center" vertical="center"/>
      <protection locked="0"/>
    </xf>
    <xf numFmtId="20" fontId="11" fillId="0" borderId="30" xfId="2" applyNumberFormat="1" applyFont="1" applyBorder="1" applyAlignment="1" applyProtection="1">
      <alignment horizontal="center" vertical="center"/>
      <protection locked="0"/>
    </xf>
    <xf numFmtId="20" fontId="11" fillId="9" borderId="33" xfId="2" applyNumberFormat="1" applyFont="1" applyFill="1" applyBorder="1" applyAlignment="1">
      <alignment horizontal="center" vertical="center"/>
    </xf>
    <xf numFmtId="2" fontId="11" fillId="9" borderId="8" xfId="2" applyNumberFormat="1" applyFont="1" applyFill="1" applyBorder="1" applyAlignment="1" applyProtection="1">
      <alignment horizontal="center" vertical="center"/>
      <protection locked="0"/>
    </xf>
    <xf numFmtId="0" fontId="11" fillId="9" borderId="0" xfId="2" applyFont="1" applyFill="1" applyAlignment="1" applyProtection="1">
      <alignment vertical="center"/>
      <protection locked="0"/>
    </xf>
    <xf numFmtId="20" fontId="11" fillId="9" borderId="30" xfId="2" applyNumberFormat="1" applyFont="1" applyFill="1" applyBorder="1" applyAlignment="1" applyProtection="1">
      <alignment horizontal="center" vertical="center"/>
      <protection locked="0"/>
    </xf>
    <xf numFmtId="20" fontId="11" fillId="0" borderId="36" xfId="2" applyNumberFormat="1" applyFont="1" applyBorder="1" applyAlignment="1">
      <alignment horizontal="center" vertical="center"/>
    </xf>
    <xf numFmtId="14" fontId="11" fillId="0" borderId="36" xfId="2" applyNumberFormat="1" applyFont="1" applyBorder="1" applyAlignment="1">
      <alignment horizontal="center" vertical="center"/>
    </xf>
    <xf numFmtId="0" fontId="11" fillId="0" borderId="15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horizontal="center" vertical="center"/>
      <protection locked="0"/>
    </xf>
    <xf numFmtId="0" fontId="13" fillId="0" borderId="20" xfId="2" applyFont="1" applyBorder="1" applyAlignment="1" applyProtection="1">
      <alignment vertical="center" wrapText="1"/>
      <protection locked="0"/>
    </xf>
    <xf numFmtId="2" fontId="11" fillId="0" borderId="9" xfId="2" applyNumberFormat="1" applyFont="1" applyBorder="1" applyAlignment="1" applyProtection="1">
      <alignment horizontal="center" vertical="center"/>
      <protection locked="0"/>
    </xf>
    <xf numFmtId="20" fontId="11" fillId="2" borderId="48" xfId="2" applyNumberFormat="1" applyFont="1" applyFill="1" applyBorder="1" applyAlignment="1" applyProtection="1">
      <alignment horizontal="center" vertical="center"/>
      <protection locked="0"/>
    </xf>
    <xf numFmtId="20" fontId="11" fillId="9" borderId="36" xfId="2" applyNumberFormat="1" applyFont="1" applyFill="1" applyBorder="1" applyAlignment="1">
      <alignment horizontal="center" vertical="center"/>
    </xf>
    <xf numFmtId="14" fontId="11" fillId="9" borderId="36" xfId="2" applyNumberFormat="1" applyFont="1" applyFill="1" applyBorder="1" applyAlignment="1">
      <alignment horizontal="center" vertical="center"/>
    </xf>
    <xf numFmtId="0" fontId="11" fillId="9" borderId="15" xfId="2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horizontal="center" vertical="center"/>
      <protection locked="0"/>
    </xf>
    <xf numFmtId="0" fontId="13" fillId="9" borderId="20" xfId="2" applyFont="1" applyFill="1" applyBorder="1" applyAlignment="1" applyProtection="1">
      <alignment vertical="center" wrapText="1"/>
      <protection locked="0"/>
    </xf>
    <xf numFmtId="2" fontId="11" fillId="9" borderId="9" xfId="2" applyNumberFormat="1" applyFont="1" applyFill="1" applyBorder="1" applyAlignment="1" applyProtection="1">
      <alignment horizontal="center" vertical="center"/>
      <protection locked="0"/>
    </xf>
    <xf numFmtId="20" fontId="11" fillId="2" borderId="31" xfId="2" applyNumberFormat="1" applyFont="1" applyFill="1" applyBorder="1" applyAlignment="1" applyProtection="1">
      <alignment horizontal="center" vertical="center"/>
      <protection locked="0"/>
    </xf>
    <xf numFmtId="20" fontId="11" fillId="9" borderId="34" xfId="2" applyNumberFormat="1" applyFont="1" applyFill="1" applyBorder="1" applyAlignment="1">
      <alignment horizontal="center" vertical="center"/>
    </xf>
    <xf numFmtId="14" fontId="11" fillId="9" borderId="34" xfId="2" applyNumberFormat="1" applyFont="1" applyFill="1" applyBorder="1" applyAlignment="1">
      <alignment horizontal="center" vertical="center"/>
    </xf>
    <xf numFmtId="0" fontId="11" fillId="9" borderId="27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horizontal="center" vertical="center"/>
      <protection locked="0"/>
    </xf>
    <xf numFmtId="0" fontId="13" fillId="9" borderId="24" xfId="2" applyFont="1" applyFill="1" applyBorder="1" applyAlignment="1" applyProtection="1">
      <alignment vertical="center" wrapText="1"/>
      <protection locked="0"/>
    </xf>
    <xf numFmtId="2" fontId="11" fillId="9" borderId="40" xfId="2" applyNumberFormat="1" applyFont="1" applyFill="1" applyBorder="1" applyAlignment="1" applyProtection="1">
      <alignment horizontal="center" vertical="center"/>
      <protection locked="0"/>
    </xf>
    <xf numFmtId="0" fontId="11" fillId="9" borderId="25" xfId="2" applyFont="1" applyFill="1" applyBorder="1" applyAlignment="1" applyProtection="1">
      <alignment vertical="center"/>
      <protection locked="0"/>
    </xf>
    <xf numFmtId="20" fontId="11" fillId="0" borderId="46" xfId="2" applyNumberFormat="1" applyFont="1" applyBorder="1" applyAlignment="1">
      <alignment horizontal="center" vertical="center"/>
    </xf>
    <xf numFmtId="14" fontId="11" fillId="0" borderId="46" xfId="2" applyNumberFormat="1" applyFont="1" applyBorder="1" applyAlignment="1">
      <alignment horizontal="center" vertical="center"/>
    </xf>
    <xf numFmtId="0" fontId="11" fillId="0" borderId="19" xfId="2" applyFont="1" applyBorder="1" applyAlignment="1" applyProtection="1">
      <alignment horizontal="center" vertical="center"/>
      <protection locked="0"/>
    </xf>
    <xf numFmtId="0" fontId="11" fillId="0" borderId="21" xfId="2" applyFont="1" applyBorder="1" applyAlignment="1" applyProtection="1">
      <alignment horizontal="center" vertical="center"/>
      <protection locked="0"/>
    </xf>
    <xf numFmtId="2" fontId="11" fillId="0" borderId="18" xfId="2" applyNumberFormat="1" applyFont="1" applyBorder="1" applyAlignment="1" applyProtection="1">
      <alignment horizontal="center" vertical="center"/>
      <protection locked="0"/>
    </xf>
    <xf numFmtId="0" fontId="11" fillId="0" borderId="47" xfId="2" applyFont="1" applyBorder="1" applyAlignment="1" applyProtection="1">
      <alignment vertical="center"/>
      <protection locked="0"/>
    </xf>
    <xf numFmtId="20" fontId="11" fillId="2" borderId="38" xfId="2" applyNumberFormat="1" applyFont="1" applyFill="1" applyBorder="1" applyAlignment="1" applyProtection="1">
      <alignment horizontal="center" vertical="center"/>
      <protection locked="0"/>
    </xf>
    <xf numFmtId="20" fontId="11" fillId="9" borderId="31" xfId="2" applyNumberFormat="1" applyFont="1" applyFill="1" applyBorder="1" applyAlignment="1">
      <alignment horizontal="center" vertical="center"/>
    </xf>
    <xf numFmtId="2" fontId="11" fillId="9" borderId="24" xfId="2" applyNumberFormat="1" applyFont="1" applyFill="1" applyBorder="1" applyAlignment="1" applyProtection="1">
      <alignment horizontal="center" vertical="center"/>
      <protection locked="0"/>
    </xf>
    <xf numFmtId="0" fontId="8" fillId="4" borderId="39" xfId="2" applyFont="1" applyFill="1" applyBorder="1" applyAlignment="1">
      <alignment horizontal="center" vertical="center"/>
    </xf>
    <xf numFmtId="0" fontId="15" fillId="0" borderId="10" xfId="2" applyFont="1" applyBorder="1" applyAlignment="1" applyProtection="1">
      <alignment horizontal="left" vertical="center" wrapText="1"/>
      <protection locked="0"/>
    </xf>
    <xf numFmtId="20" fontId="11" fillId="0" borderId="34" xfId="2" applyNumberFormat="1" applyFont="1" applyBorder="1" applyAlignment="1">
      <alignment horizontal="center" vertical="center"/>
    </xf>
    <xf numFmtId="0" fontId="13" fillId="0" borderId="24" xfId="2" applyFont="1" applyBorder="1" applyAlignment="1" applyProtection="1">
      <alignment vertical="center" wrapText="1"/>
      <protection locked="0"/>
    </xf>
    <xf numFmtId="2" fontId="11" fillId="0" borderId="40" xfId="2" applyNumberFormat="1" applyFont="1" applyBorder="1" applyAlignment="1" applyProtection="1">
      <alignment horizontal="center" vertical="center"/>
      <protection locked="0"/>
    </xf>
    <xf numFmtId="20" fontId="11" fillId="2" borderId="49" xfId="2" applyNumberFormat="1" applyFont="1" applyFill="1" applyBorder="1" applyAlignment="1" applyProtection="1">
      <alignment horizontal="center" vertical="center"/>
      <protection locked="0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4" fillId="9" borderId="10" xfId="2" applyFont="1" applyFill="1" applyBorder="1" applyAlignment="1" applyProtection="1">
      <alignment horizontal="left" vertical="center" wrapText="1"/>
      <protection locked="0"/>
    </xf>
    <xf numFmtId="0" fontId="11" fillId="9" borderId="3" xfId="2" applyFont="1" applyFill="1" applyBorder="1" applyAlignment="1" applyProtection="1">
      <alignment horizontal="center" vertical="center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1" fillId="0" borderId="3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vertical="center" wrapText="1"/>
      <protection locked="0"/>
    </xf>
    <xf numFmtId="0" fontId="11" fillId="9" borderId="20" xfId="2" applyFont="1" applyFill="1" applyBorder="1" applyAlignment="1" applyProtection="1">
      <alignment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11" fillId="0" borderId="21" xfId="2" applyFont="1" applyBorder="1" applyAlignment="1" applyProtection="1">
      <alignment vertical="center" wrapText="1"/>
      <protection locked="0"/>
    </xf>
    <xf numFmtId="2" fontId="11" fillId="0" borderId="0" xfId="2" applyNumberFormat="1" applyFont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8" fillId="10" borderId="9" xfId="0" applyFont="1" applyFill="1" applyBorder="1" applyAlignment="1">
      <alignment horizontal="left" vertical="center"/>
    </xf>
    <xf numFmtId="0" fontId="8" fillId="10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0" fillId="8" borderId="5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0" fillId="8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3" fillId="6" borderId="18" xfId="0" applyFont="1" applyFill="1" applyBorder="1" applyAlignment="1">
      <alignment horizontal="left"/>
    </xf>
    <xf numFmtId="0" fontId="13" fillId="6" borderId="14" xfId="0" applyFont="1" applyFill="1" applyBorder="1" applyAlignment="1">
      <alignment horizontal="left"/>
    </xf>
    <xf numFmtId="0" fontId="13" fillId="6" borderId="19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11" xfId="0" applyFont="1" applyFill="1" applyBorder="1" applyAlignment="1">
      <alignment horizontal="left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9" fillId="0" borderId="5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13" fillId="0" borderId="4" xfId="2" applyFont="1" applyBorder="1" applyAlignment="1">
      <alignment horizontal="left" vertical="center"/>
    </xf>
    <xf numFmtId="0" fontId="13" fillId="0" borderId="11" xfId="2" applyFont="1" applyBorder="1" applyAlignment="1">
      <alignment horizontal="left" vertical="center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1" fillId="9" borderId="24" xfId="2" applyFont="1" applyFill="1" applyBorder="1" applyAlignment="1" applyProtection="1">
      <alignment vertical="center" wrapText="1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18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3" zoomScaleNormal="100" workbookViewId="0">
      <selection activeCell="G63" sqref="G6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61" t="s">
        <v>24</v>
      </c>
      <c r="C2" s="162"/>
      <c r="D2" s="162"/>
      <c r="E2" s="162"/>
      <c r="F2" s="162"/>
      <c r="G2" s="163"/>
      <c r="H2" s="2"/>
      <c r="I2" s="2"/>
    </row>
    <row r="3" spans="2:9" x14ac:dyDescent="0.35">
      <c r="B3" s="7" t="s">
        <v>25</v>
      </c>
      <c r="C3" s="167" t="s">
        <v>45</v>
      </c>
      <c r="D3" s="168"/>
      <c r="E3" s="168"/>
      <c r="F3" s="168"/>
      <c r="G3" s="169"/>
      <c r="H3" s="3"/>
      <c r="I3" s="3"/>
    </row>
    <row r="4" spans="2:9" x14ac:dyDescent="0.35">
      <c r="B4" s="6" t="s">
        <v>26</v>
      </c>
      <c r="C4" s="170" t="s">
        <v>46</v>
      </c>
      <c r="D4" s="171"/>
      <c r="E4" s="171"/>
      <c r="F4" s="171"/>
      <c r="G4" s="172"/>
      <c r="H4" s="3"/>
      <c r="I4" s="3"/>
    </row>
    <row r="5" spans="2:9" x14ac:dyDescent="0.35">
      <c r="B5" s="6" t="s">
        <v>27</v>
      </c>
      <c r="C5" s="170" t="s">
        <v>47</v>
      </c>
      <c r="D5" s="171"/>
      <c r="E5" s="171"/>
      <c r="F5" s="171"/>
      <c r="G5" s="172"/>
      <c r="H5" s="3"/>
      <c r="I5" s="3"/>
    </row>
    <row r="7" spans="2:9" ht="32.25" customHeight="1" x14ac:dyDescent="0.35">
      <c r="B7" s="176" t="s">
        <v>31</v>
      </c>
      <c r="C7" s="177"/>
      <c r="D7" s="177"/>
      <c r="E7" s="177"/>
      <c r="F7" s="177"/>
      <c r="G7" s="178"/>
      <c r="H7" s="3"/>
      <c r="I7" s="3"/>
    </row>
    <row r="8" spans="2:9" x14ac:dyDescent="0.35">
      <c r="B8" s="164" t="s">
        <v>28</v>
      </c>
      <c r="C8" s="165"/>
      <c r="D8" s="165"/>
      <c r="E8" s="165"/>
      <c r="F8" s="165"/>
      <c r="G8" s="166"/>
      <c r="H8" s="3"/>
      <c r="I8" s="3"/>
    </row>
    <row r="9" spans="2:9" x14ac:dyDescent="0.35">
      <c r="B9" s="173" t="s">
        <v>29</v>
      </c>
      <c r="C9" s="174"/>
      <c r="D9" s="174"/>
      <c r="E9" s="174"/>
      <c r="F9" s="174"/>
      <c r="G9" s="175"/>
      <c r="H9" s="3"/>
      <c r="I9" s="3"/>
    </row>
    <row r="10" spans="2:9" x14ac:dyDescent="0.35">
      <c r="B10" s="141" t="s">
        <v>30</v>
      </c>
      <c r="C10" s="142"/>
      <c r="D10" s="142"/>
      <c r="E10" s="142"/>
      <c r="F10" s="142"/>
      <c r="G10" s="143"/>
      <c r="H10" s="3"/>
      <c r="I10" s="3"/>
    </row>
    <row r="12" spans="2:9" x14ac:dyDescent="0.35">
      <c r="B12" s="11" t="s">
        <v>49</v>
      </c>
      <c r="C12" s="144" t="s">
        <v>16</v>
      </c>
      <c r="D12" s="145"/>
      <c r="E12" s="145"/>
      <c r="F12" s="145"/>
      <c r="G12" s="145"/>
      <c r="H12" s="4"/>
      <c r="I12" s="4"/>
    </row>
    <row r="13" spans="2:9" ht="19.5" customHeight="1" x14ac:dyDescent="0.35">
      <c r="B13" s="12">
        <v>9001</v>
      </c>
      <c r="C13" s="138" t="s">
        <v>36</v>
      </c>
      <c r="D13" s="139"/>
      <c r="E13" s="139"/>
      <c r="F13" s="139"/>
      <c r="G13" s="140"/>
      <c r="H13" s="4"/>
      <c r="I13" s="4"/>
    </row>
    <row r="14" spans="2:9" ht="19.5" customHeight="1" x14ac:dyDescent="0.35">
      <c r="B14" s="7" t="s">
        <v>23</v>
      </c>
      <c r="C14" s="141"/>
      <c r="D14" s="142"/>
      <c r="E14" s="142"/>
      <c r="F14" s="142"/>
      <c r="G14" s="143"/>
      <c r="H14" s="4"/>
      <c r="I14" s="4"/>
    </row>
    <row r="15" spans="2:9" ht="18.75" customHeight="1" x14ac:dyDescent="0.35">
      <c r="B15" s="12">
        <v>9002</v>
      </c>
      <c r="C15" s="146" t="s">
        <v>48</v>
      </c>
      <c r="D15" s="147"/>
      <c r="E15" s="147"/>
      <c r="F15" s="147"/>
      <c r="G15" s="148"/>
      <c r="H15" s="4"/>
      <c r="I15" s="4"/>
    </row>
    <row r="16" spans="2:9" ht="18.75" customHeight="1" x14ac:dyDescent="0.35">
      <c r="B16" s="13"/>
      <c r="C16" s="179" t="s">
        <v>43</v>
      </c>
      <c r="D16" s="180"/>
      <c r="E16" s="180"/>
      <c r="F16" s="180"/>
      <c r="G16" s="181"/>
      <c r="H16" s="4"/>
      <c r="I16" s="4"/>
    </row>
    <row r="17" spans="2:9" ht="18.75" customHeight="1" x14ac:dyDescent="0.35">
      <c r="B17" s="7" t="s">
        <v>15</v>
      </c>
      <c r="C17" s="149" t="s">
        <v>44</v>
      </c>
      <c r="D17" s="150"/>
      <c r="E17" s="150"/>
      <c r="F17" s="150"/>
      <c r="G17" s="151"/>
      <c r="H17" s="4"/>
      <c r="I17" s="4"/>
    </row>
    <row r="18" spans="2:9" ht="19.5" customHeight="1" x14ac:dyDescent="0.35">
      <c r="B18" s="14">
        <v>9003</v>
      </c>
      <c r="C18" s="152" t="s">
        <v>37</v>
      </c>
      <c r="D18" s="153"/>
      <c r="E18" s="153"/>
      <c r="F18" s="153"/>
      <c r="G18" s="154"/>
      <c r="H18" s="4"/>
      <c r="I18" s="4"/>
    </row>
    <row r="19" spans="2:9" x14ac:dyDescent="0.35">
      <c r="B19" s="15" t="s">
        <v>17</v>
      </c>
      <c r="C19" s="155"/>
      <c r="D19" s="156"/>
      <c r="E19" s="156"/>
      <c r="F19" s="156"/>
      <c r="G19" s="157"/>
      <c r="H19" s="4"/>
      <c r="I19" s="4"/>
    </row>
    <row r="20" spans="2:9" ht="19.5" customHeight="1" x14ac:dyDescent="0.35">
      <c r="B20" s="14">
        <v>9004</v>
      </c>
      <c r="C20" s="152" t="s">
        <v>42</v>
      </c>
      <c r="D20" s="153"/>
      <c r="E20" s="153"/>
      <c r="F20" s="153"/>
      <c r="G20" s="154"/>
      <c r="H20" s="4"/>
      <c r="I20" s="4"/>
    </row>
    <row r="21" spans="2:9" ht="19.5" customHeight="1" x14ac:dyDescent="0.35">
      <c r="B21" s="15" t="s">
        <v>17</v>
      </c>
      <c r="C21" s="155"/>
      <c r="D21" s="156"/>
      <c r="E21" s="156"/>
      <c r="F21" s="156"/>
      <c r="G21" s="157"/>
      <c r="H21" s="4"/>
      <c r="I21" s="4"/>
    </row>
    <row r="22" spans="2:9" ht="19.5" customHeight="1" x14ac:dyDescent="0.35">
      <c r="B22" s="12">
        <v>9005</v>
      </c>
      <c r="C22" s="138" t="s">
        <v>41</v>
      </c>
      <c r="D22" s="139"/>
      <c r="E22" s="139"/>
      <c r="F22" s="139"/>
      <c r="G22" s="140"/>
    </row>
    <row r="23" spans="2:9" ht="19.5" customHeight="1" x14ac:dyDescent="0.35">
      <c r="B23" s="7" t="s">
        <v>32</v>
      </c>
      <c r="C23" s="141"/>
      <c r="D23" s="142"/>
      <c r="E23" s="142"/>
      <c r="F23" s="142"/>
      <c r="G23" s="143"/>
    </row>
    <row r="24" spans="2:9" ht="19.5" customHeight="1" x14ac:dyDescent="0.35">
      <c r="B24" s="12">
        <v>9006</v>
      </c>
      <c r="C24" s="152" t="s">
        <v>40</v>
      </c>
      <c r="D24" s="153"/>
      <c r="E24" s="153"/>
      <c r="F24" s="153"/>
      <c r="G24" s="154"/>
    </row>
    <row r="25" spans="2:9" x14ac:dyDescent="0.35">
      <c r="B25" s="7" t="s">
        <v>22</v>
      </c>
      <c r="C25" s="155"/>
      <c r="D25" s="156"/>
      <c r="E25" s="156"/>
      <c r="F25" s="156"/>
      <c r="G25" s="157"/>
    </row>
    <row r="26" spans="2:9" ht="19.5" customHeight="1" x14ac:dyDescent="0.35">
      <c r="B26" s="12">
        <v>9007</v>
      </c>
      <c r="C26" s="138" t="s">
        <v>39</v>
      </c>
      <c r="D26" s="139"/>
      <c r="E26" s="139"/>
      <c r="F26" s="139"/>
      <c r="G26" s="140"/>
    </row>
    <row r="27" spans="2:9" ht="19.5" customHeight="1" x14ac:dyDescent="0.35">
      <c r="B27" s="7" t="s">
        <v>9</v>
      </c>
      <c r="C27" s="141"/>
      <c r="D27" s="142"/>
      <c r="E27" s="142"/>
      <c r="F27" s="142"/>
      <c r="G27" s="143"/>
    </row>
    <row r="28" spans="2:9" ht="19.5" customHeight="1" x14ac:dyDescent="0.35">
      <c r="B28" s="12">
        <v>9008</v>
      </c>
      <c r="C28" s="138" t="s">
        <v>38</v>
      </c>
      <c r="D28" s="139"/>
      <c r="E28" s="139"/>
      <c r="F28" s="139"/>
      <c r="G28" s="140"/>
    </row>
    <row r="29" spans="2:9" ht="19.5" customHeight="1" x14ac:dyDescent="0.35">
      <c r="B29" s="7" t="s">
        <v>10</v>
      </c>
      <c r="C29" s="141"/>
      <c r="D29" s="142"/>
      <c r="E29" s="142"/>
      <c r="F29" s="142"/>
      <c r="G29" s="143"/>
    </row>
    <row r="30" spans="2:9" ht="15" customHeight="1" x14ac:dyDescent="0.35">
      <c r="B30" s="12">
        <v>9009</v>
      </c>
      <c r="C30" s="152" t="s">
        <v>76</v>
      </c>
      <c r="D30" s="153"/>
      <c r="E30" s="153"/>
      <c r="F30" s="153"/>
      <c r="G30" s="154"/>
    </row>
    <row r="31" spans="2:9" x14ac:dyDescent="0.35">
      <c r="B31" s="13"/>
      <c r="C31" s="158" t="s">
        <v>77</v>
      </c>
      <c r="D31" s="159"/>
      <c r="E31" s="159"/>
      <c r="F31" s="159"/>
      <c r="G31" s="160"/>
    </row>
    <row r="32" spans="2:9" ht="19.5" customHeight="1" x14ac:dyDescent="0.35">
      <c r="B32" s="7" t="s">
        <v>21</v>
      </c>
      <c r="C32" s="155" t="s">
        <v>75</v>
      </c>
      <c r="D32" s="156"/>
      <c r="E32" s="156"/>
      <c r="F32" s="156"/>
      <c r="G32" s="157"/>
    </row>
    <row r="33" spans="2:7" ht="19.5" customHeight="1" x14ac:dyDescent="0.35">
      <c r="B33" s="12">
        <v>9010</v>
      </c>
      <c r="C33" s="138" t="s">
        <v>18</v>
      </c>
      <c r="D33" s="139"/>
      <c r="E33" s="139"/>
      <c r="F33" s="139"/>
      <c r="G33" s="140"/>
    </row>
    <row r="34" spans="2:7" ht="19.5" customHeight="1" x14ac:dyDescent="0.35">
      <c r="B34" s="7" t="s">
        <v>11</v>
      </c>
      <c r="C34" s="141"/>
      <c r="D34" s="142"/>
      <c r="E34" s="142"/>
      <c r="F34" s="142"/>
      <c r="G34" s="143"/>
    </row>
    <row r="35" spans="2:7" ht="19.5" customHeight="1" x14ac:dyDescent="0.35">
      <c r="B35" s="12">
        <v>9013</v>
      </c>
      <c r="C35" s="138" t="s">
        <v>19</v>
      </c>
      <c r="D35" s="139"/>
      <c r="E35" s="139"/>
      <c r="F35" s="139"/>
      <c r="G35" s="140"/>
    </row>
    <row r="36" spans="2:7" ht="19.5" customHeight="1" x14ac:dyDescent="0.35">
      <c r="B36" s="7" t="s">
        <v>12</v>
      </c>
      <c r="C36" s="141"/>
      <c r="D36" s="142"/>
      <c r="E36" s="142"/>
      <c r="F36" s="142"/>
      <c r="G36" s="143"/>
    </row>
    <row r="37" spans="2:7" ht="19.5" customHeight="1" x14ac:dyDescent="0.35">
      <c r="B37" s="12">
        <v>9014</v>
      </c>
      <c r="C37" s="138" t="s">
        <v>13</v>
      </c>
      <c r="D37" s="139"/>
      <c r="E37" s="139"/>
      <c r="F37" s="139"/>
      <c r="G37" s="140"/>
    </row>
    <row r="38" spans="2:7" ht="19.5" customHeight="1" x14ac:dyDescent="0.35">
      <c r="B38" s="16" t="s">
        <v>13</v>
      </c>
      <c r="C38" s="149"/>
      <c r="D38" s="150"/>
      <c r="E38" s="150"/>
      <c r="F38" s="150"/>
      <c r="G38" s="151"/>
    </row>
    <row r="39" spans="2:7" ht="19.5" customHeight="1" x14ac:dyDescent="0.35">
      <c r="B39" s="12">
        <v>9015</v>
      </c>
      <c r="C39" s="138" t="s">
        <v>20</v>
      </c>
      <c r="D39" s="139"/>
      <c r="E39" s="139"/>
      <c r="F39" s="139"/>
      <c r="G39" s="140"/>
    </row>
    <row r="40" spans="2:7" ht="19.5" customHeight="1" x14ac:dyDescent="0.35">
      <c r="B40" s="16" t="s">
        <v>14</v>
      </c>
      <c r="C40" s="141"/>
      <c r="D40" s="142"/>
      <c r="E40" s="142"/>
      <c r="F40" s="142"/>
      <c r="G40" s="143"/>
    </row>
    <row r="43" spans="2:7" x14ac:dyDescent="0.35">
      <c r="B43" s="11" t="s">
        <v>50</v>
      </c>
      <c r="C43" s="144" t="s">
        <v>16</v>
      </c>
      <c r="D43" s="145"/>
      <c r="E43" s="145"/>
      <c r="F43" s="145"/>
      <c r="G43" s="145"/>
    </row>
    <row r="44" spans="2:7" x14ac:dyDescent="0.35">
      <c r="B44" s="12" t="s">
        <v>51</v>
      </c>
      <c r="C44" s="138" t="s">
        <v>52</v>
      </c>
      <c r="D44" s="139"/>
      <c r="E44" s="139"/>
      <c r="F44" s="139"/>
      <c r="G44" s="140"/>
    </row>
    <row r="45" spans="2:7" x14ac:dyDescent="0.35">
      <c r="B45" s="7" t="s">
        <v>53</v>
      </c>
      <c r="C45" s="141"/>
      <c r="D45" s="142"/>
      <c r="E45" s="142"/>
      <c r="F45" s="142"/>
      <c r="G45" s="143"/>
    </row>
    <row r="46" spans="2:7" x14ac:dyDescent="0.35">
      <c r="B46" s="13" t="s">
        <v>54</v>
      </c>
      <c r="C46" s="146" t="s">
        <v>55</v>
      </c>
      <c r="D46" s="147"/>
      <c r="E46" s="147"/>
      <c r="F46" s="147"/>
      <c r="G46" s="148"/>
    </row>
    <row r="47" spans="2:7" x14ac:dyDescent="0.35">
      <c r="B47" s="7" t="s">
        <v>56</v>
      </c>
      <c r="C47" s="149"/>
      <c r="D47" s="150"/>
      <c r="E47" s="150"/>
      <c r="F47" s="150"/>
      <c r="G47" s="151"/>
    </row>
    <row r="48" spans="2:7" x14ac:dyDescent="0.35">
      <c r="B48" s="14" t="s">
        <v>57</v>
      </c>
      <c r="C48" s="138" t="s">
        <v>58</v>
      </c>
      <c r="D48" s="139"/>
      <c r="E48" s="139"/>
      <c r="F48" s="139"/>
      <c r="G48" s="140"/>
    </row>
    <row r="49" spans="2:7" x14ac:dyDescent="0.35">
      <c r="B49" s="15" t="s">
        <v>59</v>
      </c>
      <c r="C49" s="141"/>
      <c r="D49" s="142"/>
      <c r="E49" s="142"/>
      <c r="F49" s="142"/>
      <c r="G49" s="143"/>
    </row>
    <row r="50" spans="2:7" x14ac:dyDescent="0.35">
      <c r="B50" s="14" t="s">
        <v>60</v>
      </c>
      <c r="C50" s="138" t="s">
        <v>61</v>
      </c>
      <c r="D50" s="139"/>
      <c r="E50" s="139"/>
      <c r="F50" s="139"/>
      <c r="G50" s="140"/>
    </row>
    <row r="51" spans="2:7" x14ac:dyDescent="0.35">
      <c r="B51" s="15" t="s">
        <v>62</v>
      </c>
      <c r="C51" s="141"/>
      <c r="D51" s="142"/>
      <c r="E51" s="142"/>
      <c r="F51" s="142"/>
      <c r="G51" s="143"/>
    </row>
    <row r="52" spans="2:7" x14ac:dyDescent="0.35">
      <c r="B52" s="12" t="s">
        <v>63</v>
      </c>
      <c r="C52" s="138" t="s">
        <v>64</v>
      </c>
      <c r="D52" s="139"/>
      <c r="E52" s="139"/>
      <c r="F52" s="139"/>
      <c r="G52" s="140"/>
    </row>
    <row r="53" spans="2:7" x14ac:dyDescent="0.35">
      <c r="B53" s="7" t="s">
        <v>65</v>
      </c>
      <c r="C53" s="141"/>
      <c r="D53" s="142"/>
      <c r="E53" s="142"/>
      <c r="F53" s="142"/>
      <c r="G53" s="143"/>
    </row>
    <row r="54" spans="2:7" x14ac:dyDescent="0.35">
      <c r="B54" s="12" t="s">
        <v>66</v>
      </c>
      <c r="C54" s="138" t="s">
        <v>67</v>
      </c>
      <c r="D54" s="139"/>
      <c r="E54" s="139"/>
      <c r="F54" s="139"/>
      <c r="G54" s="140"/>
    </row>
    <row r="55" spans="2:7" x14ac:dyDescent="0.35">
      <c r="B55" s="7" t="s">
        <v>68</v>
      </c>
      <c r="C55" s="141"/>
      <c r="D55" s="142"/>
      <c r="E55" s="142"/>
      <c r="F55" s="142"/>
      <c r="G55" s="143"/>
    </row>
    <row r="56" spans="2:7" x14ac:dyDescent="0.35">
      <c r="B56" s="12" t="s">
        <v>69</v>
      </c>
      <c r="C56" s="138" t="s">
        <v>70</v>
      </c>
      <c r="D56" s="139"/>
      <c r="E56" s="139"/>
      <c r="F56" s="139"/>
      <c r="G56" s="140"/>
    </row>
    <row r="57" spans="2:7" x14ac:dyDescent="0.35">
      <c r="B57" s="7" t="s">
        <v>71</v>
      </c>
      <c r="C57" s="141"/>
      <c r="D57" s="142"/>
      <c r="E57" s="142"/>
      <c r="F57" s="142"/>
      <c r="G57" s="143"/>
    </row>
    <row r="58" spans="2:7" x14ac:dyDescent="0.35">
      <c r="B58" s="12" t="s">
        <v>72</v>
      </c>
      <c r="C58" s="138" t="s">
        <v>73</v>
      </c>
      <c r="D58" s="139"/>
      <c r="E58" s="139"/>
      <c r="F58" s="139"/>
      <c r="G58" s="140"/>
    </row>
    <row r="59" spans="2:7" x14ac:dyDescent="0.35">
      <c r="B59" s="7" t="s">
        <v>74</v>
      </c>
      <c r="C59" s="141"/>
      <c r="D59" s="142"/>
      <c r="E59" s="142"/>
      <c r="F59" s="142"/>
      <c r="G59" s="143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2" t="s">
        <v>5</v>
      </c>
      <c r="E1" s="183"/>
      <c r="F1" s="183"/>
      <c r="G1" s="183"/>
      <c r="H1" s="183"/>
      <c r="I1" s="183"/>
      <c r="J1" s="183"/>
      <c r="K1" s="184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78</v>
      </c>
      <c r="G3" s="23"/>
      <c r="I3" s="24"/>
      <c r="J3" s="24"/>
    </row>
    <row r="4" spans="1:11" ht="20.25" customHeight="1" x14ac:dyDescent="0.25">
      <c r="D4" s="185" t="s">
        <v>8</v>
      </c>
      <c r="E4" s="186"/>
      <c r="F4" s="22" t="s">
        <v>79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80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SUM(J10:J140)</f>
        <v>168.5</v>
      </c>
      <c r="J8" s="29">
        <f>I8/8</f>
        <v>21.0625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7</v>
      </c>
      <c r="C10" s="30"/>
      <c r="D10" s="31">
        <v>44378</v>
      </c>
      <c r="E10" s="32" t="s">
        <v>33</v>
      </c>
      <c r="F10" s="33" t="s">
        <v>4</v>
      </c>
      <c r="G10" s="34" t="s">
        <v>6</v>
      </c>
      <c r="H10" s="35" t="s">
        <v>3</v>
      </c>
      <c r="I10" s="35" t="s">
        <v>1</v>
      </c>
      <c r="J10" s="35" t="s">
        <v>2</v>
      </c>
      <c r="K10" s="36" t="s">
        <v>50</v>
      </c>
    </row>
    <row r="11" spans="1:11" ht="22.5" customHeight="1" x14ac:dyDescent="0.25">
      <c r="A11" s="17">
        <f t="shared" ref="A11:A125" si="0">IF(OR(C11="f",C11="u",C11="F",C11="U"),"",IF(OR(B11=1,B11=2,B11=3,B11=4,B11=5),1,""))</f>
        <v>1</v>
      </c>
      <c r="B11" s="17">
        <f t="shared" ref="B11:B115" si="1">WEEKDAY(E11,2)</f>
        <v>4</v>
      </c>
      <c r="C11" s="37"/>
      <c r="D11" s="38" t="str">
        <f>IF(B11=1,"Mo",IF(B11=2,"Tue",IF(B11=3,"Wed",IF(B11=4,"Thu",IF(B11=5,"Fri",IF(B11=6,"Sat",IF(B11=7,"Sun","")))))))</f>
        <v>Thu</v>
      </c>
      <c r="E11" s="39">
        <f>+D10</f>
        <v>44378</v>
      </c>
      <c r="F11" s="40"/>
      <c r="G11" s="41">
        <v>9009</v>
      </c>
      <c r="H11" s="57" t="s">
        <v>81</v>
      </c>
      <c r="I11" s="41"/>
      <c r="J11" s="43">
        <v>3</v>
      </c>
      <c r="K11" s="44"/>
    </row>
    <row r="12" spans="1:11" ht="22.5" customHeight="1" x14ac:dyDescent="0.25">
      <c r="C12" s="45"/>
      <c r="D12" s="38" t="str">
        <f>D11</f>
        <v>Thu</v>
      </c>
      <c r="E12" s="39">
        <f>E11</f>
        <v>44378</v>
      </c>
      <c r="F12" s="40"/>
      <c r="G12" s="41">
        <v>9009</v>
      </c>
      <c r="H12" s="10" t="s">
        <v>82</v>
      </c>
      <c r="I12" s="41"/>
      <c r="J12" s="43">
        <v>1</v>
      </c>
      <c r="K12" s="44"/>
    </row>
    <row r="13" spans="1:11" ht="22.5" customHeight="1" x14ac:dyDescent="0.25">
      <c r="C13" s="45"/>
      <c r="D13" s="38" t="str">
        <f t="shared" ref="D13:E15" si="2">D12</f>
        <v>Thu</v>
      </c>
      <c r="E13" s="39">
        <f t="shared" si="2"/>
        <v>44378</v>
      </c>
      <c r="F13" s="40"/>
      <c r="G13" s="41"/>
      <c r="H13" s="57" t="s">
        <v>83</v>
      </c>
      <c r="I13" s="41"/>
      <c r="J13" s="43">
        <v>4.5</v>
      </c>
      <c r="K13" s="44"/>
    </row>
    <row r="14" spans="1:11" ht="22.5" customHeight="1" x14ac:dyDescent="0.25">
      <c r="C14" s="45"/>
      <c r="D14" s="38" t="str">
        <f t="shared" si="2"/>
        <v>Thu</v>
      </c>
      <c r="E14" s="39">
        <f t="shared" si="2"/>
        <v>44378</v>
      </c>
      <c r="F14" s="40"/>
      <c r="G14" s="41"/>
      <c r="H14" s="42"/>
      <c r="I14" s="41"/>
      <c r="J14" s="43"/>
      <c r="K14" s="44"/>
    </row>
    <row r="15" spans="1:11" ht="22.5" customHeight="1" x14ac:dyDescent="0.25">
      <c r="C15" s="45"/>
      <c r="D15" s="38" t="str">
        <f t="shared" si="2"/>
        <v>Thu</v>
      </c>
      <c r="E15" s="39">
        <f t="shared" si="2"/>
        <v>44378</v>
      </c>
      <c r="F15" s="40"/>
      <c r="G15" s="41"/>
      <c r="H15" s="42"/>
      <c r="I15" s="41"/>
      <c r="J15" s="43"/>
      <c r="K15" s="44"/>
    </row>
    <row r="16" spans="1:11" ht="22.5" customHeight="1" x14ac:dyDescent="0.25">
      <c r="A16" s="17">
        <f t="shared" si="0"/>
        <v>1</v>
      </c>
      <c r="B16" s="17">
        <f t="shared" si="1"/>
        <v>5</v>
      </c>
      <c r="C16" s="46"/>
      <c r="D16" s="47" t="str">
        <f>IF(B16=1,"Mo",IF(B16=2,"Tue",IF(B16=3,"Wed",IF(B16=4,"Thu",IF(B16=5,"Fri",IF(B16=6,"Sat",IF(B16=7,"Sun","")))))))</f>
        <v>Fri</v>
      </c>
      <c r="E16" s="48">
        <f>+E11+1</f>
        <v>44379</v>
      </c>
      <c r="F16" s="49"/>
      <c r="G16" s="50">
        <v>9009</v>
      </c>
      <c r="H16" s="51" t="s">
        <v>84</v>
      </c>
      <c r="I16" s="50"/>
      <c r="J16" s="52">
        <v>2</v>
      </c>
      <c r="K16" s="53"/>
    </row>
    <row r="17" spans="1:11" ht="22.5" customHeight="1" x14ac:dyDescent="0.25">
      <c r="C17" s="46"/>
      <c r="D17" s="47" t="str">
        <f>D16</f>
        <v>Fri</v>
      </c>
      <c r="E17" s="48">
        <f>E16</f>
        <v>44379</v>
      </c>
      <c r="F17" s="49"/>
      <c r="G17" s="50">
        <v>9009</v>
      </c>
      <c r="H17" s="51" t="s">
        <v>85</v>
      </c>
      <c r="I17" s="50"/>
      <c r="J17" s="52">
        <v>1</v>
      </c>
      <c r="K17" s="53"/>
    </row>
    <row r="18" spans="1:11" ht="22.5" customHeight="1" x14ac:dyDescent="0.25">
      <c r="C18" s="46"/>
      <c r="D18" s="47" t="str">
        <f t="shared" ref="D18:E20" si="3">D17</f>
        <v>Fri</v>
      </c>
      <c r="E18" s="48">
        <f t="shared" si="3"/>
        <v>44379</v>
      </c>
      <c r="F18" s="49"/>
      <c r="G18" s="50">
        <v>9009</v>
      </c>
      <c r="H18" s="51" t="s">
        <v>88</v>
      </c>
      <c r="I18" s="50"/>
      <c r="J18" s="52">
        <v>2.5</v>
      </c>
      <c r="K18" s="53"/>
    </row>
    <row r="19" spans="1:11" ht="22.5" customHeight="1" x14ac:dyDescent="0.25">
      <c r="C19" s="46"/>
      <c r="D19" s="47" t="str">
        <f t="shared" si="3"/>
        <v>Fri</v>
      </c>
      <c r="E19" s="48">
        <f t="shared" si="3"/>
        <v>44379</v>
      </c>
      <c r="F19" s="49"/>
      <c r="G19" s="50">
        <v>9009</v>
      </c>
      <c r="H19" s="51" t="s">
        <v>87</v>
      </c>
      <c r="I19" s="50"/>
      <c r="J19" s="52">
        <v>2</v>
      </c>
      <c r="K19" s="53"/>
    </row>
    <row r="20" spans="1:11" ht="22.5" customHeight="1" x14ac:dyDescent="0.25">
      <c r="C20" s="46"/>
      <c r="D20" s="47" t="str">
        <f t="shared" si="3"/>
        <v>Fri</v>
      </c>
      <c r="E20" s="48">
        <f t="shared" si="3"/>
        <v>44379</v>
      </c>
      <c r="F20" s="49"/>
      <c r="G20" s="50">
        <v>9009</v>
      </c>
      <c r="H20" s="51" t="s">
        <v>86</v>
      </c>
      <c r="I20" s="50"/>
      <c r="J20" s="52">
        <v>1</v>
      </c>
      <c r="K20" s="53"/>
    </row>
    <row r="21" spans="1:11" ht="22.5" customHeight="1" x14ac:dyDescent="0.25">
      <c r="A21" s="17" t="str">
        <f t="shared" si="0"/>
        <v/>
      </c>
      <c r="B21" s="17">
        <f t="shared" si="1"/>
        <v>6</v>
      </c>
      <c r="C21" s="46"/>
      <c r="D21" s="54" t="str">
        <f>IF(B21=1,"Mo",IF(B21=2,"Tue",IF(B21=3,"Wed",IF(B21=4,"Thu",IF(B21=5,"Fri",IF(B21=6,"Sat",IF(B21=7,"Sun","")))))))</f>
        <v>Sat</v>
      </c>
      <c r="E21" s="55">
        <f>+E16+1</f>
        <v>44380</v>
      </c>
      <c r="F21" s="40"/>
      <c r="G21" s="41"/>
      <c r="H21" s="42"/>
      <c r="I21" s="41"/>
      <c r="J21" s="43"/>
      <c r="K21" s="44"/>
    </row>
    <row r="22" spans="1:11" ht="22.5" customHeight="1" x14ac:dyDescent="0.25">
      <c r="A22" s="17" t="str">
        <f t="shared" si="0"/>
        <v/>
      </c>
      <c r="B22" s="17">
        <f t="shared" si="1"/>
        <v>7</v>
      </c>
      <c r="C22" s="46"/>
      <c r="D22" s="38" t="str">
        <f t="shared" ref="D22:D115" si="4">IF(B22=1,"Mo",IF(B22=2,"Tue",IF(B22=3,"Wed",IF(B22=4,"Thu",IF(B22=5,"Fri",IF(B22=6,"Sat",IF(B22=7,"Sun","")))))))</f>
        <v>Sun</v>
      </c>
      <c r="E22" s="39">
        <f t="shared" ref="E22:E76" si="5">+E21+1</f>
        <v>44381</v>
      </c>
      <c r="F22" s="40"/>
      <c r="G22" s="41"/>
      <c r="H22" s="42"/>
      <c r="I22" s="41"/>
      <c r="J22" s="43"/>
      <c r="K22" s="44"/>
    </row>
    <row r="23" spans="1:11" ht="22.5" customHeight="1" x14ac:dyDescent="0.25">
      <c r="A23" s="17">
        <f t="shared" si="0"/>
        <v>1</v>
      </c>
      <c r="B23" s="17">
        <f t="shared" si="1"/>
        <v>1</v>
      </c>
      <c r="C23" s="46"/>
      <c r="D23" s="47" t="str">
        <f t="shared" si="4"/>
        <v>Mo</v>
      </c>
      <c r="E23" s="48">
        <f>+E22+1</f>
        <v>44382</v>
      </c>
      <c r="F23" s="49"/>
      <c r="G23" s="50">
        <v>9009</v>
      </c>
      <c r="H23" s="51" t="s">
        <v>90</v>
      </c>
      <c r="I23" s="50"/>
      <c r="J23" s="52">
        <v>3</v>
      </c>
      <c r="K23" s="53"/>
    </row>
    <row r="24" spans="1:11" ht="22.5" customHeight="1" x14ac:dyDescent="0.25">
      <c r="C24" s="46"/>
      <c r="D24" s="47" t="str">
        <f>D23</f>
        <v>Mo</v>
      </c>
      <c r="E24" s="48">
        <f>E23</f>
        <v>44382</v>
      </c>
      <c r="F24" s="49"/>
      <c r="G24" s="50">
        <v>9009</v>
      </c>
      <c r="H24" s="51" t="s">
        <v>89</v>
      </c>
      <c r="I24" s="50"/>
      <c r="J24" s="52">
        <v>5</v>
      </c>
      <c r="K24" s="53"/>
    </row>
    <row r="25" spans="1:11" ht="22.5" customHeight="1" x14ac:dyDescent="0.25">
      <c r="C25" s="46"/>
      <c r="D25" s="47" t="str">
        <f t="shared" ref="D25:E27" si="6">D24</f>
        <v>Mo</v>
      </c>
      <c r="E25" s="48">
        <f t="shared" si="6"/>
        <v>44382</v>
      </c>
      <c r="F25" s="49"/>
      <c r="G25" s="50"/>
      <c r="H25" s="51"/>
      <c r="I25" s="50"/>
      <c r="J25" s="52"/>
      <c r="K25" s="53"/>
    </row>
    <row r="26" spans="1:11" ht="22.5" customHeight="1" x14ac:dyDescent="0.25">
      <c r="C26" s="46"/>
      <c r="D26" s="47" t="str">
        <f t="shared" si="6"/>
        <v>Mo</v>
      </c>
      <c r="E26" s="48">
        <f t="shared" si="6"/>
        <v>44382</v>
      </c>
      <c r="F26" s="49"/>
      <c r="G26" s="50"/>
      <c r="H26" s="51"/>
      <c r="I26" s="50"/>
      <c r="J26" s="52"/>
      <c r="K26" s="53"/>
    </row>
    <row r="27" spans="1:11" ht="22.5" customHeight="1" x14ac:dyDescent="0.25">
      <c r="C27" s="46"/>
      <c r="D27" s="47" t="str">
        <f t="shared" si="6"/>
        <v>Mo</v>
      </c>
      <c r="E27" s="48">
        <f t="shared" si="6"/>
        <v>44382</v>
      </c>
      <c r="F27" s="49"/>
      <c r="G27" s="50"/>
      <c r="H27" s="51"/>
      <c r="I27" s="50"/>
      <c r="J27" s="52"/>
      <c r="K27" s="53"/>
    </row>
    <row r="28" spans="1:11" ht="22.5" customHeight="1" x14ac:dyDescent="0.25">
      <c r="A28" s="17">
        <f t="shared" si="0"/>
        <v>1</v>
      </c>
      <c r="B28" s="17">
        <f t="shared" si="1"/>
        <v>2</v>
      </c>
      <c r="C28" s="46"/>
      <c r="D28" s="38" t="str">
        <f t="shared" si="4"/>
        <v>Tue</v>
      </c>
      <c r="E28" s="39">
        <f>+E23+1</f>
        <v>44383</v>
      </c>
      <c r="F28" s="40"/>
      <c r="G28" s="41">
        <v>9009</v>
      </c>
      <c r="H28" s="127" t="s">
        <v>91</v>
      </c>
      <c r="I28" s="41"/>
      <c r="J28" s="43">
        <v>3</v>
      </c>
      <c r="K28" s="44"/>
    </row>
    <row r="29" spans="1:11" ht="22.5" customHeight="1" x14ac:dyDescent="0.25">
      <c r="C29" s="46"/>
      <c r="D29" s="38" t="str">
        <f>D28</f>
        <v>Tue</v>
      </c>
      <c r="E29" s="39">
        <f>E28</f>
        <v>44383</v>
      </c>
      <c r="F29" s="40"/>
      <c r="G29" s="41">
        <v>9009</v>
      </c>
      <c r="H29" s="127" t="s">
        <v>89</v>
      </c>
      <c r="I29" s="41"/>
      <c r="J29" s="43">
        <v>6</v>
      </c>
      <c r="K29" s="44"/>
    </row>
    <row r="30" spans="1:11" ht="22.5" customHeight="1" x14ac:dyDescent="0.25">
      <c r="C30" s="46"/>
      <c r="D30" s="38" t="str">
        <f t="shared" ref="D30:E32" si="7">D29</f>
        <v>Tue</v>
      </c>
      <c r="E30" s="39">
        <f t="shared" si="7"/>
        <v>44383</v>
      </c>
      <c r="F30" s="40"/>
      <c r="G30" s="41"/>
      <c r="H30" s="56"/>
      <c r="I30" s="41"/>
      <c r="J30" s="43"/>
      <c r="K30" s="44"/>
    </row>
    <row r="31" spans="1:11" ht="22.5" customHeight="1" x14ac:dyDescent="0.25">
      <c r="C31" s="46"/>
      <c r="D31" s="38" t="str">
        <f t="shared" si="7"/>
        <v>Tue</v>
      </c>
      <c r="E31" s="39">
        <f t="shared" si="7"/>
        <v>44383</v>
      </c>
      <c r="F31" s="40"/>
      <c r="G31" s="41"/>
      <c r="H31" s="56"/>
      <c r="I31" s="41"/>
      <c r="J31" s="43"/>
      <c r="K31" s="44"/>
    </row>
    <row r="32" spans="1:11" ht="22.5" customHeight="1" x14ac:dyDescent="0.25">
      <c r="C32" s="46"/>
      <c r="D32" s="38" t="str">
        <f t="shared" si="7"/>
        <v>Tue</v>
      </c>
      <c r="E32" s="39">
        <f t="shared" si="7"/>
        <v>44383</v>
      </c>
      <c r="F32" s="40"/>
      <c r="G32" s="41"/>
      <c r="H32" s="56"/>
      <c r="I32" s="41"/>
      <c r="J32" s="43"/>
      <c r="K32" s="44"/>
    </row>
    <row r="33" spans="1:11" ht="22.5" customHeight="1" x14ac:dyDescent="0.25">
      <c r="A33" s="17">
        <f t="shared" si="0"/>
        <v>1</v>
      </c>
      <c r="B33" s="17">
        <f t="shared" si="1"/>
        <v>3</v>
      </c>
      <c r="C33" s="46"/>
      <c r="D33" s="47" t="str">
        <f t="shared" si="4"/>
        <v>Wed</v>
      </c>
      <c r="E33" s="48">
        <f>+E28+1</f>
        <v>44384</v>
      </c>
      <c r="F33" s="49"/>
      <c r="G33" s="50">
        <v>9009</v>
      </c>
      <c r="H33" s="51" t="s">
        <v>92</v>
      </c>
      <c r="I33" s="50"/>
      <c r="J33" s="52">
        <v>3</v>
      </c>
      <c r="K33" s="53"/>
    </row>
    <row r="34" spans="1:11" ht="22.5" customHeight="1" x14ac:dyDescent="0.25">
      <c r="C34" s="46"/>
      <c r="D34" s="47" t="str">
        <f>D33</f>
        <v>Wed</v>
      </c>
      <c r="E34" s="48">
        <f>E33</f>
        <v>44384</v>
      </c>
      <c r="F34" s="49"/>
      <c r="G34" s="50">
        <v>9009</v>
      </c>
      <c r="H34" s="51" t="s">
        <v>93</v>
      </c>
      <c r="I34" s="50"/>
      <c r="J34" s="52">
        <v>2</v>
      </c>
      <c r="K34" s="53"/>
    </row>
    <row r="35" spans="1:11" ht="22.5" customHeight="1" x14ac:dyDescent="0.25">
      <c r="C35" s="46"/>
      <c r="D35" s="47" t="str">
        <f t="shared" ref="D35:E37" si="8">D34</f>
        <v>Wed</v>
      </c>
      <c r="E35" s="48">
        <f t="shared" si="8"/>
        <v>44384</v>
      </c>
      <c r="F35" s="49"/>
      <c r="G35" s="50">
        <v>9009</v>
      </c>
      <c r="H35" s="51" t="s">
        <v>94</v>
      </c>
      <c r="I35" s="50"/>
      <c r="J35" s="52">
        <v>3</v>
      </c>
      <c r="K35" s="53"/>
    </row>
    <row r="36" spans="1:11" ht="22.5" customHeight="1" x14ac:dyDescent="0.25">
      <c r="C36" s="46"/>
      <c r="D36" s="47" t="str">
        <f t="shared" si="8"/>
        <v>Wed</v>
      </c>
      <c r="E36" s="48">
        <f t="shared" si="8"/>
        <v>44384</v>
      </c>
      <c r="F36" s="49"/>
      <c r="G36" s="50"/>
      <c r="H36" s="51"/>
      <c r="I36" s="50"/>
      <c r="J36" s="52"/>
      <c r="K36" s="53"/>
    </row>
    <row r="37" spans="1:11" ht="22.5" customHeight="1" x14ac:dyDescent="0.25">
      <c r="C37" s="46"/>
      <c r="D37" s="47" t="str">
        <f t="shared" si="8"/>
        <v>Wed</v>
      </c>
      <c r="E37" s="48">
        <f t="shared" si="8"/>
        <v>44384</v>
      </c>
      <c r="F37" s="49"/>
      <c r="G37" s="50"/>
      <c r="H37" s="51"/>
      <c r="I37" s="50"/>
      <c r="J37" s="52"/>
      <c r="K37" s="53"/>
    </row>
    <row r="38" spans="1:11" ht="22.5" customHeight="1" x14ac:dyDescent="0.25">
      <c r="A38" s="17">
        <f t="shared" si="0"/>
        <v>1</v>
      </c>
      <c r="B38" s="17">
        <f t="shared" si="1"/>
        <v>4</v>
      </c>
      <c r="C38" s="46"/>
      <c r="D38" s="38" t="str">
        <f>IF(B38=1,"Mo",IF(B38=2,"Tue",IF(B38=3,"Wed",IF(B38=4,"Thu",IF(B38=5,"Fri",IF(B38=6,"Sat",IF(B38=7,"Sun","")))))))</f>
        <v>Thu</v>
      </c>
      <c r="E38" s="39">
        <f>+E33+1</f>
        <v>44385</v>
      </c>
      <c r="F38" s="40"/>
      <c r="G38" s="41">
        <v>9009</v>
      </c>
      <c r="H38" s="57" t="s">
        <v>95</v>
      </c>
      <c r="I38" s="41"/>
      <c r="J38" s="43">
        <v>5</v>
      </c>
      <c r="K38" s="44"/>
    </row>
    <row r="39" spans="1:11" ht="22.5" customHeight="1" x14ac:dyDescent="0.25">
      <c r="C39" s="46"/>
      <c r="D39" s="38" t="str">
        <f t="shared" ref="D39:E42" si="9">D38</f>
        <v>Thu</v>
      </c>
      <c r="E39" s="39">
        <f t="shared" si="9"/>
        <v>44385</v>
      </c>
      <c r="F39" s="40"/>
      <c r="G39" s="41">
        <v>9009</v>
      </c>
      <c r="H39" s="57" t="s">
        <v>96</v>
      </c>
      <c r="I39" s="41"/>
      <c r="J39" s="43">
        <v>1</v>
      </c>
      <c r="K39" s="44"/>
    </row>
    <row r="40" spans="1:11" ht="22.5" customHeight="1" x14ac:dyDescent="0.25">
      <c r="C40" s="46"/>
      <c r="D40" s="38" t="str">
        <f t="shared" si="9"/>
        <v>Thu</v>
      </c>
      <c r="E40" s="39">
        <f t="shared" si="9"/>
        <v>44385</v>
      </c>
      <c r="F40" s="40"/>
      <c r="G40" s="41">
        <v>9009</v>
      </c>
      <c r="H40" s="57" t="s">
        <v>97</v>
      </c>
      <c r="I40" s="41"/>
      <c r="J40" s="43">
        <v>2</v>
      </c>
      <c r="K40" s="44"/>
    </row>
    <row r="41" spans="1:11" ht="22.5" customHeight="1" x14ac:dyDescent="0.25">
      <c r="C41" s="46"/>
      <c r="D41" s="38" t="str">
        <f t="shared" si="9"/>
        <v>Thu</v>
      </c>
      <c r="E41" s="39">
        <f t="shared" si="9"/>
        <v>44385</v>
      </c>
      <c r="F41" s="40"/>
      <c r="G41" s="41"/>
      <c r="H41" s="57"/>
      <c r="I41" s="41"/>
      <c r="J41" s="43"/>
      <c r="K41" s="44"/>
    </row>
    <row r="42" spans="1:11" ht="22.5" customHeight="1" x14ac:dyDescent="0.25">
      <c r="C42" s="46"/>
      <c r="D42" s="38" t="str">
        <f t="shared" si="9"/>
        <v>Thu</v>
      </c>
      <c r="E42" s="39">
        <f t="shared" si="9"/>
        <v>44385</v>
      </c>
      <c r="F42" s="40"/>
      <c r="G42" s="41"/>
      <c r="H42" s="57"/>
      <c r="I42" s="41"/>
      <c r="J42" s="43"/>
      <c r="K42" s="44"/>
    </row>
    <row r="43" spans="1:11" ht="22.5" customHeight="1" x14ac:dyDescent="0.25">
      <c r="A43" s="17">
        <f t="shared" si="0"/>
        <v>1</v>
      </c>
      <c r="B43" s="17">
        <f t="shared" si="1"/>
        <v>5</v>
      </c>
      <c r="C43" s="46"/>
      <c r="D43" s="47" t="str">
        <f>IF(B43=1,"Mo",IF(B43=2,"Tue",IF(B43=3,"Wed",IF(B43=4,"Thu",IF(B43=5,"Fri",IF(B43=6,"Sat",IF(B43=7,"Sun","")))))))</f>
        <v>Fri</v>
      </c>
      <c r="E43" s="48">
        <f>+E38+1</f>
        <v>44386</v>
      </c>
      <c r="F43" s="49"/>
      <c r="G43" s="50">
        <v>9009</v>
      </c>
      <c r="H43" s="51" t="s">
        <v>98</v>
      </c>
      <c r="I43" s="50"/>
      <c r="J43" s="52">
        <v>2</v>
      </c>
      <c r="K43" s="53"/>
    </row>
    <row r="44" spans="1:11" ht="22.5" customHeight="1" x14ac:dyDescent="0.25">
      <c r="C44" s="46"/>
      <c r="D44" s="47" t="str">
        <f>D43</f>
        <v>Fri</v>
      </c>
      <c r="E44" s="48">
        <f>E43</f>
        <v>44386</v>
      </c>
      <c r="F44" s="49"/>
      <c r="G44" s="50">
        <v>9009</v>
      </c>
      <c r="H44" s="51" t="s">
        <v>99</v>
      </c>
      <c r="I44" s="50"/>
      <c r="J44" s="52">
        <v>1</v>
      </c>
      <c r="K44" s="53"/>
    </row>
    <row r="45" spans="1:11" ht="22.5" customHeight="1" x14ac:dyDescent="0.25">
      <c r="C45" s="46"/>
      <c r="D45" s="47" t="str">
        <f t="shared" ref="D45:E47" si="10">D44</f>
        <v>Fri</v>
      </c>
      <c r="E45" s="48">
        <f t="shared" si="10"/>
        <v>44386</v>
      </c>
      <c r="F45" s="49"/>
      <c r="G45" s="50">
        <v>9009</v>
      </c>
      <c r="H45" s="51" t="s">
        <v>100</v>
      </c>
      <c r="I45" s="50"/>
      <c r="J45" s="52">
        <v>1</v>
      </c>
      <c r="K45" s="53"/>
    </row>
    <row r="46" spans="1:11" ht="22.5" customHeight="1" x14ac:dyDescent="0.25">
      <c r="C46" s="46"/>
      <c r="D46" s="47" t="str">
        <f t="shared" si="10"/>
        <v>Fri</v>
      </c>
      <c r="E46" s="48">
        <f t="shared" si="10"/>
        <v>44386</v>
      </c>
      <c r="F46" s="49"/>
      <c r="G46" s="50">
        <v>9009</v>
      </c>
      <c r="H46" s="51" t="s">
        <v>86</v>
      </c>
      <c r="I46" s="50"/>
      <c r="J46" s="52">
        <v>4</v>
      </c>
      <c r="K46" s="53"/>
    </row>
    <row r="47" spans="1:11" ht="22.5" customHeight="1" x14ac:dyDescent="0.25">
      <c r="C47" s="46"/>
      <c r="D47" s="47" t="str">
        <f t="shared" si="10"/>
        <v>Fri</v>
      </c>
      <c r="E47" s="48">
        <f t="shared" si="10"/>
        <v>44386</v>
      </c>
      <c r="F47" s="49"/>
      <c r="G47" s="50"/>
      <c r="H47" s="51"/>
      <c r="I47" s="50"/>
      <c r="J47" s="52"/>
      <c r="K47" s="53"/>
    </row>
    <row r="48" spans="1:11" ht="22.5" customHeight="1" x14ac:dyDescent="0.25">
      <c r="A48" s="17" t="str">
        <f t="shared" si="0"/>
        <v/>
      </c>
      <c r="B48" s="17">
        <f t="shared" si="1"/>
        <v>6</v>
      </c>
      <c r="C48" s="46"/>
      <c r="D48" s="38" t="str">
        <f>IF(B48=1,"Mo",IF(B48=2,"Tue",IF(B48=3,"Wed",IF(B48=4,"Thu",IF(B48=5,"Fri",IF(B48=6,"Sat",IF(B48=7,"Sun","")))))))</f>
        <v>Sat</v>
      </c>
      <c r="E48" s="39">
        <f>+E43+1</f>
        <v>44387</v>
      </c>
      <c r="F48" s="40"/>
      <c r="G48" s="41"/>
      <c r="H48" s="42"/>
      <c r="I48" s="41"/>
      <c r="J48" s="43"/>
      <c r="K48" s="44"/>
    </row>
    <row r="49" spans="1:11" ht="22.5" customHeight="1" x14ac:dyDescent="0.25">
      <c r="A49" s="17" t="str">
        <f t="shared" si="0"/>
        <v/>
      </c>
      <c r="B49" s="17">
        <f t="shared" si="1"/>
        <v>7</v>
      </c>
      <c r="C49" s="46"/>
      <c r="D49" s="38" t="str">
        <f t="shared" si="4"/>
        <v>Sun</v>
      </c>
      <c r="E49" s="39">
        <f t="shared" si="5"/>
        <v>44388</v>
      </c>
      <c r="F49" s="40"/>
      <c r="G49" s="41"/>
      <c r="H49" s="57"/>
      <c r="I49" s="41"/>
      <c r="J49" s="43"/>
      <c r="K49" s="44"/>
    </row>
    <row r="50" spans="1:11" ht="22.5" customHeight="1" x14ac:dyDescent="0.25">
      <c r="A50" s="17">
        <f t="shared" si="0"/>
        <v>1</v>
      </c>
      <c r="B50" s="17">
        <f t="shared" si="1"/>
        <v>1</v>
      </c>
      <c r="C50" s="46"/>
      <c r="D50" s="47" t="str">
        <f t="shared" si="4"/>
        <v>Mo</v>
      </c>
      <c r="E50" s="48">
        <f>+E49+1</f>
        <v>44389</v>
      </c>
      <c r="F50" s="49"/>
      <c r="G50" s="50">
        <v>9009</v>
      </c>
      <c r="H50" s="128" t="s">
        <v>101</v>
      </c>
      <c r="I50" s="50"/>
      <c r="J50" s="52">
        <v>3</v>
      </c>
      <c r="K50" s="53"/>
    </row>
    <row r="51" spans="1:11" ht="22.5" customHeight="1" x14ac:dyDescent="0.25">
      <c r="C51" s="46"/>
      <c r="D51" s="47" t="str">
        <f t="shared" ref="D51:E54" si="11">D50</f>
        <v>Mo</v>
      </c>
      <c r="E51" s="48">
        <f t="shared" si="11"/>
        <v>44389</v>
      </c>
      <c r="F51" s="49"/>
      <c r="G51" s="50">
        <v>9009</v>
      </c>
      <c r="H51" s="128" t="s">
        <v>102</v>
      </c>
      <c r="I51" s="50"/>
      <c r="J51" s="52">
        <v>3.5</v>
      </c>
      <c r="K51" s="53"/>
    </row>
    <row r="52" spans="1:11" ht="22.5" customHeight="1" x14ac:dyDescent="0.25">
      <c r="C52" s="46"/>
      <c r="D52" s="47" t="str">
        <f t="shared" si="11"/>
        <v>Mo</v>
      </c>
      <c r="E52" s="48">
        <f t="shared" si="11"/>
        <v>44389</v>
      </c>
      <c r="F52" s="49"/>
      <c r="G52" s="50">
        <v>9009</v>
      </c>
      <c r="H52" s="128" t="s">
        <v>103</v>
      </c>
      <c r="I52" s="50"/>
      <c r="J52" s="52">
        <v>3</v>
      </c>
      <c r="K52" s="53"/>
    </row>
    <row r="53" spans="1:11" ht="22.5" customHeight="1" x14ac:dyDescent="0.25">
      <c r="C53" s="46"/>
      <c r="D53" s="47" t="str">
        <f t="shared" si="11"/>
        <v>Mo</v>
      </c>
      <c r="E53" s="48">
        <f t="shared" si="11"/>
        <v>44389</v>
      </c>
      <c r="F53" s="49"/>
      <c r="G53" s="50"/>
      <c r="H53" s="58"/>
      <c r="I53" s="50"/>
      <c r="J53" s="52"/>
      <c r="K53" s="53"/>
    </row>
    <row r="54" spans="1:11" ht="22.5" customHeight="1" x14ac:dyDescent="0.25">
      <c r="C54" s="46"/>
      <c r="D54" s="47" t="str">
        <f t="shared" si="11"/>
        <v>Mo</v>
      </c>
      <c r="E54" s="48">
        <f t="shared" si="11"/>
        <v>44389</v>
      </c>
      <c r="F54" s="49"/>
      <c r="G54" s="50"/>
      <c r="H54" s="58"/>
      <c r="I54" s="50"/>
      <c r="J54" s="52"/>
      <c r="K54" s="53"/>
    </row>
    <row r="55" spans="1:11" ht="22.5" customHeight="1" x14ac:dyDescent="0.25">
      <c r="A55" s="17">
        <f t="shared" si="0"/>
        <v>1</v>
      </c>
      <c r="B55" s="17">
        <f t="shared" si="1"/>
        <v>2</v>
      </c>
      <c r="C55" s="46"/>
      <c r="D55" s="38" t="str">
        <f t="shared" si="4"/>
        <v>Tue</v>
      </c>
      <c r="E55" s="39">
        <f>+E50+1</f>
        <v>44390</v>
      </c>
      <c r="F55" s="40"/>
      <c r="G55" s="41">
        <v>9009</v>
      </c>
      <c r="H55" s="57" t="s">
        <v>104</v>
      </c>
      <c r="I55" s="41"/>
      <c r="J55" s="43">
        <v>3</v>
      </c>
      <c r="K55" s="44"/>
    </row>
    <row r="56" spans="1:11" ht="22.5" customHeight="1" x14ac:dyDescent="0.25">
      <c r="C56" s="46"/>
      <c r="D56" s="38" t="str">
        <f>D55</f>
        <v>Tue</v>
      </c>
      <c r="E56" s="39">
        <f>E55</f>
        <v>44390</v>
      </c>
      <c r="F56" s="40"/>
      <c r="G56" s="41">
        <v>9009</v>
      </c>
      <c r="H56" s="57" t="s">
        <v>103</v>
      </c>
      <c r="I56" s="41"/>
      <c r="J56" s="43">
        <v>4</v>
      </c>
      <c r="K56" s="44"/>
    </row>
    <row r="57" spans="1:11" ht="22.5" customHeight="1" x14ac:dyDescent="0.25">
      <c r="C57" s="46"/>
      <c r="D57" s="38" t="str">
        <f t="shared" ref="D57:E59" si="12">D56</f>
        <v>Tue</v>
      </c>
      <c r="E57" s="39">
        <f t="shared" si="12"/>
        <v>44390</v>
      </c>
      <c r="F57" s="40"/>
      <c r="G57" s="41">
        <v>9009</v>
      </c>
      <c r="H57" s="57" t="s">
        <v>110</v>
      </c>
      <c r="I57" s="41"/>
      <c r="J57" s="43">
        <v>1</v>
      </c>
      <c r="K57" s="44"/>
    </row>
    <row r="58" spans="1:11" ht="22.5" customHeight="1" x14ac:dyDescent="0.25">
      <c r="C58" s="46"/>
      <c r="D58" s="38" t="str">
        <f t="shared" si="12"/>
        <v>Tue</v>
      </c>
      <c r="E58" s="39">
        <f t="shared" si="12"/>
        <v>44390</v>
      </c>
      <c r="F58" s="40"/>
      <c r="G58" s="41"/>
      <c r="H58" s="57"/>
      <c r="I58" s="41"/>
      <c r="J58" s="43"/>
      <c r="K58" s="44"/>
    </row>
    <row r="59" spans="1:11" ht="22.5" customHeight="1" x14ac:dyDescent="0.25">
      <c r="C59" s="46"/>
      <c r="D59" s="38" t="str">
        <f t="shared" si="12"/>
        <v>Tue</v>
      </c>
      <c r="E59" s="39">
        <f t="shared" si="12"/>
        <v>44390</v>
      </c>
      <c r="F59" s="40"/>
      <c r="G59" s="41"/>
      <c r="H59" s="57"/>
      <c r="I59" s="41"/>
      <c r="J59" s="43"/>
      <c r="K59" s="44"/>
    </row>
    <row r="60" spans="1:11" ht="22.5" customHeight="1" x14ac:dyDescent="0.25">
      <c r="A60" s="17">
        <f t="shared" si="0"/>
        <v>1</v>
      </c>
      <c r="B60" s="17">
        <f t="shared" si="1"/>
        <v>3</v>
      </c>
      <c r="C60" s="46"/>
      <c r="D60" s="47" t="str">
        <f t="shared" si="4"/>
        <v>Wed</v>
      </c>
      <c r="E60" s="48">
        <f>+E55+1</f>
        <v>44391</v>
      </c>
      <c r="F60" s="49"/>
      <c r="G60" s="50">
        <v>9009</v>
      </c>
      <c r="H60" s="51" t="s">
        <v>105</v>
      </c>
      <c r="I60" s="50"/>
      <c r="J60" s="52">
        <v>8</v>
      </c>
      <c r="K60" s="53"/>
    </row>
    <row r="61" spans="1:11" ht="22.5" customHeight="1" x14ac:dyDescent="0.25">
      <c r="C61" s="46"/>
      <c r="D61" s="47" t="str">
        <f>D60</f>
        <v>Wed</v>
      </c>
      <c r="E61" s="48">
        <f>E60</f>
        <v>44391</v>
      </c>
      <c r="F61" s="49"/>
      <c r="G61" s="50"/>
      <c r="H61" s="51"/>
      <c r="I61" s="50"/>
      <c r="J61" s="52"/>
      <c r="K61" s="53"/>
    </row>
    <row r="62" spans="1:11" ht="22.5" customHeight="1" x14ac:dyDescent="0.25">
      <c r="C62" s="46"/>
      <c r="D62" s="47" t="str">
        <f t="shared" ref="D62:E64" si="13">D61</f>
        <v>Wed</v>
      </c>
      <c r="E62" s="48">
        <f t="shared" si="13"/>
        <v>44391</v>
      </c>
      <c r="F62" s="49"/>
      <c r="G62" s="50"/>
      <c r="H62" s="51"/>
      <c r="I62" s="50"/>
      <c r="J62" s="52"/>
      <c r="K62" s="53"/>
    </row>
    <row r="63" spans="1:11" ht="22.5" customHeight="1" x14ac:dyDescent="0.25">
      <c r="C63" s="46"/>
      <c r="D63" s="47" t="str">
        <f t="shared" si="13"/>
        <v>Wed</v>
      </c>
      <c r="E63" s="48">
        <f t="shared" si="13"/>
        <v>44391</v>
      </c>
      <c r="F63" s="49"/>
      <c r="G63" s="50"/>
      <c r="H63" s="51"/>
      <c r="I63" s="50"/>
      <c r="J63" s="52"/>
      <c r="K63" s="53"/>
    </row>
    <row r="64" spans="1:11" ht="22.5" customHeight="1" x14ac:dyDescent="0.25">
      <c r="C64" s="46"/>
      <c r="D64" s="47" t="str">
        <f t="shared" si="13"/>
        <v>Wed</v>
      </c>
      <c r="E64" s="48">
        <f t="shared" si="13"/>
        <v>44391</v>
      </c>
      <c r="F64" s="49"/>
      <c r="G64" s="50"/>
      <c r="H64" s="51"/>
      <c r="I64" s="50"/>
      <c r="J64" s="52"/>
      <c r="K64" s="53"/>
    </row>
    <row r="65" spans="1:11" ht="22.5" customHeight="1" x14ac:dyDescent="0.25">
      <c r="A65" s="17">
        <f t="shared" si="0"/>
        <v>1</v>
      </c>
      <c r="B65" s="17">
        <f t="shared" si="1"/>
        <v>4</v>
      </c>
      <c r="C65" s="46"/>
      <c r="D65" s="38" t="str">
        <f t="shared" si="4"/>
        <v>Thu</v>
      </c>
      <c r="E65" s="39">
        <f>+E60+1</f>
        <v>44392</v>
      </c>
      <c r="F65" s="40"/>
      <c r="G65" s="41">
        <v>9009</v>
      </c>
      <c r="H65" s="57" t="s">
        <v>106</v>
      </c>
      <c r="I65" s="41"/>
      <c r="J65" s="43">
        <v>1.5</v>
      </c>
      <c r="K65" s="44"/>
    </row>
    <row r="66" spans="1:11" ht="22.5" customHeight="1" x14ac:dyDescent="0.25">
      <c r="C66" s="46"/>
      <c r="D66" s="38" t="str">
        <f>D65</f>
        <v>Thu</v>
      </c>
      <c r="E66" s="39">
        <f>E65</f>
        <v>44392</v>
      </c>
      <c r="F66" s="40"/>
      <c r="G66" s="41">
        <v>9009</v>
      </c>
      <c r="H66" s="57" t="s">
        <v>107</v>
      </c>
      <c r="I66" s="41"/>
      <c r="J66" s="43">
        <v>1.5</v>
      </c>
      <c r="K66" s="44"/>
    </row>
    <row r="67" spans="1:11" ht="22.5" customHeight="1" x14ac:dyDescent="0.25">
      <c r="C67" s="46"/>
      <c r="D67" s="38" t="str">
        <f t="shared" ref="D67:E69" si="14">D66</f>
        <v>Thu</v>
      </c>
      <c r="E67" s="39">
        <f t="shared" si="14"/>
        <v>44392</v>
      </c>
      <c r="F67" s="40"/>
      <c r="G67" s="41">
        <v>9009</v>
      </c>
      <c r="H67" s="57" t="s">
        <v>108</v>
      </c>
      <c r="I67" s="41"/>
      <c r="J67" s="43">
        <v>3</v>
      </c>
      <c r="K67" s="44"/>
    </row>
    <row r="68" spans="1:11" ht="22.5" customHeight="1" x14ac:dyDescent="0.25">
      <c r="C68" s="46"/>
      <c r="D68" s="38" t="str">
        <f t="shared" si="14"/>
        <v>Thu</v>
      </c>
      <c r="E68" s="39">
        <f t="shared" si="14"/>
        <v>44392</v>
      </c>
      <c r="F68" s="40"/>
      <c r="G68" s="41">
        <v>9009</v>
      </c>
      <c r="H68" s="57" t="s">
        <v>105</v>
      </c>
      <c r="I68" s="41"/>
      <c r="J68" s="43">
        <v>2</v>
      </c>
      <c r="K68" s="44"/>
    </row>
    <row r="69" spans="1:11" ht="22.5" customHeight="1" x14ac:dyDescent="0.25">
      <c r="C69" s="46"/>
      <c r="D69" s="38" t="str">
        <f t="shared" si="14"/>
        <v>Thu</v>
      </c>
      <c r="E69" s="39">
        <f t="shared" si="14"/>
        <v>44392</v>
      </c>
      <c r="F69" s="40"/>
      <c r="G69" s="41"/>
      <c r="H69" s="57"/>
      <c r="I69" s="41"/>
      <c r="J69" s="43"/>
      <c r="K69" s="44"/>
    </row>
    <row r="70" spans="1:11" ht="22.5" customHeight="1" x14ac:dyDescent="0.25">
      <c r="A70" s="17">
        <f t="shared" si="0"/>
        <v>1</v>
      </c>
      <c r="B70" s="17">
        <f t="shared" si="1"/>
        <v>5</v>
      </c>
      <c r="C70" s="46"/>
      <c r="D70" s="47" t="str">
        <f t="shared" si="4"/>
        <v>Fri</v>
      </c>
      <c r="E70" s="48">
        <f>+E65+1</f>
        <v>44393</v>
      </c>
      <c r="F70" s="49"/>
      <c r="G70" s="50">
        <v>9009</v>
      </c>
      <c r="H70" s="51" t="s">
        <v>109</v>
      </c>
      <c r="I70" s="50"/>
      <c r="J70" s="52">
        <v>3</v>
      </c>
      <c r="K70" s="53"/>
    </row>
    <row r="71" spans="1:11" ht="22.5" customHeight="1" x14ac:dyDescent="0.25">
      <c r="C71" s="46"/>
      <c r="D71" s="47" t="str">
        <f>D70</f>
        <v>Fri</v>
      </c>
      <c r="E71" s="48">
        <f>E70</f>
        <v>44393</v>
      </c>
      <c r="F71" s="49"/>
      <c r="G71" s="50">
        <v>9009</v>
      </c>
      <c r="H71" s="51" t="s">
        <v>95</v>
      </c>
      <c r="I71" s="50"/>
      <c r="J71" s="52">
        <v>2.5</v>
      </c>
      <c r="K71" s="53"/>
    </row>
    <row r="72" spans="1:11" ht="22.5" customHeight="1" x14ac:dyDescent="0.25">
      <c r="C72" s="46"/>
      <c r="D72" s="47" t="str">
        <f t="shared" ref="D72:E74" si="15">D71</f>
        <v>Fri</v>
      </c>
      <c r="E72" s="48">
        <f t="shared" si="15"/>
        <v>44393</v>
      </c>
      <c r="F72" s="49"/>
      <c r="G72" s="50">
        <v>9009</v>
      </c>
      <c r="H72" s="51" t="s">
        <v>111</v>
      </c>
      <c r="I72" s="50"/>
      <c r="J72" s="52">
        <v>2.5</v>
      </c>
      <c r="K72" s="53"/>
    </row>
    <row r="73" spans="1:11" ht="22.5" customHeight="1" x14ac:dyDescent="0.25">
      <c r="C73" s="46"/>
      <c r="D73" s="47" t="str">
        <f t="shared" si="15"/>
        <v>Fri</v>
      </c>
      <c r="E73" s="48">
        <f t="shared" si="15"/>
        <v>44393</v>
      </c>
      <c r="F73" s="49"/>
      <c r="G73" s="50"/>
      <c r="H73" s="51"/>
      <c r="I73" s="50"/>
      <c r="J73" s="52"/>
      <c r="K73" s="53"/>
    </row>
    <row r="74" spans="1:11" ht="22.5" customHeight="1" x14ac:dyDescent="0.25">
      <c r="C74" s="46"/>
      <c r="D74" s="47" t="str">
        <f t="shared" si="15"/>
        <v>Fri</v>
      </c>
      <c r="E74" s="48">
        <f t="shared" si="15"/>
        <v>44393</v>
      </c>
      <c r="F74" s="49"/>
      <c r="G74" s="50"/>
      <c r="H74" s="51"/>
      <c r="I74" s="50"/>
      <c r="J74" s="52"/>
      <c r="K74" s="53"/>
    </row>
    <row r="75" spans="1:11" ht="22.5" customHeight="1" x14ac:dyDescent="0.25">
      <c r="A75" s="17" t="str">
        <f t="shared" si="0"/>
        <v/>
      </c>
      <c r="B75" s="17">
        <f t="shared" si="1"/>
        <v>6</v>
      </c>
      <c r="C75" s="46"/>
      <c r="D75" s="38" t="str">
        <f t="shared" si="4"/>
        <v>Sat</v>
      </c>
      <c r="E75" s="39">
        <f>+E70+1</f>
        <v>44394</v>
      </c>
      <c r="F75" s="40"/>
      <c r="G75" s="41"/>
      <c r="H75" s="57"/>
      <c r="I75" s="41"/>
      <c r="J75" s="43"/>
      <c r="K75" s="44"/>
    </row>
    <row r="76" spans="1:11" ht="22.5" customHeight="1" x14ac:dyDescent="0.25">
      <c r="A76" s="17" t="str">
        <f t="shared" si="0"/>
        <v/>
      </c>
      <c r="B76" s="17">
        <f t="shared" si="1"/>
        <v>7</v>
      </c>
      <c r="C76" s="46"/>
      <c r="D76" s="38" t="str">
        <f t="shared" si="4"/>
        <v>Sun</v>
      </c>
      <c r="E76" s="39">
        <f t="shared" si="5"/>
        <v>44395</v>
      </c>
      <c r="F76" s="40"/>
      <c r="G76" s="41"/>
      <c r="H76" s="57"/>
      <c r="I76" s="41"/>
      <c r="J76" s="43"/>
      <c r="K76" s="44"/>
    </row>
    <row r="77" spans="1:11" ht="22.5" customHeight="1" x14ac:dyDescent="0.25">
      <c r="A77" s="17">
        <f t="shared" si="0"/>
        <v>1</v>
      </c>
      <c r="B77" s="17">
        <f t="shared" si="1"/>
        <v>1</v>
      </c>
      <c r="C77" s="46"/>
      <c r="D77" s="47" t="str">
        <f t="shared" si="4"/>
        <v>Mo</v>
      </c>
      <c r="E77" s="48">
        <f>+E76+1</f>
        <v>44396</v>
      </c>
      <c r="F77" s="49"/>
      <c r="G77" s="50">
        <v>9009</v>
      </c>
      <c r="H77" s="51" t="s">
        <v>112</v>
      </c>
      <c r="I77" s="50"/>
      <c r="J77" s="52">
        <v>1.5</v>
      </c>
      <c r="K77" s="53"/>
    </row>
    <row r="78" spans="1:11" ht="22.5" customHeight="1" x14ac:dyDescent="0.25">
      <c r="C78" s="46"/>
      <c r="D78" s="47" t="str">
        <f>D77</f>
        <v>Mo</v>
      </c>
      <c r="E78" s="48">
        <f>E77</f>
        <v>44396</v>
      </c>
      <c r="F78" s="49"/>
      <c r="G78" s="50">
        <v>9009</v>
      </c>
      <c r="H78" s="51" t="s">
        <v>113</v>
      </c>
      <c r="I78" s="50"/>
      <c r="J78" s="52">
        <v>6.5</v>
      </c>
      <c r="K78" s="53"/>
    </row>
    <row r="79" spans="1:11" ht="22.5" customHeight="1" x14ac:dyDescent="0.25">
      <c r="C79" s="46"/>
      <c r="D79" s="47" t="str">
        <f>D78</f>
        <v>Mo</v>
      </c>
      <c r="E79" s="48">
        <f>E78</f>
        <v>44396</v>
      </c>
      <c r="F79" s="49"/>
      <c r="G79" s="50"/>
      <c r="H79" s="51"/>
      <c r="I79" s="50"/>
      <c r="J79" s="52"/>
      <c r="K79" s="53"/>
    </row>
    <row r="80" spans="1:11" ht="22.5" customHeight="1" x14ac:dyDescent="0.25">
      <c r="C80" s="46"/>
      <c r="D80" s="47" t="str">
        <f t="shared" ref="D80:E81" si="16">D79</f>
        <v>Mo</v>
      </c>
      <c r="E80" s="48">
        <f t="shared" si="16"/>
        <v>44396</v>
      </c>
      <c r="F80" s="49"/>
      <c r="G80" s="50"/>
      <c r="H80" s="51"/>
      <c r="I80" s="50"/>
      <c r="J80" s="52"/>
      <c r="K80" s="53"/>
    </row>
    <row r="81" spans="1:11" ht="22.5" customHeight="1" x14ac:dyDescent="0.25">
      <c r="C81" s="46"/>
      <c r="D81" s="47" t="str">
        <f t="shared" si="16"/>
        <v>Mo</v>
      </c>
      <c r="E81" s="48">
        <f t="shared" si="16"/>
        <v>44396</v>
      </c>
      <c r="F81" s="49"/>
      <c r="G81" s="50"/>
      <c r="H81" s="51"/>
      <c r="I81" s="50"/>
      <c r="J81" s="52"/>
      <c r="K81" s="53"/>
    </row>
    <row r="82" spans="1:11" ht="22.5" customHeight="1" x14ac:dyDescent="0.25">
      <c r="A82" s="17">
        <f t="shared" si="0"/>
        <v>1</v>
      </c>
      <c r="B82" s="17">
        <f t="shared" si="1"/>
        <v>2</v>
      </c>
      <c r="C82" s="46"/>
      <c r="D82" s="38" t="str">
        <f t="shared" si="4"/>
        <v>Tue</v>
      </c>
      <c r="E82" s="39">
        <f>+E77+1</f>
        <v>44397</v>
      </c>
      <c r="F82" s="40"/>
      <c r="G82" s="41">
        <v>9009</v>
      </c>
      <c r="H82" s="57" t="s">
        <v>114</v>
      </c>
      <c r="I82" s="41"/>
      <c r="J82" s="43">
        <v>3</v>
      </c>
      <c r="K82" s="44"/>
    </row>
    <row r="83" spans="1:11" ht="22.5" customHeight="1" x14ac:dyDescent="0.25">
      <c r="C83" s="46"/>
      <c r="D83" s="38" t="str">
        <f>D82</f>
        <v>Tue</v>
      </c>
      <c r="E83" s="39">
        <f>E82</f>
        <v>44397</v>
      </c>
      <c r="F83" s="40"/>
      <c r="G83" s="41">
        <v>9009</v>
      </c>
      <c r="H83" s="57" t="s">
        <v>115</v>
      </c>
      <c r="I83" s="41"/>
      <c r="J83" s="43">
        <v>2.5</v>
      </c>
      <c r="K83" s="44"/>
    </row>
    <row r="84" spans="1:11" ht="22.5" customHeight="1" x14ac:dyDescent="0.25">
      <c r="C84" s="46"/>
      <c r="D84" s="38" t="str">
        <f t="shared" ref="D84:E86" si="17">D83</f>
        <v>Tue</v>
      </c>
      <c r="E84" s="39">
        <f t="shared" si="17"/>
        <v>44397</v>
      </c>
      <c r="F84" s="40"/>
      <c r="G84" s="41">
        <v>9009</v>
      </c>
      <c r="H84" s="57" t="s">
        <v>116</v>
      </c>
      <c r="I84" s="41"/>
      <c r="J84" s="43">
        <v>3</v>
      </c>
      <c r="K84" s="44"/>
    </row>
    <row r="85" spans="1:11" ht="22.5" customHeight="1" x14ac:dyDescent="0.25">
      <c r="C85" s="46"/>
      <c r="D85" s="38" t="str">
        <f t="shared" si="17"/>
        <v>Tue</v>
      </c>
      <c r="E85" s="39">
        <f t="shared" si="17"/>
        <v>44397</v>
      </c>
      <c r="F85" s="40"/>
      <c r="G85" s="41"/>
      <c r="H85" s="57"/>
      <c r="I85" s="41"/>
      <c r="J85" s="43"/>
      <c r="K85" s="44"/>
    </row>
    <row r="86" spans="1:11" ht="22.5" customHeight="1" x14ac:dyDescent="0.25">
      <c r="C86" s="46"/>
      <c r="D86" s="38" t="str">
        <f t="shared" si="17"/>
        <v>Tue</v>
      </c>
      <c r="E86" s="39">
        <f t="shared" si="17"/>
        <v>44397</v>
      </c>
      <c r="F86" s="40"/>
      <c r="G86" s="41"/>
      <c r="H86" s="57"/>
      <c r="I86" s="41"/>
      <c r="J86" s="43"/>
      <c r="K86" s="44"/>
    </row>
    <row r="87" spans="1:11" ht="22.5" customHeight="1" x14ac:dyDescent="0.25">
      <c r="A87" s="17">
        <f t="shared" si="0"/>
        <v>1</v>
      </c>
      <c r="B87" s="17">
        <f t="shared" si="1"/>
        <v>3</v>
      </c>
      <c r="C87" s="46"/>
      <c r="D87" s="47" t="str">
        <f t="shared" si="4"/>
        <v>Wed</v>
      </c>
      <c r="E87" s="48">
        <f>+E82+1</f>
        <v>44398</v>
      </c>
      <c r="F87" s="49"/>
      <c r="G87" s="50">
        <v>9009</v>
      </c>
      <c r="H87" s="51" t="s">
        <v>117</v>
      </c>
      <c r="I87" s="50"/>
      <c r="J87" s="52">
        <v>1.5</v>
      </c>
      <c r="K87" s="53"/>
    </row>
    <row r="88" spans="1:11" ht="22.5" customHeight="1" x14ac:dyDescent="0.25">
      <c r="C88" s="46"/>
      <c r="D88" s="47" t="str">
        <f>D87</f>
        <v>Wed</v>
      </c>
      <c r="E88" s="48">
        <f>E87</f>
        <v>44398</v>
      </c>
      <c r="F88" s="49"/>
      <c r="G88" s="50">
        <v>9009</v>
      </c>
      <c r="H88" s="51" t="s">
        <v>118</v>
      </c>
      <c r="I88" s="50"/>
      <c r="J88" s="52">
        <v>2</v>
      </c>
      <c r="K88" s="53"/>
    </row>
    <row r="89" spans="1:11" ht="22.5" customHeight="1" x14ac:dyDescent="0.25">
      <c r="C89" s="46"/>
      <c r="D89" s="47" t="str">
        <f t="shared" ref="D89:E91" si="18">D88</f>
        <v>Wed</v>
      </c>
      <c r="E89" s="48">
        <f t="shared" si="18"/>
        <v>44398</v>
      </c>
      <c r="F89" s="49"/>
      <c r="G89" s="50">
        <v>9009</v>
      </c>
      <c r="H89" s="51" t="s">
        <v>119</v>
      </c>
      <c r="I89" s="50"/>
      <c r="J89" s="52">
        <v>2</v>
      </c>
      <c r="K89" s="53"/>
    </row>
    <row r="90" spans="1:11" ht="22.5" customHeight="1" x14ac:dyDescent="0.25">
      <c r="C90" s="46"/>
      <c r="D90" s="47" t="str">
        <f t="shared" si="18"/>
        <v>Wed</v>
      </c>
      <c r="E90" s="48">
        <f t="shared" si="18"/>
        <v>44398</v>
      </c>
      <c r="F90" s="49"/>
      <c r="G90" s="50">
        <v>9009</v>
      </c>
      <c r="H90" s="51" t="s">
        <v>120</v>
      </c>
      <c r="I90" s="50"/>
      <c r="J90" s="52">
        <v>2.5</v>
      </c>
      <c r="K90" s="53"/>
    </row>
    <row r="91" spans="1:11" ht="22.5" customHeight="1" x14ac:dyDescent="0.25">
      <c r="C91" s="46"/>
      <c r="D91" s="47" t="str">
        <f t="shared" si="18"/>
        <v>Wed</v>
      </c>
      <c r="E91" s="48">
        <f t="shared" si="18"/>
        <v>44398</v>
      </c>
      <c r="F91" s="49"/>
      <c r="G91" s="50"/>
      <c r="H91" s="51"/>
      <c r="I91" s="50"/>
      <c r="J91" s="52"/>
      <c r="K91" s="53"/>
    </row>
    <row r="92" spans="1:11" ht="22.5" customHeight="1" x14ac:dyDescent="0.25">
      <c r="A92" s="17">
        <f t="shared" si="0"/>
        <v>1</v>
      </c>
      <c r="B92" s="17">
        <f t="shared" si="1"/>
        <v>4</v>
      </c>
      <c r="C92" s="46"/>
      <c r="D92" s="38" t="str">
        <f t="shared" si="4"/>
        <v>Thu</v>
      </c>
      <c r="E92" s="39">
        <f>+E87+1</f>
        <v>44399</v>
      </c>
      <c r="F92" s="40"/>
      <c r="G92" s="41">
        <v>9009</v>
      </c>
      <c r="H92" s="57" t="s">
        <v>121</v>
      </c>
      <c r="I92" s="41"/>
      <c r="J92" s="43">
        <v>4</v>
      </c>
      <c r="K92" s="44"/>
    </row>
    <row r="93" spans="1:11" ht="22.5" customHeight="1" x14ac:dyDescent="0.25">
      <c r="C93" s="46"/>
      <c r="D93" s="38" t="str">
        <f>D92</f>
        <v>Thu</v>
      </c>
      <c r="E93" s="39">
        <f>E92</f>
        <v>44399</v>
      </c>
      <c r="F93" s="40"/>
      <c r="G93" s="41">
        <v>9009</v>
      </c>
      <c r="H93" s="57" t="s">
        <v>122</v>
      </c>
      <c r="I93" s="41"/>
      <c r="J93" s="43">
        <v>3</v>
      </c>
      <c r="K93" s="44"/>
    </row>
    <row r="94" spans="1:11" ht="22.5" customHeight="1" x14ac:dyDescent="0.25">
      <c r="C94" s="46"/>
      <c r="D94" s="38" t="str">
        <f t="shared" ref="D94:E97" si="19">D93</f>
        <v>Thu</v>
      </c>
      <c r="E94" s="39">
        <f t="shared" si="19"/>
        <v>44399</v>
      </c>
      <c r="F94" s="40"/>
      <c r="G94" s="41">
        <v>9009</v>
      </c>
      <c r="H94" s="57" t="s">
        <v>123</v>
      </c>
      <c r="I94" s="41"/>
      <c r="J94" s="43">
        <v>2.5</v>
      </c>
      <c r="K94" s="44"/>
    </row>
    <row r="95" spans="1:11" ht="22.5" customHeight="1" x14ac:dyDescent="0.25">
      <c r="C95" s="46"/>
      <c r="D95" s="38" t="str">
        <f>D94</f>
        <v>Thu</v>
      </c>
      <c r="E95" s="39">
        <f>E94</f>
        <v>44399</v>
      </c>
      <c r="F95" s="40"/>
      <c r="G95" s="41"/>
      <c r="H95" s="57"/>
      <c r="I95" s="41"/>
      <c r="J95" s="43"/>
      <c r="K95" s="44"/>
    </row>
    <row r="96" spans="1:11" ht="22.5" customHeight="1" x14ac:dyDescent="0.25">
      <c r="C96" s="46"/>
      <c r="D96" s="38" t="str">
        <f t="shared" si="19"/>
        <v>Thu</v>
      </c>
      <c r="E96" s="39">
        <f t="shared" si="19"/>
        <v>44399</v>
      </c>
      <c r="F96" s="40"/>
      <c r="G96" s="41"/>
      <c r="H96" s="57"/>
      <c r="I96" s="41"/>
      <c r="J96" s="43"/>
      <c r="K96" s="44"/>
    </row>
    <row r="97" spans="1:11" ht="22.5" customHeight="1" x14ac:dyDescent="0.25">
      <c r="C97" s="46"/>
      <c r="D97" s="38" t="str">
        <f t="shared" si="19"/>
        <v>Thu</v>
      </c>
      <c r="E97" s="39">
        <f t="shared" si="19"/>
        <v>44399</v>
      </c>
      <c r="F97" s="40"/>
      <c r="G97" s="41"/>
      <c r="H97" s="57"/>
      <c r="I97" s="41"/>
      <c r="J97" s="43"/>
      <c r="K97" s="44"/>
    </row>
    <row r="98" spans="1:11" ht="22.5" customHeight="1" x14ac:dyDescent="0.25">
      <c r="A98" s="17">
        <f t="shared" si="0"/>
        <v>1</v>
      </c>
      <c r="B98" s="17">
        <f t="shared" si="1"/>
        <v>5</v>
      </c>
      <c r="C98" s="46"/>
      <c r="D98" s="47" t="str">
        <f t="shared" si="4"/>
        <v>Fri</v>
      </c>
      <c r="E98" s="48">
        <f>+E92+1</f>
        <v>44400</v>
      </c>
      <c r="F98" s="49"/>
      <c r="G98" s="50">
        <v>9009</v>
      </c>
      <c r="H98" s="51" t="s">
        <v>124</v>
      </c>
      <c r="I98" s="50"/>
      <c r="J98" s="52">
        <v>2.5</v>
      </c>
      <c r="K98" s="53"/>
    </row>
    <row r="99" spans="1:11" ht="22.5" customHeight="1" x14ac:dyDescent="0.25">
      <c r="C99" s="46"/>
      <c r="D99" s="47" t="str">
        <f>D98</f>
        <v>Fri</v>
      </c>
      <c r="E99" s="48">
        <f>E98</f>
        <v>44400</v>
      </c>
      <c r="F99" s="49"/>
      <c r="G99" s="50">
        <v>9009</v>
      </c>
      <c r="H99" s="51" t="s">
        <v>86</v>
      </c>
      <c r="I99" s="50"/>
      <c r="J99" s="52">
        <v>1</v>
      </c>
      <c r="K99" s="53"/>
    </row>
    <row r="100" spans="1:11" ht="22.5" customHeight="1" x14ac:dyDescent="0.25">
      <c r="C100" s="46"/>
      <c r="D100" s="47" t="str">
        <f t="shared" ref="D100:E102" si="20">D99</f>
        <v>Fri</v>
      </c>
      <c r="E100" s="48">
        <f t="shared" si="20"/>
        <v>44400</v>
      </c>
      <c r="F100" s="49"/>
      <c r="G100" s="50">
        <v>9009</v>
      </c>
      <c r="H100" s="51" t="s">
        <v>125</v>
      </c>
      <c r="I100" s="50"/>
      <c r="J100" s="52">
        <v>3.5</v>
      </c>
      <c r="K100" s="53"/>
    </row>
    <row r="101" spans="1:11" ht="22.5" customHeight="1" x14ac:dyDescent="0.25">
      <c r="C101" s="46"/>
      <c r="D101" s="47" t="str">
        <f t="shared" si="20"/>
        <v>Fri</v>
      </c>
      <c r="E101" s="48">
        <f t="shared" si="20"/>
        <v>44400</v>
      </c>
      <c r="F101" s="49"/>
      <c r="G101" s="50">
        <v>9009</v>
      </c>
      <c r="H101" s="51" t="s">
        <v>126</v>
      </c>
      <c r="I101" s="50"/>
      <c r="J101" s="52">
        <v>1</v>
      </c>
      <c r="K101" s="53"/>
    </row>
    <row r="102" spans="1:11" ht="22.5" customHeight="1" x14ac:dyDescent="0.25">
      <c r="C102" s="46"/>
      <c r="D102" s="47" t="str">
        <f t="shared" si="20"/>
        <v>Fri</v>
      </c>
      <c r="E102" s="48">
        <f t="shared" si="20"/>
        <v>44400</v>
      </c>
      <c r="F102" s="49"/>
      <c r="G102" s="50"/>
      <c r="H102" s="59"/>
      <c r="I102" s="50"/>
      <c r="J102" s="52"/>
      <c r="K102" s="53"/>
    </row>
    <row r="103" spans="1:11" ht="22.5" customHeight="1" x14ac:dyDescent="0.25">
      <c r="A103" s="17" t="str">
        <f t="shared" si="0"/>
        <v/>
      </c>
      <c r="B103" s="17">
        <f t="shared" si="1"/>
        <v>6</v>
      </c>
      <c r="C103" s="46"/>
      <c r="D103" s="38" t="str">
        <f t="shared" si="4"/>
        <v>Sat</v>
      </c>
      <c r="E103" s="39">
        <f>+E98+1</f>
        <v>44401</v>
      </c>
      <c r="F103" s="40"/>
      <c r="G103" s="41"/>
      <c r="H103" s="57"/>
      <c r="I103" s="41"/>
      <c r="J103" s="43"/>
      <c r="K103" s="44"/>
    </row>
    <row r="104" spans="1:11" ht="22.5" customHeight="1" x14ac:dyDescent="0.25">
      <c r="A104" s="17" t="str">
        <f t="shared" si="0"/>
        <v/>
      </c>
      <c r="B104" s="17">
        <f t="shared" si="1"/>
        <v>7</v>
      </c>
      <c r="C104" s="46"/>
      <c r="D104" s="38" t="str">
        <f t="shared" si="4"/>
        <v>Sun</v>
      </c>
      <c r="E104" s="39">
        <f t="shared" ref="E104" si="21">+E103+1</f>
        <v>44402</v>
      </c>
      <c r="F104" s="40"/>
      <c r="G104" s="41"/>
      <c r="H104" s="57"/>
      <c r="I104" s="41"/>
      <c r="J104" s="43"/>
      <c r="K104" s="44"/>
    </row>
    <row r="105" spans="1:11" ht="22.5" customHeight="1" x14ac:dyDescent="0.25">
      <c r="A105" s="17">
        <f t="shared" si="0"/>
        <v>1</v>
      </c>
      <c r="B105" s="17">
        <f t="shared" si="1"/>
        <v>1</v>
      </c>
      <c r="C105" s="46"/>
      <c r="D105" s="47" t="str">
        <f t="shared" si="4"/>
        <v>Mo</v>
      </c>
      <c r="E105" s="48">
        <f>+E104+1</f>
        <v>44403</v>
      </c>
      <c r="F105" s="49"/>
      <c r="G105" s="50"/>
      <c r="H105" s="59" t="s">
        <v>129</v>
      </c>
      <c r="I105" s="50"/>
      <c r="J105" s="52"/>
      <c r="K105" s="53"/>
    </row>
    <row r="106" spans="1:11" ht="22.5" customHeight="1" x14ac:dyDescent="0.25">
      <c r="C106" s="46"/>
      <c r="D106" s="47" t="str">
        <f>D105</f>
        <v>Mo</v>
      </c>
      <c r="E106" s="48">
        <f>E105</f>
        <v>44403</v>
      </c>
      <c r="F106" s="49"/>
      <c r="G106" s="50"/>
      <c r="H106" s="51"/>
      <c r="I106" s="50"/>
      <c r="J106" s="52"/>
      <c r="K106" s="53"/>
    </row>
    <row r="107" spans="1:11" ht="22.5" customHeight="1" x14ac:dyDescent="0.25">
      <c r="C107" s="46"/>
      <c r="D107" s="47" t="str">
        <f t="shared" ref="D107:E109" si="22">D106</f>
        <v>Mo</v>
      </c>
      <c r="E107" s="48">
        <f t="shared" si="22"/>
        <v>44403</v>
      </c>
      <c r="F107" s="49"/>
      <c r="G107" s="50"/>
      <c r="H107" s="51"/>
      <c r="I107" s="50"/>
      <c r="J107" s="52"/>
      <c r="K107" s="53"/>
    </row>
    <row r="108" spans="1:11" ht="22.5" customHeight="1" x14ac:dyDescent="0.25">
      <c r="C108" s="46"/>
      <c r="D108" s="47" t="str">
        <f t="shared" si="22"/>
        <v>Mo</v>
      </c>
      <c r="E108" s="48">
        <f t="shared" si="22"/>
        <v>44403</v>
      </c>
      <c r="F108" s="49"/>
      <c r="G108" s="50"/>
      <c r="H108" s="51"/>
      <c r="I108" s="50"/>
      <c r="J108" s="52"/>
      <c r="K108" s="53"/>
    </row>
    <row r="109" spans="1:11" ht="22.5" customHeight="1" x14ac:dyDescent="0.25">
      <c r="C109" s="46"/>
      <c r="D109" s="47" t="str">
        <f t="shared" si="22"/>
        <v>Mo</v>
      </c>
      <c r="E109" s="48">
        <f t="shared" si="22"/>
        <v>44403</v>
      </c>
      <c r="F109" s="49"/>
      <c r="G109" s="50"/>
      <c r="H109" s="51"/>
      <c r="I109" s="50"/>
      <c r="J109" s="52"/>
      <c r="K109" s="53"/>
    </row>
    <row r="110" spans="1:11" ht="22.5" customHeight="1" x14ac:dyDescent="0.25">
      <c r="A110" s="17">
        <f t="shared" si="0"/>
        <v>1</v>
      </c>
      <c r="B110" s="17">
        <f t="shared" si="1"/>
        <v>2</v>
      </c>
      <c r="C110" s="46"/>
      <c r="D110" s="38" t="str">
        <f t="shared" si="4"/>
        <v>Tue</v>
      </c>
      <c r="E110" s="39">
        <f>+E105+1</f>
        <v>44404</v>
      </c>
      <c r="F110" s="40" t="s">
        <v>138</v>
      </c>
      <c r="G110" s="41">
        <v>9002</v>
      </c>
      <c r="H110" s="57" t="s">
        <v>127</v>
      </c>
      <c r="I110" s="41"/>
      <c r="J110" s="43">
        <v>1</v>
      </c>
      <c r="K110" s="44"/>
    </row>
    <row r="111" spans="1:11" ht="22.5" customHeight="1" x14ac:dyDescent="0.25">
      <c r="C111" s="46"/>
      <c r="D111" s="38" t="str">
        <f>D110</f>
        <v>Tue</v>
      </c>
      <c r="E111" s="39">
        <f>E110</f>
        <v>44404</v>
      </c>
      <c r="F111" s="40"/>
      <c r="G111" s="41">
        <v>9009</v>
      </c>
      <c r="H111" s="57" t="s">
        <v>128</v>
      </c>
      <c r="I111" s="41"/>
      <c r="J111" s="43">
        <v>3</v>
      </c>
      <c r="K111" s="44"/>
    </row>
    <row r="112" spans="1:11" ht="22.5" customHeight="1" x14ac:dyDescent="0.25">
      <c r="C112" s="46"/>
      <c r="D112" s="38" t="str">
        <f t="shared" ref="D112:E114" si="23">D111</f>
        <v>Tue</v>
      </c>
      <c r="E112" s="39">
        <f t="shared" si="23"/>
        <v>44404</v>
      </c>
      <c r="F112" s="40"/>
      <c r="G112" s="41">
        <v>9009</v>
      </c>
      <c r="H112" s="57" t="s">
        <v>132</v>
      </c>
      <c r="I112" s="41"/>
      <c r="J112" s="43">
        <v>4</v>
      </c>
      <c r="K112" s="44"/>
    </row>
    <row r="113" spans="1:11" ht="22.5" customHeight="1" x14ac:dyDescent="0.25">
      <c r="C113" s="46"/>
      <c r="D113" s="38" t="str">
        <f t="shared" si="23"/>
        <v>Tue</v>
      </c>
      <c r="E113" s="39">
        <f t="shared" si="23"/>
        <v>44404</v>
      </c>
      <c r="F113" s="40"/>
      <c r="G113" s="41"/>
      <c r="H113" s="57"/>
      <c r="I113" s="41"/>
      <c r="J113" s="43"/>
      <c r="K113" s="44"/>
    </row>
    <row r="114" spans="1:11" ht="22.5" customHeight="1" x14ac:dyDescent="0.25">
      <c r="C114" s="46"/>
      <c r="D114" s="38" t="str">
        <f t="shared" si="23"/>
        <v>Tue</v>
      </c>
      <c r="E114" s="39">
        <f t="shared" si="23"/>
        <v>44404</v>
      </c>
      <c r="F114" s="40"/>
      <c r="G114" s="41"/>
      <c r="H114" s="57"/>
      <c r="I114" s="41"/>
      <c r="J114" s="43"/>
      <c r="K114" s="44"/>
    </row>
    <row r="115" spans="1:11" ht="22.5" customHeight="1" x14ac:dyDescent="0.25">
      <c r="A115" s="17">
        <f t="shared" si="0"/>
        <v>1</v>
      </c>
      <c r="B115" s="17">
        <f t="shared" si="1"/>
        <v>3</v>
      </c>
      <c r="C115" s="46"/>
      <c r="D115" s="47" t="str">
        <f t="shared" si="4"/>
        <v>Wed</v>
      </c>
      <c r="E115" s="48">
        <f>+E110+1</f>
        <v>44405</v>
      </c>
      <c r="F115" s="49"/>
      <c r="G115" s="50"/>
      <c r="H115" s="58" t="s">
        <v>130</v>
      </c>
      <c r="I115" s="50"/>
      <c r="J115" s="52"/>
      <c r="K115" s="53"/>
    </row>
    <row r="116" spans="1:11" ht="22.5" customHeight="1" x14ac:dyDescent="0.25">
      <c r="C116" s="46"/>
      <c r="D116" s="47" t="str">
        <f>D115</f>
        <v>Wed</v>
      </c>
      <c r="E116" s="48">
        <f>E115</f>
        <v>44405</v>
      </c>
      <c r="F116" s="49"/>
      <c r="G116" s="50"/>
      <c r="H116" s="58"/>
      <c r="I116" s="50"/>
      <c r="J116" s="52"/>
      <c r="K116" s="53"/>
    </row>
    <row r="117" spans="1:11" ht="22.5" customHeight="1" x14ac:dyDescent="0.25">
      <c r="C117" s="46"/>
      <c r="D117" s="47" t="str">
        <f t="shared" ref="D117:E119" si="24">D116</f>
        <v>Wed</v>
      </c>
      <c r="E117" s="48">
        <f t="shared" si="24"/>
        <v>44405</v>
      </c>
      <c r="F117" s="49"/>
      <c r="G117" s="50"/>
      <c r="H117" s="58"/>
      <c r="I117" s="50"/>
      <c r="J117" s="52"/>
      <c r="K117" s="53"/>
    </row>
    <row r="118" spans="1:11" ht="22.5" customHeight="1" x14ac:dyDescent="0.25">
      <c r="C118" s="46"/>
      <c r="D118" s="47" t="str">
        <f t="shared" si="24"/>
        <v>Wed</v>
      </c>
      <c r="E118" s="48">
        <f t="shared" si="24"/>
        <v>44405</v>
      </c>
      <c r="F118" s="49"/>
      <c r="G118" s="50"/>
      <c r="H118" s="58"/>
      <c r="I118" s="50"/>
      <c r="J118" s="52"/>
      <c r="K118" s="53"/>
    </row>
    <row r="119" spans="1:11" ht="22.5" customHeight="1" x14ac:dyDescent="0.25">
      <c r="C119" s="46"/>
      <c r="D119" s="47" t="str">
        <f t="shared" si="24"/>
        <v>Wed</v>
      </c>
      <c r="E119" s="48">
        <f t="shared" si="24"/>
        <v>44405</v>
      </c>
      <c r="F119" s="49"/>
      <c r="G119" s="50"/>
      <c r="H119" s="58"/>
      <c r="I119" s="50"/>
      <c r="J119" s="52"/>
      <c r="K119" s="53"/>
    </row>
    <row r="120" spans="1:11" ht="22.5" customHeight="1" x14ac:dyDescent="0.25">
      <c r="A120" s="17">
        <f t="shared" si="0"/>
        <v>1</v>
      </c>
      <c r="B120" s="17">
        <f>WEEKDAY(E115+1,2)</f>
        <v>4</v>
      </c>
      <c r="C120" s="46"/>
      <c r="D120" s="38" t="str">
        <f>IF(B120=1,"Mo",IF(B120=2,"Tue",IF(B120=3,"Wed",IF(B120=4,"Thu",IF(B120=5,"Fri",IF(B120=6,"Sat",IF(B120=7,"Sun","")))))))</f>
        <v>Thu</v>
      </c>
      <c r="E120" s="39">
        <f>IF(MONTH(E115+1)&gt;MONTH(E115),"",E115+1)</f>
        <v>44406</v>
      </c>
      <c r="F120" s="40"/>
      <c r="G120" s="41">
        <v>9009</v>
      </c>
      <c r="H120" s="57" t="s">
        <v>131</v>
      </c>
      <c r="I120" s="41"/>
      <c r="J120" s="43">
        <v>4.5</v>
      </c>
      <c r="K120" s="44"/>
    </row>
    <row r="121" spans="1:11" ht="22.5" customHeight="1" x14ac:dyDescent="0.25">
      <c r="C121" s="46"/>
      <c r="D121" s="38" t="str">
        <f>D120</f>
        <v>Thu</v>
      </c>
      <c r="E121" s="39">
        <f>E120</f>
        <v>44406</v>
      </c>
      <c r="F121" s="40"/>
      <c r="G121" s="41">
        <v>9009</v>
      </c>
      <c r="H121" s="57" t="s">
        <v>135</v>
      </c>
      <c r="I121" s="41"/>
      <c r="J121" s="43">
        <v>1</v>
      </c>
      <c r="K121" s="44"/>
    </row>
    <row r="122" spans="1:11" ht="22.5" customHeight="1" x14ac:dyDescent="0.25">
      <c r="C122" s="46"/>
      <c r="D122" s="38" t="str">
        <f t="shared" ref="D122:E124" si="25">D121</f>
        <v>Thu</v>
      </c>
      <c r="E122" s="39">
        <f t="shared" si="25"/>
        <v>44406</v>
      </c>
      <c r="F122" s="40"/>
      <c r="G122" s="41">
        <v>9009</v>
      </c>
      <c r="H122" s="57" t="s">
        <v>133</v>
      </c>
      <c r="I122" s="41"/>
      <c r="J122" s="43">
        <v>3.5</v>
      </c>
      <c r="K122" s="44"/>
    </row>
    <row r="123" spans="1:11" ht="22.5" customHeight="1" x14ac:dyDescent="0.25">
      <c r="C123" s="46"/>
      <c r="D123" s="38" t="str">
        <f t="shared" si="25"/>
        <v>Thu</v>
      </c>
      <c r="E123" s="39">
        <f t="shared" si="25"/>
        <v>44406</v>
      </c>
      <c r="F123" s="40"/>
      <c r="G123" s="41"/>
      <c r="H123" s="57"/>
      <c r="I123" s="41"/>
      <c r="J123" s="43"/>
      <c r="K123" s="44"/>
    </row>
    <row r="124" spans="1:11" ht="21" customHeight="1" x14ac:dyDescent="0.25">
      <c r="C124" s="46"/>
      <c r="D124" s="38" t="str">
        <f t="shared" si="25"/>
        <v>Thu</v>
      </c>
      <c r="E124" s="39">
        <f t="shared" si="25"/>
        <v>44406</v>
      </c>
      <c r="F124" s="40"/>
      <c r="G124" s="41"/>
      <c r="H124" s="57"/>
      <c r="I124" s="41"/>
      <c r="J124" s="43"/>
      <c r="K124" s="44"/>
    </row>
    <row r="125" spans="1:11" ht="21" customHeight="1" x14ac:dyDescent="0.25">
      <c r="A125" s="17">
        <f t="shared" si="0"/>
        <v>1</v>
      </c>
      <c r="B125" s="17">
        <v>5</v>
      </c>
      <c r="C125" s="46"/>
      <c r="D125" s="47" t="str">
        <f>IF(B125=1,"Mo",IF(B125=2,"Tue",IF(B125=3,"Wed",IF(B125=4,"Thu",IF(B125=5,"Fri",IF(B125=6,"Sat",IF(B125=7,"Sun","")))))))</f>
        <v>Fri</v>
      </c>
      <c r="E125" s="48">
        <f>IF(MONTH(E120+1)&gt;MONTH(E120),"",E120+1)</f>
        <v>44407</v>
      </c>
      <c r="F125" s="49"/>
      <c r="G125" s="50">
        <v>9009</v>
      </c>
      <c r="H125" s="51" t="s">
        <v>133</v>
      </c>
      <c r="I125" s="50"/>
      <c r="J125" s="52">
        <v>3.5</v>
      </c>
      <c r="K125" s="53"/>
    </row>
    <row r="126" spans="1:11" ht="21" customHeight="1" x14ac:dyDescent="0.25">
      <c r="C126" s="46"/>
      <c r="D126" s="47" t="str">
        <f>D125</f>
        <v>Fri</v>
      </c>
      <c r="E126" s="48">
        <f t="shared" ref="E126:E129" si="26">IF(MONTH(E121+1)&gt;MONTH(E121),"",E121+1)</f>
        <v>44407</v>
      </c>
      <c r="F126" s="49"/>
      <c r="G126" s="50">
        <v>9009</v>
      </c>
      <c r="H126" s="51" t="s">
        <v>134</v>
      </c>
      <c r="I126" s="50"/>
      <c r="J126" s="52">
        <v>2.5</v>
      </c>
      <c r="K126" s="53"/>
    </row>
    <row r="127" spans="1:11" ht="21" customHeight="1" x14ac:dyDescent="0.25">
      <c r="C127" s="46"/>
      <c r="D127" s="47" t="str">
        <f t="shared" ref="D127:D129" si="27">D126</f>
        <v>Fri</v>
      </c>
      <c r="E127" s="48">
        <f t="shared" si="26"/>
        <v>44407</v>
      </c>
      <c r="F127" s="49"/>
      <c r="G127" s="50">
        <v>9009</v>
      </c>
      <c r="H127" s="51" t="s">
        <v>86</v>
      </c>
      <c r="I127" s="50"/>
      <c r="J127" s="52">
        <v>1</v>
      </c>
      <c r="K127" s="53"/>
    </row>
    <row r="128" spans="1:11" ht="21" customHeight="1" x14ac:dyDescent="0.25">
      <c r="C128" s="46"/>
      <c r="D128" s="47" t="str">
        <f t="shared" si="27"/>
        <v>Fri</v>
      </c>
      <c r="E128" s="48">
        <f>IF(MONTH(E123+1)&gt;MONTH(E123),"",E123+1)</f>
        <v>44407</v>
      </c>
      <c r="F128" s="49"/>
      <c r="G128" s="50">
        <v>9009</v>
      </c>
      <c r="H128" s="51" t="s">
        <v>136</v>
      </c>
      <c r="I128" s="50"/>
      <c r="J128" s="52">
        <v>1</v>
      </c>
      <c r="K128" s="53"/>
    </row>
    <row r="129" spans="1:11" ht="21" customHeight="1" x14ac:dyDescent="0.25">
      <c r="C129" s="46"/>
      <c r="D129" s="47" t="str">
        <f t="shared" si="27"/>
        <v>Fri</v>
      </c>
      <c r="E129" s="48">
        <f t="shared" si="26"/>
        <v>44407</v>
      </c>
      <c r="F129" s="49"/>
      <c r="G129" s="50">
        <v>9009</v>
      </c>
      <c r="H129" s="51" t="s">
        <v>137</v>
      </c>
      <c r="I129" s="50"/>
      <c r="J129" s="52">
        <v>2</v>
      </c>
      <c r="K129" s="53"/>
    </row>
    <row r="130" spans="1:11" ht="22.5" customHeight="1" thickBot="1" x14ac:dyDescent="0.3">
      <c r="A130" s="17" t="str">
        <f t="shared" ref="A130" si="28">IF(OR(C130="f",C130="u",C130="F",C130="U"),"",IF(OR(B130=1,B130=2,B130=3,B130=4,B130=5),1,""))</f>
        <v/>
      </c>
      <c r="B130" s="17">
        <f t="shared" ref="B130" si="29">WEEKDAY(E130,2)</f>
        <v>6</v>
      </c>
      <c r="C130" s="60"/>
      <c r="D130" s="61" t="str">
        <f t="shared" ref="D130" si="30">IF(B130=1,"Mo",IF(B130=2,"Tue",IF(B130=3,"Wed",IF(B130=4,"Thu",IF(B130=5,"Fri",IF(B130=6,"Sat",IF(B130=7,"Sun","")))))))</f>
        <v>Sat</v>
      </c>
      <c r="E130" s="62">
        <f>+E125+1</f>
        <v>44408</v>
      </c>
      <c r="F130" s="63"/>
      <c r="G130" s="64"/>
      <c r="H130" s="65"/>
      <c r="I130" s="64"/>
      <c r="J130" s="66"/>
      <c r="K130" s="67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87" priority="29" stopIfTrue="1">
      <formula>IF($A11=1,B11,)</formula>
    </cfRule>
    <cfRule type="expression" dxfId="186" priority="30" stopIfTrue="1">
      <formula>IF($A11="",B11,)</formula>
    </cfRule>
  </conditionalFormatting>
  <conditionalFormatting sqref="E11:E15">
    <cfRule type="expression" dxfId="185" priority="31" stopIfTrue="1">
      <formula>IF($A11="",B11,"")</formula>
    </cfRule>
  </conditionalFormatting>
  <conditionalFormatting sqref="E16:E124">
    <cfRule type="expression" dxfId="184" priority="32" stopIfTrue="1">
      <formula>IF($A16&lt;&gt;1,B16,"")</formula>
    </cfRule>
  </conditionalFormatting>
  <conditionalFormatting sqref="D11:D124">
    <cfRule type="expression" dxfId="183" priority="33" stopIfTrue="1">
      <formula>IF($A11="",B11,)</formula>
    </cfRule>
  </conditionalFormatting>
  <conditionalFormatting sqref="G11:G20 G22:G76 G82:G119">
    <cfRule type="expression" dxfId="182" priority="34" stopIfTrue="1">
      <formula>#REF!="Freelancer"</formula>
    </cfRule>
    <cfRule type="expression" dxfId="181" priority="35" stopIfTrue="1">
      <formula>#REF!="DTC Int. Staff"</formula>
    </cfRule>
  </conditionalFormatting>
  <conditionalFormatting sqref="G115:G119 G87:G104 G22 G33:G49 G60:G76">
    <cfRule type="expression" dxfId="180" priority="27" stopIfTrue="1">
      <formula>$F$5="Freelancer"</formula>
    </cfRule>
    <cfRule type="expression" dxfId="179" priority="28" stopIfTrue="1">
      <formula>$F$5="DTC Int. Staff"</formula>
    </cfRule>
  </conditionalFormatting>
  <conditionalFormatting sqref="G16:G20">
    <cfRule type="expression" dxfId="178" priority="25" stopIfTrue="1">
      <formula>#REF!="Freelancer"</formula>
    </cfRule>
    <cfRule type="expression" dxfId="177" priority="26" stopIfTrue="1">
      <formula>#REF!="DTC Int. Staff"</formula>
    </cfRule>
  </conditionalFormatting>
  <conditionalFormatting sqref="G16:G20">
    <cfRule type="expression" dxfId="176" priority="23" stopIfTrue="1">
      <formula>$F$5="Freelancer"</formula>
    </cfRule>
    <cfRule type="expression" dxfId="175" priority="24" stopIfTrue="1">
      <formula>$F$5="DTC Int. Staff"</formula>
    </cfRule>
  </conditionalFormatting>
  <conditionalFormatting sqref="G21">
    <cfRule type="expression" dxfId="174" priority="21" stopIfTrue="1">
      <formula>#REF!="Freelancer"</formula>
    </cfRule>
    <cfRule type="expression" dxfId="173" priority="22" stopIfTrue="1">
      <formula>#REF!="DTC Int. Staff"</formula>
    </cfRule>
  </conditionalFormatting>
  <conditionalFormatting sqref="G21">
    <cfRule type="expression" dxfId="172" priority="19" stopIfTrue="1">
      <formula>$F$5="Freelancer"</formula>
    </cfRule>
    <cfRule type="expression" dxfId="171" priority="20" stopIfTrue="1">
      <formula>$F$5="DTC Int. Staff"</formula>
    </cfRule>
  </conditionalFormatting>
  <conditionalFormatting sqref="C125:C129">
    <cfRule type="expression" dxfId="170" priority="16" stopIfTrue="1">
      <formula>IF($A125=1,B125,)</formula>
    </cfRule>
    <cfRule type="expression" dxfId="169" priority="17" stopIfTrue="1">
      <formula>IF($A125="",B125,)</formula>
    </cfRule>
  </conditionalFormatting>
  <conditionalFormatting sqref="D125:D129">
    <cfRule type="expression" dxfId="168" priority="18" stopIfTrue="1">
      <formula>IF($A125="",B125,)</formula>
    </cfRule>
  </conditionalFormatting>
  <conditionalFormatting sqref="E125:E129">
    <cfRule type="expression" dxfId="167" priority="15" stopIfTrue="1">
      <formula>IF($A125&lt;&gt;1,B125,"")</formula>
    </cfRule>
  </conditionalFormatting>
  <conditionalFormatting sqref="G55:G59">
    <cfRule type="expression" dxfId="166" priority="13" stopIfTrue="1">
      <formula>$F$5="Freelancer"</formula>
    </cfRule>
    <cfRule type="expression" dxfId="165" priority="14" stopIfTrue="1">
      <formula>$F$5="DTC Int. Staff"</formula>
    </cfRule>
  </conditionalFormatting>
  <conditionalFormatting sqref="G77:G81">
    <cfRule type="expression" dxfId="164" priority="11" stopIfTrue="1">
      <formula>#REF!="Freelancer"</formula>
    </cfRule>
    <cfRule type="expression" dxfId="163" priority="12" stopIfTrue="1">
      <formula>#REF!="DTC Int. Staff"</formula>
    </cfRule>
  </conditionalFormatting>
  <conditionalFormatting sqref="G77:G81">
    <cfRule type="expression" dxfId="162" priority="9" stopIfTrue="1">
      <formula>$F$5="Freelancer"</formula>
    </cfRule>
    <cfRule type="expression" dxfId="161" priority="10" stopIfTrue="1">
      <formula>$F$5="DTC Int. Staff"</formula>
    </cfRule>
  </conditionalFormatting>
  <conditionalFormatting sqref="G130">
    <cfRule type="expression" dxfId="160" priority="1" stopIfTrue="1">
      <formula>$F$5="Freelancer"</formula>
    </cfRule>
    <cfRule type="expression" dxfId="159" priority="2" stopIfTrue="1">
      <formula>$F$5="DTC Int. Staff"</formula>
    </cfRule>
  </conditionalFormatting>
  <conditionalFormatting sqref="C130">
    <cfRule type="expression" dxfId="158" priority="3" stopIfTrue="1">
      <formula>IF($A130=1,B130,)</formula>
    </cfRule>
    <cfRule type="expression" dxfId="157" priority="4" stopIfTrue="1">
      <formula>IF($A130="",B130,)</formula>
    </cfRule>
  </conditionalFormatting>
  <conditionalFormatting sqref="E130">
    <cfRule type="expression" dxfId="156" priority="5" stopIfTrue="1">
      <formula>IF($A130&lt;&gt;1,B130,"")</formula>
    </cfRule>
  </conditionalFormatting>
  <conditionalFormatting sqref="D130">
    <cfRule type="expression" dxfId="155" priority="6" stopIfTrue="1">
      <formula>IF($A130="",B130,)</formula>
    </cfRule>
  </conditionalFormatting>
  <conditionalFormatting sqref="G130">
    <cfRule type="expression" dxfId="154" priority="7" stopIfTrue="1">
      <formula>#REF!="Freelancer"</formula>
    </cfRule>
    <cfRule type="expression" dxfId="15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5"/>
  <sheetViews>
    <sheetView showGridLines="0" topLeftCell="D1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2" t="s">
        <v>5</v>
      </c>
      <c r="E1" s="183"/>
      <c r="F1" s="183"/>
      <c r="G1" s="183"/>
      <c r="H1" s="183"/>
      <c r="I1" s="183"/>
      <c r="J1" s="183"/>
      <c r="K1" s="184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78</v>
      </c>
      <c r="G3" s="23"/>
      <c r="I3" s="24"/>
      <c r="J3" s="24"/>
    </row>
    <row r="4" spans="1:11" ht="20.25" customHeight="1" x14ac:dyDescent="0.25">
      <c r="D4" s="185" t="s">
        <v>8</v>
      </c>
      <c r="E4" s="186"/>
      <c r="F4" s="22" t="s">
        <v>79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80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SUM(J10:J141)</f>
        <v>190.5</v>
      </c>
      <c r="J8" s="29">
        <f>I8/8</f>
        <v>23.8125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8</v>
      </c>
      <c r="C10" s="68"/>
      <c r="D10" s="69">
        <v>44409</v>
      </c>
      <c r="E10" s="69" t="s">
        <v>33</v>
      </c>
      <c r="F10" s="70" t="s">
        <v>4</v>
      </c>
      <c r="G10" s="71" t="s">
        <v>6</v>
      </c>
      <c r="H10" s="72" t="s">
        <v>3</v>
      </c>
      <c r="I10" s="72" t="s">
        <v>1</v>
      </c>
      <c r="J10" s="73" t="s">
        <v>2</v>
      </c>
      <c r="K10" s="74" t="s">
        <v>50</v>
      </c>
    </row>
    <row r="11" spans="1:11" ht="22.5" customHeight="1" x14ac:dyDescent="0.25">
      <c r="A11" s="17" t="str">
        <f t="shared" ref="A11:A120" si="0">IF(OR(C11="f",C11="u",C11="F",C11="U"),"",IF(OR(B11=1,B11=2,B11=3,B11=4,B11=5),1,""))</f>
        <v/>
      </c>
      <c r="B11" s="17">
        <f t="shared" ref="B11:B118" si="1">WEEKDAY(E11,2)</f>
        <v>7</v>
      </c>
      <c r="C11" s="75"/>
      <c r="D11" s="76" t="str">
        <f>IF(B11=1,"Mo",IF(B11=2,"Tue",IF(B11=3,"Wed",IF(B11=4,"Thu",IF(B11=5,"Fri",IF(B11=6,"Sat",IF(B11=7,"Sun","")))))))</f>
        <v>Sun</v>
      </c>
      <c r="E11" s="77">
        <f>+D10</f>
        <v>44409</v>
      </c>
      <c r="F11" s="78"/>
      <c r="G11" s="79"/>
      <c r="H11" s="80"/>
      <c r="I11" s="79"/>
      <c r="J11" s="81"/>
      <c r="K11" s="82"/>
    </row>
    <row r="12" spans="1:11" ht="22.5" customHeight="1" x14ac:dyDescent="0.25">
      <c r="A12" s="17">
        <f t="shared" si="0"/>
        <v>1</v>
      </c>
      <c r="B12" s="17">
        <f t="shared" si="1"/>
        <v>1</v>
      </c>
      <c r="C12" s="83"/>
      <c r="D12" s="84" t="str">
        <f>IF(B12=1,"Mo",IF(B12=2,"Tue",IF(B12=3,"Wed",IF(B12=4,"Thu",IF(B12=5,"Fri",IF(B12=6,"Sat",IF(B12=7,"Sun","")))))))</f>
        <v>Mo</v>
      </c>
      <c r="E12" s="39">
        <f>+E11+1</f>
        <v>44410</v>
      </c>
      <c r="F12" s="40"/>
      <c r="G12" s="41">
        <v>9009</v>
      </c>
      <c r="H12" s="57" t="s">
        <v>139</v>
      </c>
      <c r="I12" s="41" t="s">
        <v>141</v>
      </c>
      <c r="J12" s="85">
        <v>5</v>
      </c>
      <c r="K12" s="44"/>
    </row>
    <row r="13" spans="1:11" ht="22.5" customHeight="1" x14ac:dyDescent="0.25">
      <c r="C13" s="83"/>
      <c r="D13" s="84" t="str">
        <f>D12</f>
        <v>Mo</v>
      </c>
      <c r="E13" s="39">
        <f>E12</f>
        <v>44410</v>
      </c>
      <c r="F13" s="40"/>
      <c r="G13" s="41">
        <v>9009</v>
      </c>
      <c r="H13" s="57" t="s">
        <v>140</v>
      </c>
      <c r="I13" s="41" t="s">
        <v>141</v>
      </c>
      <c r="J13" s="85">
        <v>2.5</v>
      </c>
      <c r="K13" s="44"/>
    </row>
    <row r="14" spans="1:11" ht="22.5" customHeight="1" x14ac:dyDescent="0.25">
      <c r="C14" s="83"/>
      <c r="D14" s="84" t="str">
        <f t="shared" ref="D14:E16" si="2">D13</f>
        <v>Mo</v>
      </c>
      <c r="E14" s="39">
        <f t="shared" si="2"/>
        <v>44410</v>
      </c>
      <c r="F14" s="40" t="s">
        <v>138</v>
      </c>
      <c r="G14" s="41">
        <v>9002</v>
      </c>
      <c r="H14" s="57" t="s">
        <v>142</v>
      </c>
      <c r="I14" s="41" t="s">
        <v>141</v>
      </c>
      <c r="J14" s="85">
        <v>1</v>
      </c>
      <c r="K14" s="44"/>
    </row>
    <row r="15" spans="1:11" ht="22.5" customHeight="1" x14ac:dyDescent="0.25">
      <c r="C15" s="83"/>
      <c r="D15" s="84" t="str">
        <f t="shared" si="2"/>
        <v>Mo</v>
      </c>
      <c r="E15" s="39">
        <f t="shared" si="2"/>
        <v>44410</v>
      </c>
      <c r="F15" s="40"/>
      <c r="G15" s="41"/>
      <c r="H15" s="57"/>
      <c r="I15" s="41"/>
      <c r="J15" s="85"/>
      <c r="K15" s="44"/>
    </row>
    <row r="16" spans="1:11" ht="22.5" customHeight="1" x14ac:dyDescent="0.25">
      <c r="C16" s="86"/>
      <c r="D16" s="84" t="str">
        <f t="shared" si="2"/>
        <v>Mo</v>
      </c>
      <c r="E16" s="39">
        <f t="shared" si="2"/>
        <v>44410</v>
      </c>
      <c r="F16" s="40"/>
      <c r="G16" s="41"/>
      <c r="H16" s="57"/>
      <c r="I16" s="41"/>
      <c r="J16" s="85"/>
      <c r="K16" s="44"/>
    </row>
    <row r="17" spans="1:11" ht="22.5" customHeight="1" x14ac:dyDescent="0.25">
      <c r="A17" s="17">
        <f t="shared" si="0"/>
        <v>1</v>
      </c>
      <c r="B17" s="17">
        <f t="shared" si="1"/>
        <v>2</v>
      </c>
      <c r="C17" s="83"/>
      <c r="D17" s="87" t="str">
        <f>IF(B17=1,"Mo",IF(B17=2,"Tue",IF(B17=3,"Wed",IF(B17=4,"Thu",IF(B17=5,"Fri",IF(B17=6,"Sat",IF(B17=7,"Sun","")))))))</f>
        <v>Tue</v>
      </c>
      <c r="E17" s="48">
        <f>+E12+1</f>
        <v>44411</v>
      </c>
      <c r="F17" s="49"/>
      <c r="G17" s="50">
        <v>9009</v>
      </c>
      <c r="H17" s="51" t="s">
        <v>144</v>
      </c>
      <c r="I17" s="50" t="s">
        <v>141</v>
      </c>
      <c r="J17" s="88">
        <v>2</v>
      </c>
      <c r="K17" s="129" t="s">
        <v>72</v>
      </c>
    </row>
    <row r="18" spans="1:11" ht="22.5" customHeight="1" x14ac:dyDescent="0.25">
      <c r="C18" s="83"/>
      <c r="D18" s="87" t="str">
        <f>D17</f>
        <v>Tue</v>
      </c>
      <c r="E18" s="48">
        <f>E17</f>
        <v>44411</v>
      </c>
      <c r="F18" s="49"/>
      <c r="G18" s="50">
        <v>9009</v>
      </c>
      <c r="H18" s="51" t="s">
        <v>139</v>
      </c>
      <c r="I18" s="50" t="s">
        <v>141</v>
      </c>
      <c r="J18" s="88">
        <v>3</v>
      </c>
      <c r="K18" s="53"/>
    </row>
    <row r="19" spans="1:11" ht="22.5" customHeight="1" x14ac:dyDescent="0.25">
      <c r="C19" s="83"/>
      <c r="D19" s="87" t="str">
        <f t="shared" ref="D19:E21" si="3">D18</f>
        <v>Tue</v>
      </c>
      <c r="E19" s="48">
        <f t="shared" si="3"/>
        <v>44411</v>
      </c>
      <c r="F19" s="49" t="s">
        <v>138</v>
      </c>
      <c r="G19" s="50">
        <v>9002</v>
      </c>
      <c r="H19" s="51" t="s">
        <v>145</v>
      </c>
      <c r="I19" s="50" t="s">
        <v>141</v>
      </c>
      <c r="J19" s="88">
        <v>1</v>
      </c>
      <c r="K19" s="53"/>
    </row>
    <row r="20" spans="1:11" ht="22.5" customHeight="1" x14ac:dyDescent="0.25">
      <c r="C20" s="83"/>
      <c r="D20" s="87" t="str">
        <f t="shared" si="3"/>
        <v>Tue</v>
      </c>
      <c r="E20" s="48">
        <f t="shared" si="3"/>
        <v>44411</v>
      </c>
      <c r="F20" s="49"/>
      <c r="G20" s="50">
        <v>9009</v>
      </c>
      <c r="H20" s="51" t="s">
        <v>146</v>
      </c>
      <c r="I20" s="50" t="s">
        <v>141</v>
      </c>
      <c r="J20" s="88">
        <v>1</v>
      </c>
      <c r="K20" s="53"/>
    </row>
    <row r="21" spans="1:11" ht="22.5" customHeight="1" x14ac:dyDescent="0.25">
      <c r="C21" s="83"/>
      <c r="D21" s="87" t="str">
        <f t="shared" si="3"/>
        <v>Tue</v>
      </c>
      <c r="E21" s="48">
        <f t="shared" si="3"/>
        <v>44411</v>
      </c>
      <c r="F21" s="49"/>
      <c r="G21" s="50">
        <v>9009</v>
      </c>
      <c r="H21" s="51" t="s">
        <v>147</v>
      </c>
      <c r="I21" s="50" t="s">
        <v>141</v>
      </c>
      <c r="J21" s="88">
        <v>1</v>
      </c>
      <c r="K21" s="53"/>
    </row>
    <row r="22" spans="1:11" ht="22.5" customHeight="1" x14ac:dyDescent="0.25">
      <c r="A22" s="17">
        <f t="shared" si="0"/>
        <v>1</v>
      </c>
      <c r="B22" s="17">
        <f t="shared" si="1"/>
        <v>3</v>
      </c>
      <c r="C22" s="83"/>
      <c r="D22" s="84" t="str">
        <f t="shared" ref="D22:D118" si="4">IF(B22=1,"Mo",IF(B22=2,"Tue",IF(B22=3,"Wed",IF(B22=4,"Thu",IF(B22=5,"Fri",IF(B22=6,"Sat",IF(B22=7,"Sun","")))))))</f>
        <v>Wed</v>
      </c>
      <c r="E22" s="39">
        <f>+E17+1</f>
        <v>44412</v>
      </c>
      <c r="F22" s="40"/>
      <c r="G22" s="41"/>
      <c r="H22" s="42"/>
      <c r="I22" s="41"/>
      <c r="J22" s="85"/>
      <c r="K22" s="44"/>
    </row>
    <row r="23" spans="1:11" ht="22.5" customHeight="1" x14ac:dyDescent="0.25">
      <c r="C23" s="83"/>
      <c r="D23" s="84" t="str">
        <f>D22</f>
        <v>Wed</v>
      </c>
      <c r="E23" s="39">
        <f>E22</f>
        <v>44412</v>
      </c>
      <c r="F23" s="40" t="s">
        <v>138</v>
      </c>
      <c r="G23" s="41">
        <v>9002</v>
      </c>
      <c r="H23" s="57" t="s">
        <v>148</v>
      </c>
      <c r="I23" s="41" t="s">
        <v>141</v>
      </c>
      <c r="J23" s="85">
        <v>8</v>
      </c>
      <c r="K23" s="44"/>
    </row>
    <row r="24" spans="1:11" ht="22.5" customHeight="1" x14ac:dyDescent="0.25">
      <c r="C24" s="83"/>
      <c r="D24" s="84" t="str">
        <f t="shared" ref="D24:E26" si="5">D23</f>
        <v>Wed</v>
      </c>
      <c r="E24" s="39">
        <f t="shared" si="5"/>
        <v>44412</v>
      </c>
      <c r="F24" s="40"/>
      <c r="G24" s="41"/>
      <c r="H24" s="57"/>
      <c r="I24" s="41"/>
      <c r="J24" s="85"/>
      <c r="K24" s="44"/>
    </row>
    <row r="25" spans="1:11" ht="22.5" customHeight="1" x14ac:dyDescent="0.25">
      <c r="C25" s="83"/>
      <c r="D25" s="84" t="str">
        <f t="shared" si="5"/>
        <v>Wed</v>
      </c>
      <c r="E25" s="39">
        <f t="shared" si="5"/>
        <v>44412</v>
      </c>
      <c r="F25" s="40"/>
      <c r="G25" s="41"/>
      <c r="H25" s="42"/>
      <c r="I25" s="41"/>
      <c r="J25" s="85"/>
      <c r="K25" s="44"/>
    </row>
    <row r="26" spans="1:11" ht="22.5" customHeight="1" x14ac:dyDescent="0.25">
      <c r="C26" s="86"/>
      <c r="D26" s="84" t="str">
        <f t="shared" si="5"/>
        <v>Wed</v>
      </c>
      <c r="E26" s="39">
        <f t="shared" si="5"/>
        <v>44412</v>
      </c>
      <c r="F26" s="40"/>
      <c r="G26" s="41"/>
      <c r="H26" s="42"/>
      <c r="I26" s="41"/>
      <c r="J26" s="85"/>
      <c r="K26" s="44"/>
    </row>
    <row r="27" spans="1:11" ht="22.5" customHeight="1" x14ac:dyDescent="0.25">
      <c r="A27" s="17">
        <f t="shared" si="0"/>
        <v>1</v>
      </c>
      <c r="B27" s="17">
        <f t="shared" si="1"/>
        <v>4</v>
      </c>
      <c r="C27" s="83"/>
      <c r="D27" s="87" t="str">
        <f t="shared" si="4"/>
        <v>Thu</v>
      </c>
      <c r="E27" s="48">
        <f>+E22+1</f>
        <v>44413</v>
      </c>
      <c r="F27" s="49" t="s">
        <v>138</v>
      </c>
      <c r="G27" s="50">
        <v>9002</v>
      </c>
      <c r="H27" s="51" t="s">
        <v>149</v>
      </c>
      <c r="I27" s="50" t="s">
        <v>141</v>
      </c>
      <c r="J27" s="88">
        <v>4</v>
      </c>
      <c r="K27" s="53"/>
    </row>
    <row r="28" spans="1:11" ht="22.5" customHeight="1" x14ac:dyDescent="0.25">
      <c r="C28" s="83"/>
      <c r="D28" s="87" t="str">
        <f>D27</f>
        <v>Thu</v>
      </c>
      <c r="E28" s="48">
        <f>E27</f>
        <v>44413</v>
      </c>
      <c r="F28" s="49"/>
      <c r="G28" s="50">
        <v>9009</v>
      </c>
      <c r="H28" s="51" t="s">
        <v>150</v>
      </c>
      <c r="I28" s="50" t="s">
        <v>141</v>
      </c>
      <c r="J28" s="88">
        <v>1</v>
      </c>
      <c r="K28" s="129" t="s">
        <v>72</v>
      </c>
    </row>
    <row r="29" spans="1:11" ht="22.5" customHeight="1" x14ac:dyDescent="0.25">
      <c r="C29" s="83"/>
      <c r="D29" s="87" t="str">
        <f t="shared" ref="D29:E31" si="6">D28</f>
        <v>Thu</v>
      </c>
      <c r="E29" s="48">
        <f t="shared" si="6"/>
        <v>44413</v>
      </c>
      <c r="F29" s="49"/>
      <c r="G29" s="50">
        <v>9009</v>
      </c>
      <c r="H29" s="51" t="s">
        <v>151</v>
      </c>
      <c r="I29" s="50" t="s">
        <v>141</v>
      </c>
      <c r="J29" s="88">
        <v>1.5</v>
      </c>
      <c r="K29" s="129" t="s">
        <v>72</v>
      </c>
    </row>
    <row r="30" spans="1:11" ht="22.5" customHeight="1" x14ac:dyDescent="0.25">
      <c r="C30" s="83"/>
      <c r="D30" s="87" t="str">
        <f t="shared" si="6"/>
        <v>Thu</v>
      </c>
      <c r="E30" s="48">
        <f t="shared" si="6"/>
        <v>44413</v>
      </c>
      <c r="F30" s="49"/>
      <c r="G30" s="50">
        <v>9009</v>
      </c>
      <c r="H30" s="51" t="s">
        <v>152</v>
      </c>
      <c r="I30" s="50" t="s">
        <v>141</v>
      </c>
      <c r="J30" s="88">
        <v>1.5</v>
      </c>
      <c r="K30" s="53"/>
    </row>
    <row r="31" spans="1:11" ht="22.5" customHeight="1" x14ac:dyDescent="0.25">
      <c r="C31" s="83"/>
      <c r="D31" s="87" t="str">
        <f t="shared" si="6"/>
        <v>Thu</v>
      </c>
      <c r="E31" s="48">
        <f t="shared" si="6"/>
        <v>44413</v>
      </c>
      <c r="F31" s="49"/>
      <c r="G31" s="50"/>
      <c r="H31" s="51"/>
      <c r="I31" s="50"/>
      <c r="J31" s="88"/>
      <c r="K31" s="53"/>
    </row>
    <row r="32" spans="1:11" ht="22.5" customHeight="1" x14ac:dyDescent="0.25">
      <c r="A32" s="17">
        <f t="shared" si="0"/>
        <v>1</v>
      </c>
      <c r="B32" s="17">
        <f t="shared" si="1"/>
        <v>5</v>
      </c>
      <c r="C32" s="83"/>
      <c r="D32" s="84" t="str">
        <f t="shared" si="4"/>
        <v>Fri</v>
      </c>
      <c r="E32" s="39">
        <f>+E27+1</f>
        <v>44414</v>
      </c>
      <c r="F32" s="40"/>
      <c r="G32" s="41"/>
      <c r="H32" s="130" t="s">
        <v>155</v>
      </c>
      <c r="I32" s="41"/>
      <c r="J32" s="85"/>
      <c r="K32" s="44"/>
    </row>
    <row r="33" spans="1:11" ht="22.5" customHeight="1" x14ac:dyDescent="0.25">
      <c r="C33" s="83"/>
      <c r="D33" s="84" t="str">
        <f>D32</f>
        <v>Fri</v>
      </c>
      <c r="E33" s="39">
        <f>E32</f>
        <v>44414</v>
      </c>
      <c r="F33" s="40"/>
      <c r="G33" s="41">
        <v>9009</v>
      </c>
      <c r="H33" s="130" t="s">
        <v>86</v>
      </c>
      <c r="I33" s="41" t="s">
        <v>141</v>
      </c>
      <c r="J33" s="85">
        <v>1</v>
      </c>
      <c r="K33" s="44"/>
    </row>
    <row r="34" spans="1:11" ht="22.5" customHeight="1" x14ac:dyDescent="0.25">
      <c r="C34" s="83"/>
      <c r="D34" s="84" t="str">
        <f t="shared" ref="D34:E36" si="7">D33</f>
        <v>Fri</v>
      </c>
      <c r="E34" s="39">
        <f t="shared" si="7"/>
        <v>44414</v>
      </c>
      <c r="F34" s="40"/>
      <c r="G34" s="41">
        <v>9009</v>
      </c>
      <c r="H34" s="130" t="s">
        <v>153</v>
      </c>
      <c r="I34" s="41" t="s">
        <v>141</v>
      </c>
      <c r="J34" s="85">
        <v>2</v>
      </c>
      <c r="K34" s="44"/>
    </row>
    <row r="35" spans="1:11" ht="22.5" customHeight="1" x14ac:dyDescent="0.25">
      <c r="C35" s="83"/>
      <c r="D35" s="84" t="str">
        <f t="shared" si="7"/>
        <v>Fri</v>
      </c>
      <c r="E35" s="39">
        <f t="shared" si="7"/>
        <v>44414</v>
      </c>
      <c r="F35" s="40"/>
      <c r="G35" s="41">
        <v>9009</v>
      </c>
      <c r="H35" s="130" t="s">
        <v>154</v>
      </c>
      <c r="I35" s="41" t="s">
        <v>141</v>
      </c>
      <c r="J35" s="85">
        <v>1</v>
      </c>
      <c r="K35" s="44"/>
    </row>
    <row r="36" spans="1:11" ht="22.5" customHeight="1" x14ac:dyDescent="0.25">
      <c r="C36" s="83"/>
      <c r="D36" s="84" t="str">
        <f t="shared" si="7"/>
        <v>Fri</v>
      </c>
      <c r="E36" s="39">
        <f t="shared" si="7"/>
        <v>44414</v>
      </c>
      <c r="F36" s="40"/>
      <c r="G36" s="41"/>
      <c r="H36" s="56"/>
      <c r="I36" s="41"/>
      <c r="J36" s="85"/>
      <c r="K36" s="44"/>
    </row>
    <row r="37" spans="1:11" ht="22.5" customHeight="1" x14ac:dyDescent="0.25">
      <c r="A37" s="17" t="str">
        <f t="shared" si="0"/>
        <v/>
      </c>
      <c r="B37" s="17">
        <f t="shared" si="1"/>
        <v>6</v>
      </c>
      <c r="C37" s="83"/>
      <c r="D37" s="87" t="str">
        <f t="shared" si="4"/>
        <v>Sat</v>
      </c>
      <c r="E37" s="48">
        <f>+E32+1</f>
        <v>44415</v>
      </c>
      <c r="F37" s="49"/>
      <c r="G37" s="50"/>
      <c r="H37" s="51"/>
      <c r="I37" s="50"/>
      <c r="J37" s="88"/>
      <c r="K37" s="53"/>
    </row>
    <row r="38" spans="1:11" ht="22.5" customHeight="1" x14ac:dyDescent="0.25">
      <c r="A38" s="17" t="str">
        <f t="shared" si="0"/>
        <v/>
      </c>
      <c r="B38" s="17">
        <f t="shared" si="1"/>
        <v>7</v>
      </c>
      <c r="C38" s="86"/>
      <c r="D38" s="87" t="str">
        <f>IF(B38=1,"Mo",IF(B38=2,"Tue",IF(B38=3,"Wed",IF(B38=4,"Thu",IF(B38=5,"Fri",IF(B38=6,"Sat",IF(B38=7,"Sun","")))))))</f>
        <v>Sun</v>
      </c>
      <c r="E38" s="48">
        <f>+E37+1</f>
        <v>44416</v>
      </c>
      <c r="F38" s="49"/>
      <c r="G38" s="50"/>
      <c r="H38" s="51"/>
      <c r="I38" s="50"/>
      <c r="J38" s="88"/>
      <c r="K38" s="53"/>
    </row>
    <row r="39" spans="1:11" ht="22.5" customHeight="1" x14ac:dyDescent="0.25">
      <c r="A39" s="17">
        <f t="shared" si="0"/>
        <v>1</v>
      </c>
      <c r="B39" s="17">
        <f t="shared" si="1"/>
        <v>1</v>
      </c>
      <c r="C39" s="83"/>
      <c r="D39" s="84" t="str">
        <f>IF(B39=1,"Mo",IF(B39=2,"Tue",IF(B39=3,"Wed",IF(B39=4,"Thu",IF(B39=5,"Fri",IF(B39=6,"Sat",IF(B39=7,"Sun","")))))))</f>
        <v>Mo</v>
      </c>
      <c r="E39" s="39">
        <f>+E38+1</f>
        <v>44417</v>
      </c>
      <c r="F39" s="40" t="s">
        <v>138</v>
      </c>
      <c r="G39" s="41">
        <v>9002</v>
      </c>
      <c r="H39" s="57" t="s">
        <v>156</v>
      </c>
      <c r="I39" s="41" t="s">
        <v>141</v>
      </c>
      <c r="J39" s="85">
        <v>8</v>
      </c>
      <c r="K39" s="44"/>
    </row>
    <row r="40" spans="1:11" ht="22.5" customHeight="1" x14ac:dyDescent="0.25">
      <c r="C40" s="83"/>
      <c r="D40" s="84" t="str">
        <f>D39</f>
        <v>Mo</v>
      </c>
      <c r="E40" s="39">
        <f>E39</f>
        <v>44417</v>
      </c>
      <c r="F40" s="40"/>
      <c r="G40" s="41"/>
      <c r="H40" s="57"/>
      <c r="I40" s="41"/>
      <c r="J40" s="85"/>
      <c r="K40" s="44"/>
    </row>
    <row r="41" spans="1:11" ht="22.5" customHeight="1" x14ac:dyDescent="0.25">
      <c r="C41" s="83"/>
      <c r="D41" s="84" t="str">
        <f t="shared" ref="D41:E43" si="8">D40</f>
        <v>Mo</v>
      </c>
      <c r="E41" s="39">
        <f t="shared" si="8"/>
        <v>44417</v>
      </c>
      <c r="F41" s="40"/>
      <c r="G41" s="41"/>
      <c r="H41" s="57"/>
      <c r="I41" s="41"/>
      <c r="J41" s="85"/>
      <c r="K41" s="44"/>
    </row>
    <row r="42" spans="1:11" ht="22.5" customHeight="1" x14ac:dyDescent="0.25">
      <c r="C42" s="83"/>
      <c r="D42" s="84" t="str">
        <f t="shared" si="8"/>
        <v>Mo</v>
      </c>
      <c r="E42" s="39">
        <f t="shared" si="8"/>
        <v>44417</v>
      </c>
      <c r="F42" s="40"/>
      <c r="G42" s="41"/>
      <c r="H42" s="57"/>
      <c r="I42" s="41"/>
      <c r="J42" s="85"/>
      <c r="K42" s="44"/>
    </row>
    <row r="43" spans="1:11" ht="22.5" customHeight="1" x14ac:dyDescent="0.25">
      <c r="C43" s="83"/>
      <c r="D43" s="84" t="str">
        <f t="shared" si="8"/>
        <v>Mo</v>
      </c>
      <c r="E43" s="39">
        <f t="shared" si="8"/>
        <v>44417</v>
      </c>
      <c r="F43" s="40"/>
      <c r="G43" s="41"/>
      <c r="H43" s="57"/>
      <c r="I43" s="41"/>
      <c r="J43" s="85"/>
      <c r="K43" s="44"/>
    </row>
    <row r="44" spans="1:11" ht="22.5" customHeight="1" x14ac:dyDescent="0.25">
      <c r="A44" s="17">
        <f t="shared" si="0"/>
        <v>1</v>
      </c>
      <c r="B44" s="17">
        <f t="shared" si="1"/>
        <v>2</v>
      </c>
      <c r="C44" s="83"/>
      <c r="D44" s="87" t="str">
        <f>IF(B44=1,"Mo",IF(B44=2,"Tue",IF(B44=3,"Wed",IF(B44=4,"Thu",IF(B44=5,"Fri",IF(B44=6,"Sat",IF(B44=7,"Sun","")))))))</f>
        <v>Tue</v>
      </c>
      <c r="E44" s="48">
        <f>+E39+1</f>
        <v>44418</v>
      </c>
      <c r="F44" s="49" t="s">
        <v>138</v>
      </c>
      <c r="G44" s="50">
        <v>9002</v>
      </c>
      <c r="H44" s="51" t="s">
        <v>158</v>
      </c>
      <c r="I44" s="50" t="s">
        <v>141</v>
      </c>
      <c r="J44" s="88">
        <v>8</v>
      </c>
      <c r="K44" s="53"/>
    </row>
    <row r="45" spans="1:11" ht="22.5" customHeight="1" x14ac:dyDescent="0.25">
      <c r="C45" s="83"/>
      <c r="D45" s="87" t="str">
        <f>D44</f>
        <v>Tue</v>
      </c>
      <c r="E45" s="48">
        <f>E44</f>
        <v>44418</v>
      </c>
      <c r="F45" s="49"/>
      <c r="G45" s="50"/>
      <c r="H45" s="59"/>
      <c r="I45" s="50"/>
      <c r="J45" s="88"/>
      <c r="K45" s="53"/>
    </row>
    <row r="46" spans="1:11" ht="22.5" customHeight="1" x14ac:dyDescent="0.25">
      <c r="C46" s="83"/>
      <c r="D46" s="87" t="str">
        <f t="shared" ref="D46:E48" si="9">D45</f>
        <v>Tue</v>
      </c>
      <c r="E46" s="48">
        <f t="shared" si="9"/>
        <v>44418</v>
      </c>
      <c r="F46" s="49"/>
      <c r="G46" s="50"/>
      <c r="H46" s="59"/>
      <c r="I46" s="50"/>
      <c r="J46" s="88"/>
      <c r="K46" s="53"/>
    </row>
    <row r="47" spans="1:11" ht="22.5" customHeight="1" x14ac:dyDescent="0.25">
      <c r="C47" s="83"/>
      <c r="D47" s="87" t="str">
        <f t="shared" si="9"/>
        <v>Tue</v>
      </c>
      <c r="E47" s="48">
        <f t="shared" si="9"/>
        <v>44418</v>
      </c>
      <c r="F47" s="49"/>
      <c r="G47" s="50"/>
      <c r="H47" s="59"/>
      <c r="I47" s="50"/>
      <c r="J47" s="88"/>
      <c r="K47" s="53"/>
    </row>
    <row r="48" spans="1:11" ht="22.5" customHeight="1" x14ac:dyDescent="0.25">
      <c r="C48" s="83"/>
      <c r="D48" s="87" t="str">
        <f t="shared" si="9"/>
        <v>Tue</v>
      </c>
      <c r="E48" s="48">
        <f t="shared" si="9"/>
        <v>44418</v>
      </c>
      <c r="F48" s="49"/>
      <c r="G48" s="50"/>
      <c r="H48" s="59"/>
      <c r="I48" s="50"/>
      <c r="J48" s="88"/>
      <c r="K48" s="53"/>
    </row>
    <row r="49" spans="1:11" ht="22.5" customHeight="1" x14ac:dyDescent="0.25">
      <c r="A49" s="17">
        <f t="shared" si="0"/>
        <v>1</v>
      </c>
      <c r="B49" s="17">
        <f t="shared" si="1"/>
        <v>3</v>
      </c>
      <c r="C49" s="83"/>
      <c r="D49" s="84" t="str">
        <f t="shared" si="4"/>
        <v>Wed</v>
      </c>
      <c r="E49" s="39">
        <f>+E44+1</f>
        <v>44419</v>
      </c>
      <c r="F49" s="40"/>
      <c r="G49" s="41">
        <v>9009</v>
      </c>
      <c r="H49" s="57" t="s">
        <v>157</v>
      </c>
      <c r="I49" s="41" t="s">
        <v>141</v>
      </c>
      <c r="J49" s="85">
        <v>1</v>
      </c>
      <c r="K49" s="44"/>
    </row>
    <row r="50" spans="1:11" ht="22.5" customHeight="1" x14ac:dyDescent="0.25">
      <c r="C50" s="83"/>
      <c r="D50" s="84" t="str">
        <f>D49</f>
        <v>Wed</v>
      </c>
      <c r="E50" s="39">
        <f>E49</f>
        <v>44419</v>
      </c>
      <c r="F50" s="40"/>
      <c r="G50" s="41">
        <v>9009</v>
      </c>
      <c r="H50" s="57" t="s">
        <v>159</v>
      </c>
      <c r="I50" s="41" t="s">
        <v>141</v>
      </c>
      <c r="J50" s="85">
        <v>1</v>
      </c>
      <c r="K50" s="44"/>
    </row>
    <row r="51" spans="1:11" ht="22.5" customHeight="1" x14ac:dyDescent="0.25">
      <c r="C51" s="83"/>
      <c r="D51" s="84" t="str">
        <f t="shared" ref="D51:E53" si="10">D50</f>
        <v>Wed</v>
      </c>
      <c r="E51" s="39">
        <f t="shared" si="10"/>
        <v>44419</v>
      </c>
      <c r="F51" s="40"/>
      <c r="G51" s="41">
        <v>9009</v>
      </c>
      <c r="H51" s="57" t="s">
        <v>160</v>
      </c>
      <c r="I51" s="41" t="s">
        <v>141</v>
      </c>
      <c r="J51" s="85">
        <v>3</v>
      </c>
      <c r="K51" s="44"/>
    </row>
    <row r="52" spans="1:11" ht="22.5" customHeight="1" x14ac:dyDescent="0.25">
      <c r="C52" s="83"/>
      <c r="D52" s="84" t="str">
        <f t="shared" si="10"/>
        <v>Wed</v>
      </c>
      <c r="E52" s="39">
        <f t="shared" si="10"/>
        <v>44419</v>
      </c>
      <c r="F52" s="40"/>
      <c r="G52" s="41">
        <v>9009</v>
      </c>
      <c r="H52" s="57" t="s">
        <v>161</v>
      </c>
      <c r="I52" s="41" t="s">
        <v>141</v>
      </c>
      <c r="J52" s="85">
        <v>3</v>
      </c>
      <c r="K52" s="44"/>
    </row>
    <row r="53" spans="1:11" ht="22.5" customHeight="1" x14ac:dyDescent="0.25">
      <c r="C53" s="83"/>
      <c r="D53" s="84" t="str">
        <f t="shared" si="10"/>
        <v>Wed</v>
      </c>
      <c r="E53" s="39">
        <f t="shared" si="10"/>
        <v>44419</v>
      </c>
      <c r="F53" s="40"/>
      <c r="G53" s="41"/>
      <c r="H53" s="57"/>
      <c r="I53" s="41"/>
      <c r="J53" s="85"/>
      <c r="K53" s="44"/>
    </row>
    <row r="54" spans="1:11" ht="22.5" customHeight="1" x14ac:dyDescent="0.25">
      <c r="A54" s="17">
        <f t="shared" si="0"/>
        <v>1</v>
      </c>
      <c r="B54" s="17">
        <f t="shared" si="1"/>
        <v>4</v>
      </c>
      <c r="C54" s="83"/>
      <c r="D54" s="87" t="str">
        <f t="shared" si="4"/>
        <v>Thu</v>
      </c>
      <c r="E54" s="48">
        <f>+E49+1</f>
        <v>44420</v>
      </c>
      <c r="F54" s="49"/>
      <c r="G54" s="50"/>
      <c r="H54" s="58" t="s">
        <v>162</v>
      </c>
      <c r="I54" s="50"/>
      <c r="J54" s="88"/>
      <c r="K54" s="53"/>
    </row>
    <row r="55" spans="1:11" ht="22.5" customHeight="1" x14ac:dyDescent="0.25">
      <c r="C55" s="83"/>
      <c r="D55" s="87" t="str">
        <f>D54</f>
        <v>Thu</v>
      </c>
      <c r="E55" s="48">
        <f>E54</f>
        <v>44420</v>
      </c>
      <c r="F55" s="49"/>
      <c r="G55" s="50"/>
      <c r="H55" s="58"/>
      <c r="I55" s="50"/>
      <c r="J55" s="88"/>
      <c r="K55" s="53"/>
    </row>
    <row r="56" spans="1:11" ht="22.5" customHeight="1" x14ac:dyDescent="0.25">
      <c r="C56" s="83"/>
      <c r="D56" s="87" t="str">
        <f t="shared" ref="D56:E58" si="11">D55</f>
        <v>Thu</v>
      </c>
      <c r="E56" s="48">
        <f t="shared" si="11"/>
        <v>44420</v>
      </c>
      <c r="F56" s="49"/>
      <c r="G56" s="50"/>
      <c r="H56" s="58"/>
      <c r="I56" s="50"/>
      <c r="J56" s="88"/>
      <c r="K56" s="53"/>
    </row>
    <row r="57" spans="1:11" ht="22.5" customHeight="1" x14ac:dyDescent="0.25">
      <c r="C57" s="83"/>
      <c r="D57" s="87" t="str">
        <f t="shared" si="11"/>
        <v>Thu</v>
      </c>
      <c r="E57" s="48">
        <f t="shared" si="11"/>
        <v>44420</v>
      </c>
      <c r="F57" s="49"/>
      <c r="G57" s="50"/>
      <c r="H57" s="58"/>
      <c r="I57" s="50"/>
      <c r="J57" s="88"/>
      <c r="K57" s="53"/>
    </row>
    <row r="58" spans="1:11" ht="22.5" customHeight="1" x14ac:dyDescent="0.25">
      <c r="C58" s="83"/>
      <c r="D58" s="87" t="str">
        <f t="shared" si="11"/>
        <v>Thu</v>
      </c>
      <c r="E58" s="48">
        <f t="shared" si="11"/>
        <v>44420</v>
      </c>
      <c r="F58" s="49"/>
      <c r="G58" s="50"/>
      <c r="H58" s="58"/>
      <c r="I58" s="50"/>
      <c r="J58" s="88"/>
      <c r="K58" s="53"/>
    </row>
    <row r="59" spans="1:11" ht="22.5" customHeight="1" x14ac:dyDescent="0.25">
      <c r="A59" s="17">
        <f t="shared" si="0"/>
        <v>1</v>
      </c>
      <c r="B59" s="17">
        <f t="shared" si="1"/>
        <v>5</v>
      </c>
      <c r="C59" s="83"/>
      <c r="D59" s="84" t="str">
        <f t="shared" si="4"/>
        <v>Fri</v>
      </c>
      <c r="E59" s="39">
        <f>+E54+1</f>
        <v>44421</v>
      </c>
      <c r="F59" s="40"/>
      <c r="G59" s="41">
        <v>9009</v>
      </c>
      <c r="H59" s="57" t="s">
        <v>163</v>
      </c>
      <c r="I59" s="41" t="s">
        <v>164</v>
      </c>
      <c r="J59" s="85">
        <v>1</v>
      </c>
      <c r="K59" s="131" t="s">
        <v>72</v>
      </c>
    </row>
    <row r="60" spans="1:11" ht="22.5" customHeight="1" x14ac:dyDescent="0.25">
      <c r="C60" s="83"/>
      <c r="D60" s="84" t="str">
        <f>D59</f>
        <v>Fri</v>
      </c>
      <c r="E60" s="39">
        <f>E59</f>
        <v>44421</v>
      </c>
      <c r="F60" s="40"/>
      <c r="G60" s="41">
        <v>9009</v>
      </c>
      <c r="H60" s="57" t="s">
        <v>165</v>
      </c>
      <c r="I60" s="41" t="s">
        <v>164</v>
      </c>
      <c r="J60" s="85">
        <v>6.5</v>
      </c>
      <c r="K60" s="44"/>
    </row>
    <row r="61" spans="1:11" ht="22.5" customHeight="1" x14ac:dyDescent="0.25">
      <c r="C61" s="83"/>
      <c r="D61" s="84" t="str">
        <f t="shared" ref="D61:E63" si="12">D60</f>
        <v>Fri</v>
      </c>
      <c r="E61" s="39">
        <f t="shared" si="12"/>
        <v>44421</v>
      </c>
      <c r="F61" s="40"/>
      <c r="G61" s="41">
        <v>9009</v>
      </c>
      <c r="H61" s="57" t="s">
        <v>86</v>
      </c>
      <c r="I61" s="41" t="s">
        <v>164</v>
      </c>
      <c r="J61" s="85">
        <v>1</v>
      </c>
      <c r="K61" s="44"/>
    </row>
    <row r="62" spans="1:11" ht="22.5" customHeight="1" x14ac:dyDescent="0.25">
      <c r="C62" s="83"/>
      <c r="D62" s="84" t="str">
        <f t="shared" si="12"/>
        <v>Fri</v>
      </c>
      <c r="E62" s="39">
        <f t="shared" si="12"/>
        <v>44421</v>
      </c>
      <c r="F62" s="40"/>
      <c r="G62" s="41"/>
      <c r="H62" s="57"/>
      <c r="I62" s="41"/>
      <c r="J62" s="85"/>
      <c r="K62" s="44"/>
    </row>
    <row r="63" spans="1:11" ht="22.5" customHeight="1" x14ac:dyDescent="0.25">
      <c r="C63" s="83"/>
      <c r="D63" s="84" t="str">
        <f t="shared" si="12"/>
        <v>Fri</v>
      </c>
      <c r="E63" s="39">
        <f t="shared" si="12"/>
        <v>44421</v>
      </c>
      <c r="F63" s="40"/>
      <c r="G63" s="41"/>
      <c r="H63" s="57"/>
      <c r="I63" s="41"/>
      <c r="J63" s="85"/>
      <c r="K63" s="44"/>
    </row>
    <row r="64" spans="1:11" ht="22.5" customHeight="1" x14ac:dyDescent="0.25">
      <c r="A64" s="17" t="str">
        <f t="shared" si="0"/>
        <v/>
      </c>
      <c r="B64" s="17">
        <f t="shared" si="1"/>
        <v>6</v>
      </c>
      <c r="C64" s="83"/>
      <c r="D64" s="87" t="str">
        <f t="shared" si="4"/>
        <v>Sat</v>
      </c>
      <c r="E64" s="48">
        <f>+E59+1</f>
        <v>44422</v>
      </c>
      <c r="F64" s="49"/>
      <c r="G64" s="50"/>
      <c r="H64" s="51"/>
      <c r="I64" s="50"/>
      <c r="J64" s="88"/>
      <c r="K64" s="53"/>
    </row>
    <row r="65" spans="1:11" ht="22.5" customHeight="1" x14ac:dyDescent="0.25">
      <c r="A65" s="17" t="str">
        <f t="shared" si="0"/>
        <v/>
      </c>
      <c r="B65" s="17">
        <f t="shared" si="1"/>
        <v>7</v>
      </c>
      <c r="C65" s="83"/>
      <c r="D65" s="87" t="str">
        <f t="shared" si="4"/>
        <v>Sun</v>
      </c>
      <c r="E65" s="48">
        <f>+E64+1</f>
        <v>44423</v>
      </c>
      <c r="F65" s="49"/>
      <c r="G65" s="50"/>
      <c r="H65" s="51"/>
      <c r="I65" s="50"/>
      <c r="J65" s="88"/>
      <c r="K65" s="53"/>
    </row>
    <row r="66" spans="1:11" ht="22.5" customHeight="1" x14ac:dyDescent="0.25">
      <c r="A66" s="17">
        <f t="shared" si="0"/>
        <v>1</v>
      </c>
      <c r="B66" s="17">
        <f t="shared" si="1"/>
        <v>1</v>
      </c>
      <c r="C66" s="83"/>
      <c r="D66" s="84" t="str">
        <f t="shared" si="4"/>
        <v>Mo</v>
      </c>
      <c r="E66" s="39">
        <f>+E65+1</f>
        <v>44424</v>
      </c>
      <c r="F66" s="40"/>
      <c r="G66" s="41">
        <v>9009</v>
      </c>
      <c r="H66" s="57" t="s">
        <v>168</v>
      </c>
      <c r="I66" s="41" t="s">
        <v>164</v>
      </c>
      <c r="J66" s="85">
        <v>6</v>
      </c>
      <c r="K66" s="44"/>
    </row>
    <row r="67" spans="1:11" ht="22.5" customHeight="1" x14ac:dyDescent="0.25">
      <c r="C67" s="83"/>
      <c r="D67" s="84" t="str">
        <f>D66</f>
        <v>Mo</v>
      </c>
      <c r="E67" s="39">
        <f>E66</f>
        <v>44424</v>
      </c>
      <c r="F67" s="40"/>
      <c r="G67" s="41">
        <v>9009</v>
      </c>
      <c r="H67" s="57" t="s">
        <v>167</v>
      </c>
      <c r="I67" s="41" t="s">
        <v>164</v>
      </c>
      <c r="J67" s="85">
        <v>1</v>
      </c>
      <c r="K67" s="44"/>
    </row>
    <row r="68" spans="1:11" ht="22.5" customHeight="1" x14ac:dyDescent="0.25">
      <c r="C68" s="83"/>
      <c r="D68" s="84" t="str">
        <f t="shared" ref="D68:E70" si="13">D67</f>
        <v>Mo</v>
      </c>
      <c r="E68" s="39">
        <f t="shared" si="13"/>
        <v>44424</v>
      </c>
      <c r="F68" s="40"/>
      <c r="G68" s="41">
        <v>9009</v>
      </c>
      <c r="H68" s="57" t="s">
        <v>166</v>
      </c>
      <c r="I68" s="41" t="s">
        <v>164</v>
      </c>
      <c r="J68" s="85">
        <v>1</v>
      </c>
      <c r="K68" s="44"/>
    </row>
    <row r="69" spans="1:11" ht="22.5" customHeight="1" x14ac:dyDescent="0.25">
      <c r="C69" s="83"/>
      <c r="D69" s="84" t="str">
        <f t="shared" si="13"/>
        <v>Mo</v>
      </c>
      <c r="E69" s="39">
        <f t="shared" si="13"/>
        <v>44424</v>
      </c>
      <c r="F69" s="40"/>
      <c r="G69" s="41"/>
      <c r="H69" s="57"/>
      <c r="I69" s="41"/>
      <c r="J69" s="85"/>
      <c r="K69" s="44"/>
    </row>
    <row r="70" spans="1:11" ht="22.5" customHeight="1" x14ac:dyDescent="0.25">
      <c r="C70" s="83"/>
      <c r="D70" s="84" t="str">
        <f t="shared" si="13"/>
        <v>Mo</v>
      </c>
      <c r="E70" s="39">
        <f t="shared" si="13"/>
        <v>44424</v>
      </c>
      <c r="F70" s="40"/>
      <c r="G70" s="41"/>
      <c r="H70" s="57"/>
      <c r="I70" s="41"/>
      <c r="J70" s="85"/>
      <c r="K70" s="44"/>
    </row>
    <row r="71" spans="1:11" ht="22.5" customHeight="1" x14ac:dyDescent="0.25">
      <c r="A71" s="17">
        <f t="shared" si="0"/>
        <v>1</v>
      </c>
      <c r="B71" s="17">
        <f t="shared" si="1"/>
        <v>2</v>
      </c>
      <c r="C71" s="83"/>
      <c r="D71" s="87" t="str">
        <f t="shared" si="4"/>
        <v>Tue</v>
      </c>
      <c r="E71" s="48">
        <f>+E66+1</f>
        <v>44425</v>
      </c>
      <c r="F71" s="49"/>
      <c r="G71" s="50">
        <v>9009</v>
      </c>
      <c r="H71" s="51" t="s">
        <v>169</v>
      </c>
      <c r="I71" s="50" t="s">
        <v>164</v>
      </c>
      <c r="J71" s="88">
        <v>1</v>
      </c>
      <c r="K71" s="53"/>
    </row>
    <row r="72" spans="1:11" ht="22.5" customHeight="1" x14ac:dyDescent="0.25">
      <c r="C72" s="83"/>
      <c r="D72" s="87" t="str">
        <f>D71</f>
        <v>Tue</v>
      </c>
      <c r="E72" s="48">
        <f>E71</f>
        <v>44425</v>
      </c>
      <c r="F72" s="49"/>
      <c r="G72" s="50">
        <v>9009</v>
      </c>
      <c r="H72" s="51" t="s">
        <v>170</v>
      </c>
      <c r="I72" s="50" t="s">
        <v>164</v>
      </c>
      <c r="J72" s="88">
        <v>1.5</v>
      </c>
      <c r="K72" s="53"/>
    </row>
    <row r="73" spans="1:11" ht="22.5" customHeight="1" x14ac:dyDescent="0.25">
      <c r="C73" s="83"/>
      <c r="D73" s="87" t="str">
        <f t="shared" ref="D73:E75" si="14">D72</f>
        <v>Tue</v>
      </c>
      <c r="E73" s="48">
        <f t="shared" si="14"/>
        <v>44425</v>
      </c>
      <c r="F73" s="49"/>
      <c r="G73" s="50">
        <v>9009</v>
      </c>
      <c r="H73" s="51" t="s">
        <v>168</v>
      </c>
      <c r="I73" s="50" t="s">
        <v>164</v>
      </c>
      <c r="J73" s="88">
        <v>5.5</v>
      </c>
      <c r="K73" s="53"/>
    </row>
    <row r="74" spans="1:11" ht="22.5" customHeight="1" x14ac:dyDescent="0.25">
      <c r="C74" s="83"/>
      <c r="D74" s="87" t="str">
        <f t="shared" si="14"/>
        <v>Tue</v>
      </c>
      <c r="E74" s="48">
        <f t="shared" si="14"/>
        <v>44425</v>
      </c>
      <c r="F74" s="49"/>
      <c r="G74" s="50"/>
      <c r="H74" s="51"/>
      <c r="I74" s="50"/>
      <c r="J74" s="88"/>
      <c r="K74" s="53"/>
    </row>
    <row r="75" spans="1:11" ht="22.5" customHeight="1" x14ac:dyDescent="0.25">
      <c r="C75" s="83"/>
      <c r="D75" s="87" t="str">
        <f t="shared" si="14"/>
        <v>Tue</v>
      </c>
      <c r="E75" s="48">
        <f t="shared" si="14"/>
        <v>44425</v>
      </c>
      <c r="F75" s="49"/>
      <c r="G75" s="50"/>
      <c r="H75" s="51"/>
      <c r="I75" s="50"/>
      <c r="J75" s="88"/>
      <c r="K75" s="53"/>
    </row>
    <row r="76" spans="1:11" ht="22.5" customHeight="1" x14ac:dyDescent="0.25">
      <c r="A76" s="17">
        <f t="shared" si="0"/>
        <v>1</v>
      </c>
      <c r="B76" s="17">
        <f t="shared" si="1"/>
        <v>3</v>
      </c>
      <c r="C76" s="83"/>
      <c r="D76" s="84" t="str">
        <f t="shared" si="4"/>
        <v>Wed</v>
      </c>
      <c r="E76" s="39">
        <f t="shared" ref="E76" si="15">+E71+1</f>
        <v>44426</v>
      </c>
      <c r="F76" s="40"/>
      <c r="G76" s="41">
        <v>9009</v>
      </c>
      <c r="H76" s="57" t="s">
        <v>171</v>
      </c>
      <c r="I76" s="41" t="s">
        <v>141</v>
      </c>
      <c r="J76" s="85">
        <v>3</v>
      </c>
      <c r="K76" s="44"/>
    </row>
    <row r="77" spans="1:11" ht="22.5" customHeight="1" x14ac:dyDescent="0.25">
      <c r="C77" s="83"/>
      <c r="D77" s="84" t="str">
        <f>D76</f>
        <v>Wed</v>
      </c>
      <c r="E77" s="39">
        <f>E76</f>
        <v>44426</v>
      </c>
      <c r="F77" s="40"/>
      <c r="G77" s="41">
        <v>9009</v>
      </c>
      <c r="H77" s="57" t="s">
        <v>172</v>
      </c>
      <c r="I77" s="41" t="s">
        <v>141</v>
      </c>
      <c r="J77" s="85">
        <v>3</v>
      </c>
      <c r="K77" s="44"/>
    </row>
    <row r="78" spans="1:11" ht="22.5" customHeight="1" x14ac:dyDescent="0.25">
      <c r="C78" s="83"/>
      <c r="D78" s="84" t="str">
        <f t="shared" ref="D78:E80" si="16">D77</f>
        <v>Wed</v>
      </c>
      <c r="E78" s="39">
        <f t="shared" si="16"/>
        <v>44426</v>
      </c>
      <c r="F78" s="40"/>
      <c r="G78" s="41">
        <v>9009</v>
      </c>
      <c r="H78" s="57" t="s">
        <v>173</v>
      </c>
      <c r="I78" s="41" t="s">
        <v>141</v>
      </c>
      <c r="J78" s="85">
        <v>2</v>
      </c>
      <c r="K78" s="44"/>
    </row>
    <row r="79" spans="1:11" ht="22.5" customHeight="1" x14ac:dyDescent="0.25">
      <c r="C79" s="83"/>
      <c r="D79" s="84" t="str">
        <f t="shared" si="16"/>
        <v>Wed</v>
      </c>
      <c r="E79" s="39">
        <f t="shared" si="16"/>
        <v>44426</v>
      </c>
      <c r="F79" s="40"/>
      <c r="G79" s="41"/>
      <c r="H79" s="57"/>
      <c r="I79" s="41"/>
      <c r="J79" s="85"/>
      <c r="K79" s="44"/>
    </row>
    <row r="80" spans="1:11" ht="22.5" customHeight="1" x14ac:dyDescent="0.25">
      <c r="C80" s="83"/>
      <c r="D80" s="84" t="str">
        <f t="shared" si="16"/>
        <v>Wed</v>
      </c>
      <c r="E80" s="39">
        <f t="shared" si="16"/>
        <v>44426</v>
      </c>
      <c r="F80" s="40"/>
      <c r="G80" s="41"/>
      <c r="H80" s="57"/>
      <c r="I80" s="41"/>
      <c r="J80" s="85"/>
      <c r="K80" s="44"/>
    </row>
    <row r="81" spans="1:11" ht="22.5" customHeight="1" x14ac:dyDescent="0.25">
      <c r="A81" s="17">
        <f t="shared" si="0"/>
        <v>1</v>
      </c>
      <c r="B81" s="17">
        <f t="shared" si="1"/>
        <v>4</v>
      </c>
      <c r="C81" s="83"/>
      <c r="D81" s="87" t="str">
        <f t="shared" si="4"/>
        <v>Thu</v>
      </c>
      <c r="E81" s="48">
        <f>+E76+1</f>
        <v>44427</v>
      </c>
      <c r="F81" s="49"/>
      <c r="G81" s="50">
        <v>9009</v>
      </c>
      <c r="H81" s="51" t="s">
        <v>143</v>
      </c>
      <c r="I81" s="50" t="s">
        <v>141</v>
      </c>
      <c r="J81" s="88">
        <v>1</v>
      </c>
      <c r="K81" s="53"/>
    </row>
    <row r="82" spans="1:11" ht="22.5" customHeight="1" x14ac:dyDescent="0.25">
      <c r="C82" s="83"/>
      <c r="D82" s="87" t="str">
        <f>D81</f>
        <v>Thu</v>
      </c>
      <c r="E82" s="48">
        <f>E81</f>
        <v>44427</v>
      </c>
      <c r="F82" s="49"/>
      <c r="G82" s="50">
        <v>9009</v>
      </c>
      <c r="H82" s="51" t="s">
        <v>172</v>
      </c>
      <c r="I82" s="50" t="s">
        <v>141</v>
      </c>
      <c r="J82" s="88">
        <v>3</v>
      </c>
      <c r="K82" s="53"/>
    </row>
    <row r="83" spans="1:11" ht="22.5" customHeight="1" x14ac:dyDescent="0.25">
      <c r="C83" s="83"/>
      <c r="D83" s="87" t="str">
        <f t="shared" ref="D83:E85" si="17">D82</f>
        <v>Thu</v>
      </c>
      <c r="E83" s="48">
        <f t="shared" si="17"/>
        <v>44427</v>
      </c>
      <c r="F83" s="49"/>
      <c r="G83" s="50">
        <v>9009</v>
      </c>
      <c r="H83" s="51" t="s">
        <v>174</v>
      </c>
      <c r="I83" s="50" t="s">
        <v>141</v>
      </c>
      <c r="J83" s="88">
        <v>2</v>
      </c>
      <c r="K83" s="53"/>
    </row>
    <row r="84" spans="1:11" ht="22.5" customHeight="1" x14ac:dyDescent="0.25">
      <c r="C84" s="83"/>
      <c r="D84" s="87" t="str">
        <f t="shared" si="17"/>
        <v>Thu</v>
      </c>
      <c r="E84" s="48">
        <f t="shared" si="17"/>
        <v>44427</v>
      </c>
      <c r="F84" s="49"/>
      <c r="G84" s="50">
        <v>9009</v>
      </c>
      <c r="H84" s="51" t="s">
        <v>175</v>
      </c>
      <c r="I84" s="50" t="s">
        <v>141</v>
      </c>
      <c r="J84" s="88">
        <v>2</v>
      </c>
      <c r="K84" s="53"/>
    </row>
    <row r="85" spans="1:11" ht="22.5" customHeight="1" x14ac:dyDescent="0.25">
      <c r="C85" s="83"/>
      <c r="D85" s="87" t="str">
        <f t="shared" si="17"/>
        <v>Thu</v>
      </c>
      <c r="E85" s="48">
        <f t="shared" si="17"/>
        <v>44427</v>
      </c>
      <c r="F85" s="49"/>
      <c r="G85" s="50"/>
      <c r="H85" s="51"/>
      <c r="I85" s="50"/>
      <c r="J85" s="88"/>
      <c r="K85" s="53"/>
    </row>
    <row r="86" spans="1:11" ht="22.5" customHeight="1" x14ac:dyDescent="0.25">
      <c r="A86" s="17">
        <f t="shared" si="0"/>
        <v>1</v>
      </c>
      <c r="B86" s="17">
        <f t="shared" si="1"/>
        <v>5</v>
      </c>
      <c r="C86" s="83"/>
      <c r="D86" s="84" t="str">
        <f t="shared" si="4"/>
        <v>Fri</v>
      </c>
      <c r="E86" s="39">
        <f>+E81+1</f>
        <v>44428</v>
      </c>
      <c r="F86" s="40"/>
      <c r="G86" s="41">
        <v>9009</v>
      </c>
      <c r="H86" s="57" t="s">
        <v>176</v>
      </c>
      <c r="I86" s="41" t="s">
        <v>141</v>
      </c>
      <c r="J86" s="85">
        <v>2</v>
      </c>
      <c r="K86" s="44"/>
    </row>
    <row r="87" spans="1:11" ht="22.5" customHeight="1" x14ac:dyDescent="0.25">
      <c r="C87" s="83"/>
      <c r="D87" s="84" t="str">
        <f>D86</f>
        <v>Fri</v>
      </c>
      <c r="E87" s="39">
        <f>E86</f>
        <v>44428</v>
      </c>
      <c r="F87" s="40"/>
      <c r="G87" s="41">
        <v>9009</v>
      </c>
      <c r="H87" s="57" t="s">
        <v>86</v>
      </c>
      <c r="I87" s="41" t="s">
        <v>141</v>
      </c>
      <c r="J87" s="85">
        <v>1</v>
      </c>
      <c r="K87" s="44"/>
    </row>
    <row r="88" spans="1:11" ht="22.5" customHeight="1" x14ac:dyDescent="0.25">
      <c r="C88" s="83"/>
      <c r="D88" s="84" t="str">
        <f t="shared" ref="D88:E90" si="18">D87</f>
        <v>Fri</v>
      </c>
      <c r="E88" s="39">
        <f t="shared" si="18"/>
        <v>44428</v>
      </c>
      <c r="F88" s="40"/>
      <c r="G88" s="41">
        <v>9009</v>
      </c>
      <c r="H88" s="57" t="s">
        <v>177</v>
      </c>
      <c r="I88" s="41" t="s">
        <v>141</v>
      </c>
      <c r="J88" s="85">
        <v>5</v>
      </c>
      <c r="K88" s="44"/>
    </row>
    <row r="89" spans="1:11" ht="22.5" customHeight="1" x14ac:dyDescent="0.25">
      <c r="C89" s="83"/>
      <c r="D89" s="84" t="str">
        <f t="shared" si="18"/>
        <v>Fri</v>
      </c>
      <c r="E89" s="39">
        <f t="shared" si="18"/>
        <v>44428</v>
      </c>
      <c r="F89" s="40"/>
      <c r="G89" s="41"/>
      <c r="H89" s="57"/>
      <c r="I89" s="41"/>
      <c r="J89" s="85"/>
      <c r="K89" s="44"/>
    </row>
    <row r="90" spans="1:11" ht="22.5" customHeight="1" x14ac:dyDescent="0.25">
      <c r="C90" s="83"/>
      <c r="D90" s="84" t="str">
        <f t="shared" si="18"/>
        <v>Fri</v>
      </c>
      <c r="E90" s="39">
        <f t="shared" si="18"/>
        <v>44428</v>
      </c>
      <c r="F90" s="40"/>
      <c r="G90" s="41"/>
      <c r="H90" s="57"/>
      <c r="I90" s="41"/>
      <c r="J90" s="85"/>
      <c r="K90" s="44"/>
    </row>
    <row r="91" spans="1:11" ht="22.5" customHeight="1" x14ac:dyDescent="0.25">
      <c r="A91" s="17" t="str">
        <f t="shared" si="0"/>
        <v/>
      </c>
      <c r="B91" s="17">
        <f t="shared" si="1"/>
        <v>6</v>
      </c>
      <c r="C91" s="83"/>
      <c r="D91" s="87" t="str">
        <f t="shared" si="4"/>
        <v>Sat</v>
      </c>
      <c r="E91" s="48">
        <f>+E86+1</f>
        <v>44429</v>
      </c>
      <c r="F91" s="49"/>
      <c r="G91" s="50"/>
      <c r="H91" s="51"/>
      <c r="I91" s="50"/>
      <c r="J91" s="88"/>
      <c r="K91" s="53"/>
    </row>
    <row r="92" spans="1:11" s="89" customFormat="1" ht="22.5" customHeight="1" x14ac:dyDescent="0.25">
      <c r="A92" s="89" t="str">
        <f t="shared" si="0"/>
        <v/>
      </c>
      <c r="B92" s="89">
        <f t="shared" si="1"/>
        <v>7</v>
      </c>
      <c r="C92" s="90"/>
      <c r="D92" s="87" t="str">
        <f t="shared" si="4"/>
        <v>Sun</v>
      </c>
      <c r="E92" s="48">
        <f>+E91+1</f>
        <v>44430</v>
      </c>
      <c r="F92" s="49"/>
      <c r="G92" s="50"/>
      <c r="H92" s="51"/>
      <c r="I92" s="50"/>
      <c r="J92" s="88"/>
      <c r="K92" s="53"/>
    </row>
    <row r="93" spans="1:11" ht="22.5" customHeight="1" x14ac:dyDescent="0.25">
      <c r="A93" s="17">
        <f t="shared" si="0"/>
        <v>1</v>
      </c>
      <c r="B93" s="17">
        <f t="shared" si="1"/>
        <v>1</v>
      </c>
      <c r="C93" s="83"/>
      <c r="D93" s="84" t="str">
        <f>IF(B93=1,"Mo",IF(B93=2,"Tue",IF(B93=3,"Wed",IF(B93=4,"Thu",IF(B93=5,"Fri",IF(B93=6,"Sat",IF(B93=7,"Sun","")))))))</f>
        <v>Mo</v>
      </c>
      <c r="E93" s="39">
        <f>+E92+1</f>
        <v>44431</v>
      </c>
      <c r="F93" s="40"/>
      <c r="G93" s="41">
        <v>9009</v>
      </c>
      <c r="H93" s="57" t="s">
        <v>178</v>
      </c>
      <c r="I93" s="41" t="s">
        <v>141</v>
      </c>
      <c r="J93" s="85">
        <v>2</v>
      </c>
      <c r="K93" s="44"/>
    </row>
    <row r="94" spans="1:11" ht="22.5" customHeight="1" x14ac:dyDescent="0.25">
      <c r="C94" s="83"/>
      <c r="D94" s="84" t="str">
        <f>D93</f>
        <v>Mo</v>
      </c>
      <c r="E94" s="39">
        <f>E93</f>
        <v>44431</v>
      </c>
      <c r="F94" s="40"/>
      <c r="G94" s="41">
        <v>9009</v>
      </c>
      <c r="H94" s="57" t="s">
        <v>179</v>
      </c>
      <c r="I94" s="41" t="s">
        <v>141</v>
      </c>
      <c r="J94" s="85">
        <v>2.5</v>
      </c>
      <c r="K94" s="44"/>
    </row>
    <row r="95" spans="1:11" ht="22.5" customHeight="1" x14ac:dyDescent="0.25">
      <c r="C95" s="83"/>
      <c r="D95" s="84" t="str">
        <f t="shared" ref="D95:E97" si="19">D94</f>
        <v>Mo</v>
      </c>
      <c r="E95" s="39">
        <f t="shared" si="19"/>
        <v>44431</v>
      </c>
      <c r="F95" s="40"/>
      <c r="G95" s="41">
        <v>9009</v>
      </c>
      <c r="H95" s="57" t="s">
        <v>180</v>
      </c>
      <c r="I95" s="41" t="s">
        <v>141</v>
      </c>
      <c r="J95" s="85">
        <v>1</v>
      </c>
      <c r="K95" s="44"/>
    </row>
    <row r="96" spans="1:11" ht="22.5" customHeight="1" x14ac:dyDescent="0.25">
      <c r="C96" s="83"/>
      <c r="D96" s="84" t="str">
        <f t="shared" si="19"/>
        <v>Mo</v>
      </c>
      <c r="E96" s="39">
        <f t="shared" si="19"/>
        <v>44431</v>
      </c>
      <c r="F96" s="40"/>
      <c r="G96" s="41">
        <v>9009</v>
      </c>
      <c r="H96" s="57" t="s">
        <v>168</v>
      </c>
      <c r="I96" s="41" t="s">
        <v>141</v>
      </c>
      <c r="J96" s="85">
        <v>3</v>
      </c>
      <c r="K96" s="44"/>
    </row>
    <row r="97" spans="1:11" ht="22.5" customHeight="1" x14ac:dyDescent="0.25">
      <c r="C97" s="86"/>
      <c r="D97" s="84" t="str">
        <f t="shared" si="19"/>
        <v>Mo</v>
      </c>
      <c r="E97" s="39">
        <f t="shared" si="19"/>
        <v>44431</v>
      </c>
      <c r="F97" s="40"/>
      <c r="G97" s="41"/>
      <c r="H97" s="42"/>
      <c r="I97" s="41"/>
      <c r="J97" s="85"/>
      <c r="K97" s="44"/>
    </row>
    <row r="98" spans="1:11" ht="22.5" customHeight="1" x14ac:dyDescent="0.25">
      <c r="A98" s="17">
        <f t="shared" si="0"/>
        <v>1</v>
      </c>
      <c r="B98" s="17">
        <f t="shared" si="1"/>
        <v>2</v>
      </c>
      <c r="C98" s="83"/>
      <c r="D98" s="87" t="str">
        <f>IF(B98=1,"Mo",IF(B98=2,"Tue",IF(B98=3,"Wed",IF(B98=4,"Thu",IF(B98=5,"Fri",IF(B98=6,"Sat",IF(B98=7,"Sun","")))))))</f>
        <v>Tue</v>
      </c>
      <c r="E98" s="48">
        <f>+E93+1</f>
        <v>44432</v>
      </c>
      <c r="F98" s="49"/>
      <c r="G98" s="50">
        <v>9009</v>
      </c>
      <c r="H98" s="51" t="s">
        <v>181</v>
      </c>
      <c r="I98" s="50" t="s">
        <v>164</v>
      </c>
      <c r="J98" s="88">
        <v>1</v>
      </c>
      <c r="K98" s="53"/>
    </row>
    <row r="99" spans="1:11" ht="22.5" customHeight="1" x14ac:dyDescent="0.25">
      <c r="C99" s="83"/>
      <c r="D99" s="87" t="str">
        <f>D98</f>
        <v>Tue</v>
      </c>
      <c r="E99" s="48">
        <f>E98</f>
        <v>44432</v>
      </c>
      <c r="F99" s="49"/>
      <c r="G99" s="50">
        <v>9009</v>
      </c>
      <c r="H99" s="51" t="s">
        <v>182</v>
      </c>
      <c r="I99" s="50" t="s">
        <v>164</v>
      </c>
      <c r="J99" s="88">
        <v>1.5</v>
      </c>
      <c r="K99" s="53"/>
    </row>
    <row r="100" spans="1:11" ht="22.5" customHeight="1" x14ac:dyDescent="0.25">
      <c r="C100" s="83"/>
      <c r="D100" s="87" t="str">
        <f t="shared" ref="D100:E102" si="20">D99</f>
        <v>Tue</v>
      </c>
      <c r="E100" s="48">
        <f t="shared" si="20"/>
        <v>44432</v>
      </c>
      <c r="F100" s="49"/>
      <c r="G100" s="50">
        <v>9009</v>
      </c>
      <c r="H100" s="51" t="s">
        <v>183</v>
      </c>
      <c r="I100" s="50" t="s">
        <v>164</v>
      </c>
      <c r="J100" s="88">
        <v>2.5</v>
      </c>
      <c r="K100" s="53"/>
    </row>
    <row r="101" spans="1:11" ht="22.5" customHeight="1" x14ac:dyDescent="0.25">
      <c r="C101" s="83"/>
      <c r="D101" s="87" t="str">
        <f t="shared" si="20"/>
        <v>Tue</v>
      </c>
      <c r="E101" s="48">
        <f t="shared" si="20"/>
        <v>44432</v>
      </c>
      <c r="F101" s="49"/>
      <c r="G101" s="50">
        <v>9009</v>
      </c>
      <c r="H101" s="51" t="s">
        <v>177</v>
      </c>
      <c r="I101" s="50" t="s">
        <v>164</v>
      </c>
      <c r="J101" s="88">
        <v>3</v>
      </c>
      <c r="K101" s="53"/>
    </row>
    <row r="102" spans="1:11" ht="22.5" customHeight="1" x14ac:dyDescent="0.25">
      <c r="C102" s="83"/>
      <c r="D102" s="87" t="str">
        <f t="shared" si="20"/>
        <v>Tue</v>
      </c>
      <c r="E102" s="48">
        <f t="shared" si="20"/>
        <v>44432</v>
      </c>
      <c r="F102" s="49"/>
      <c r="G102" s="50"/>
      <c r="H102" s="51"/>
      <c r="I102" s="50"/>
      <c r="J102" s="88"/>
      <c r="K102" s="53"/>
    </row>
    <row r="103" spans="1:11" ht="22.5" customHeight="1" x14ac:dyDescent="0.25">
      <c r="A103" s="17">
        <f t="shared" si="0"/>
        <v>1</v>
      </c>
      <c r="B103" s="17">
        <f t="shared" si="1"/>
        <v>3</v>
      </c>
      <c r="C103" s="83"/>
      <c r="D103" s="84" t="str">
        <f t="shared" si="4"/>
        <v>Wed</v>
      </c>
      <c r="E103" s="39">
        <f t="shared" ref="E103" si="21">+E98+1</f>
        <v>44433</v>
      </c>
      <c r="F103" s="40"/>
      <c r="G103" s="41">
        <v>9009</v>
      </c>
      <c r="H103" s="57" t="s">
        <v>184</v>
      </c>
      <c r="I103" s="41" t="s">
        <v>141</v>
      </c>
      <c r="J103" s="85">
        <v>3</v>
      </c>
      <c r="K103" s="44"/>
    </row>
    <row r="104" spans="1:11" ht="22.5" customHeight="1" x14ac:dyDescent="0.25">
      <c r="C104" s="83"/>
      <c r="D104" s="84" t="str">
        <f>D103</f>
        <v>Wed</v>
      </c>
      <c r="E104" s="39">
        <f>E103</f>
        <v>44433</v>
      </c>
      <c r="F104" s="40"/>
      <c r="G104" s="41">
        <v>9009</v>
      </c>
      <c r="H104" s="57" t="s">
        <v>194</v>
      </c>
      <c r="I104" s="41" t="s">
        <v>141</v>
      </c>
      <c r="J104" s="85">
        <v>2</v>
      </c>
      <c r="K104" s="44"/>
    </row>
    <row r="105" spans="1:11" ht="22.5" customHeight="1" x14ac:dyDescent="0.25">
      <c r="C105" s="83"/>
      <c r="D105" s="84" t="str">
        <f t="shared" ref="D105:E107" si="22">D104</f>
        <v>Wed</v>
      </c>
      <c r="E105" s="39">
        <f t="shared" si="22"/>
        <v>44433</v>
      </c>
      <c r="F105" s="40"/>
      <c r="G105" s="41">
        <v>9009</v>
      </c>
      <c r="H105" s="57" t="s">
        <v>185</v>
      </c>
      <c r="I105" s="41" t="s">
        <v>141</v>
      </c>
      <c r="J105" s="85">
        <v>1.5</v>
      </c>
      <c r="K105" s="44"/>
    </row>
    <row r="106" spans="1:11" ht="22.5" customHeight="1" x14ac:dyDescent="0.25">
      <c r="C106" s="83"/>
      <c r="D106" s="84" t="str">
        <f t="shared" si="22"/>
        <v>Wed</v>
      </c>
      <c r="E106" s="39">
        <f t="shared" si="22"/>
        <v>44433</v>
      </c>
      <c r="F106" s="40"/>
      <c r="G106" s="41">
        <v>9009</v>
      </c>
      <c r="H106" s="57" t="s">
        <v>174</v>
      </c>
      <c r="I106" s="41" t="s">
        <v>141</v>
      </c>
      <c r="J106" s="85">
        <v>1.5</v>
      </c>
      <c r="K106" s="44"/>
    </row>
    <row r="107" spans="1:11" ht="22.5" customHeight="1" x14ac:dyDescent="0.25">
      <c r="C107" s="83"/>
      <c r="D107" s="84" t="str">
        <f t="shared" si="22"/>
        <v>Wed</v>
      </c>
      <c r="E107" s="39">
        <f t="shared" si="22"/>
        <v>44433</v>
      </c>
      <c r="F107" s="40"/>
      <c r="G107" s="41"/>
      <c r="H107" s="57"/>
      <c r="I107" s="41"/>
      <c r="J107" s="85"/>
      <c r="K107" s="44"/>
    </row>
    <row r="108" spans="1:11" ht="22.5" customHeight="1" x14ac:dyDescent="0.25">
      <c r="A108" s="17">
        <f t="shared" si="0"/>
        <v>1</v>
      </c>
      <c r="B108" s="17">
        <f t="shared" si="1"/>
        <v>4</v>
      </c>
      <c r="C108" s="83"/>
      <c r="D108" s="87" t="str">
        <f t="shared" si="4"/>
        <v>Thu</v>
      </c>
      <c r="E108" s="48">
        <f>+E103+1</f>
        <v>44434</v>
      </c>
      <c r="F108" s="49"/>
      <c r="G108" s="50">
        <v>9009</v>
      </c>
      <c r="H108" s="51" t="s">
        <v>186</v>
      </c>
      <c r="I108" s="50" t="s">
        <v>141</v>
      </c>
      <c r="J108" s="88">
        <v>3</v>
      </c>
      <c r="K108" s="53"/>
    </row>
    <row r="109" spans="1:11" ht="22.5" customHeight="1" x14ac:dyDescent="0.25">
      <c r="C109" s="83"/>
      <c r="D109" s="87" t="str">
        <f>D108</f>
        <v>Thu</v>
      </c>
      <c r="E109" s="48">
        <f>E108</f>
        <v>44434</v>
      </c>
      <c r="F109" s="49"/>
      <c r="G109" s="50">
        <v>9009</v>
      </c>
      <c r="H109" s="51" t="s">
        <v>187</v>
      </c>
      <c r="I109" s="50" t="s">
        <v>141</v>
      </c>
      <c r="J109" s="88">
        <v>3</v>
      </c>
      <c r="K109" s="53"/>
    </row>
    <row r="110" spans="1:11" ht="22.5" customHeight="1" x14ac:dyDescent="0.25">
      <c r="C110" s="83"/>
      <c r="D110" s="87" t="str">
        <f t="shared" ref="D110:E112" si="23">D109</f>
        <v>Thu</v>
      </c>
      <c r="E110" s="48">
        <f t="shared" si="23"/>
        <v>44434</v>
      </c>
      <c r="F110" s="49"/>
      <c r="G110" s="50">
        <v>9009</v>
      </c>
      <c r="H110" s="51" t="s">
        <v>192</v>
      </c>
      <c r="I110" s="50" t="s">
        <v>141</v>
      </c>
      <c r="J110" s="88">
        <v>2</v>
      </c>
      <c r="K110" s="53"/>
    </row>
    <row r="111" spans="1:11" ht="22.5" customHeight="1" x14ac:dyDescent="0.25">
      <c r="C111" s="83"/>
      <c r="D111" s="87" t="str">
        <f t="shared" si="23"/>
        <v>Thu</v>
      </c>
      <c r="E111" s="48">
        <f t="shared" si="23"/>
        <v>44434</v>
      </c>
      <c r="F111" s="49"/>
      <c r="G111" s="50"/>
      <c r="H111" s="51"/>
      <c r="I111" s="50"/>
      <c r="J111" s="88"/>
      <c r="K111" s="53"/>
    </row>
    <row r="112" spans="1:11" ht="22.5" customHeight="1" x14ac:dyDescent="0.25">
      <c r="C112" s="83"/>
      <c r="D112" s="87" t="str">
        <f t="shared" si="23"/>
        <v>Thu</v>
      </c>
      <c r="E112" s="48">
        <f t="shared" si="23"/>
        <v>44434</v>
      </c>
      <c r="F112" s="49"/>
      <c r="G112" s="50"/>
      <c r="H112" s="51"/>
      <c r="I112" s="50"/>
      <c r="J112" s="88"/>
      <c r="K112" s="53"/>
    </row>
    <row r="113" spans="1:11" ht="22.5" customHeight="1" x14ac:dyDescent="0.25">
      <c r="A113" s="17">
        <f t="shared" si="0"/>
        <v>1</v>
      </c>
      <c r="B113" s="17">
        <f t="shared" si="1"/>
        <v>5</v>
      </c>
      <c r="C113" s="83"/>
      <c r="D113" s="84" t="str">
        <f t="shared" si="4"/>
        <v>Fri</v>
      </c>
      <c r="E113" s="39">
        <f>+E108+1</f>
        <v>44435</v>
      </c>
      <c r="F113" s="40"/>
      <c r="G113" s="41">
        <v>9009</v>
      </c>
      <c r="H113" s="57" t="s">
        <v>86</v>
      </c>
      <c r="I113" s="41" t="s">
        <v>164</v>
      </c>
      <c r="J113" s="85">
        <v>1</v>
      </c>
      <c r="K113" s="44"/>
    </row>
    <row r="114" spans="1:11" ht="22.5" customHeight="1" x14ac:dyDescent="0.25">
      <c r="C114" s="83"/>
      <c r="D114" s="84" t="str">
        <f>D113</f>
        <v>Fri</v>
      </c>
      <c r="E114" s="39">
        <f>E113</f>
        <v>44435</v>
      </c>
      <c r="F114" s="40"/>
      <c r="G114" s="41">
        <v>9009</v>
      </c>
      <c r="H114" s="57" t="s">
        <v>177</v>
      </c>
      <c r="I114" s="41" t="s">
        <v>164</v>
      </c>
      <c r="J114" s="85">
        <v>1</v>
      </c>
      <c r="K114" s="44"/>
    </row>
    <row r="115" spans="1:11" ht="22.5" customHeight="1" x14ac:dyDescent="0.25">
      <c r="C115" s="83"/>
      <c r="D115" s="84" t="str">
        <f t="shared" ref="D115:E117" si="24">D114</f>
        <v>Fri</v>
      </c>
      <c r="E115" s="39">
        <f t="shared" si="24"/>
        <v>44435</v>
      </c>
      <c r="F115" s="40"/>
      <c r="G115" s="41">
        <v>9009</v>
      </c>
      <c r="H115" s="57" t="s">
        <v>188</v>
      </c>
      <c r="I115" s="41" t="s">
        <v>164</v>
      </c>
      <c r="J115" s="85">
        <v>2</v>
      </c>
      <c r="K115" s="44"/>
    </row>
    <row r="116" spans="1:11" ht="22.5" customHeight="1" x14ac:dyDescent="0.25">
      <c r="C116" s="83"/>
      <c r="D116" s="84" t="str">
        <f t="shared" si="24"/>
        <v>Fri</v>
      </c>
      <c r="E116" s="39">
        <f t="shared" si="24"/>
        <v>44435</v>
      </c>
      <c r="F116" s="40"/>
      <c r="G116" s="41">
        <v>9009</v>
      </c>
      <c r="H116" s="57" t="s">
        <v>189</v>
      </c>
      <c r="I116" s="41" t="s">
        <v>164</v>
      </c>
      <c r="J116" s="85">
        <v>2</v>
      </c>
      <c r="K116" s="44"/>
    </row>
    <row r="117" spans="1:11" ht="22.5" customHeight="1" x14ac:dyDescent="0.25">
      <c r="C117" s="83"/>
      <c r="D117" s="84" t="str">
        <f t="shared" si="24"/>
        <v>Fri</v>
      </c>
      <c r="E117" s="39">
        <f t="shared" si="24"/>
        <v>44435</v>
      </c>
      <c r="F117" s="40" t="s">
        <v>196</v>
      </c>
      <c r="G117" s="41">
        <v>9002</v>
      </c>
      <c r="H117" s="57" t="s">
        <v>197</v>
      </c>
      <c r="I117" s="41" t="s">
        <v>164</v>
      </c>
      <c r="J117" s="85">
        <v>5</v>
      </c>
      <c r="K117" s="44"/>
    </row>
    <row r="118" spans="1:11" ht="22.5" customHeight="1" x14ac:dyDescent="0.25">
      <c r="A118" s="17" t="str">
        <f t="shared" si="0"/>
        <v/>
      </c>
      <c r="B118" s="17">
        <f t="shared" si="1"/>
        <v>6</v>
      </c>
      <c r="C118" s="83"/>
      <c r="D118" s="87" t="str">
        <f t="shared" si="4"/>
        <v>Sat</v>
      </c>
      <c r="E118" s="48">
        <f>+E113+1</f>
        <v>44436</v>
      </c>
      <c r="F118" s="49" t="s">
        <v>196</v>
      </c>
      <c r="G118" s="50">
        <v>9002</v>
      </c>
      <c r="H118" s="134" t="s">
        <v>197</v>
      </c>
      <c r="I118" s="50" t="s">
        <v>141</v>
      </c>
      <c r="J118" s="88">
        <v>6</v>
      </c>
      <c r="K118" s="53"/>
    </row>
    <row r="119" spans="1:11" ht="22.5" customHeight="1" x14ac:dyDescent="0.25">
      <c r="A119" s="17" t="str">
        <f t="shared" si="0"/>
        <v/>
      </c>
      <c r="B119" s="17">
        <f>WEEKDAY(E118+1,2)</f>
        <v>7</v>
      </c>
      <c r="C119" s="83"/>
      <c r="D119" s="84" t="str">
        <f>IF(B119=1,"Mo",IF(B119=2,"Tue",IF(B119=3,"Wed",IF(B119=4,"Thu",IF(B119=5,"Fri",IF(B119=6,"Sat",IF(B119=7,"Sun","")))))))</f>
        <v>Sun</v>
      </c>
      <c r="E119" s="39">
        <f>IF(MONTH(E118+1)&gt;MONTH(E118),"",E118+1)</f>
        <v>44437</v>
      </c>
      <c r="F119" s="49" t="s">
        <v>196</v>
      </c>
      <c r="G119" s="50">
        <v>9002</v>
      </c>
      <c r="H119" s="51" t="s">
        <v>197</v>
      </c>
      <c r="I119" s="50" t="s">
        <v>141</v>
      </c>
      <c r="J119" s="88">
        <v>6</v>
      </c>
      <c r="K119" s="53"/>
    </row>
    <row r="120" spans="1:11" ht="22.5" customHeight="1" x14ac:dyDescent="0.25">
      <c r="A120" s="17">
        <f t="shared" si="0"/>
        <v>1</v>
      </c>
      <c r="B120" s="17">
        <v>3</v>
      </c>
      <c r="C120" s="83"/>
      <c r="D120" s="84" t="str">
        <f>IF(B93=1,"Mo",IF(B93=2,"Tue",IF(B93=3,"Wed",IF(B93=4,"Thu",IF(B93=5,"Fri",IF(B93=6,"Sat",IF(B93=7,"Sun","")))))))</f>
        <v>Mo</v>
      </c>
      <c r="E120" s="39">
        <f>IF(MONTH(E119+1)&gt;MONTH(E119),"",E119+1)</f>
        <v>44438</v>
      </c>
      <c r="F120" s="40"/>
      <c r="G120" s="41">
        <v>9009</v>
      </c>
      <c r="H120" s="57" t="s">
        <v>190</v>
      </c>
      <c r="I120" s="41" t="s">
        <v>141</v>
      </c>
      <c r="J120" s="85">
        <v>1</v>
      </c>
      <c r="K120" s="44"/>
    </row>
    <row r="121" spans="1:11" ht="22.5" customHeight="1" x14ac:dyDescent="0.25">
      <c r="C121" s="83"/>
      <c r="D121" s="91" t="str">
        <f>D120</f>
        <v>Mo</v>
      </c>
      <c r="E121" s="92">
        <f>E120</f>
        <v>44438</v>
      </c>
      <c r="F121" s="93"/>
      <c r="G121" s="94">
        <v>9009</v>
      </c>
      <c r="H121" s="132" t="s">
        <v>191</v>
      </c>
      <c r="I121" s="41" t="s">
        <v>141</v>
      </c>
      <c r="J121" s="96">
        <v>2</v>
      </c>
      <c r="K121" s="44"/>
    </row>
    <row r="122" spans="1:11" ht="22.5" customHeight="1" x14ac:dyDescent="0.25">
      <c r="C122" s="83"/>
      <c r="D122" s="91" t="str">
        <f t="shared" ref="D122:E124" si="25">D121</f>
        <v>Mo</v>
      </c>
      <c r="E122" s="92">
        <f t="shared" si="25"/>
        <v>44438</v>
      </c>
      <c r="F122" s="93"/>
      <c r="G122" s="94">
        <v>9009</v>
      </c>
      <c r="H122" s="132" t="s">
        <v>193</v>
      </c>
      <c r="I122" s="94" t="s">
        <v>141</v>
      </c>
      <c r="J122" s="96">
        <v>1</v>
      </c>
      <c r="K122" s="44"/>
    </row>
    <row r="123" spans="1:11" ht="21.75" customHeight="1" x14ac:dyDescent="0.25">
      <c r="C123" s="83"/>
      <c r="D123" s="91" t="str">
        <f t="shared" si="25"/>
        <v>Mo</v>
      </c>
      <c r="E123" s="92">
        <f t="shared" si="25"/>
        <v>44438</v>
      </c>
      <c r="F123" s="93"/>
      <c r="G123" s="94">
        <v>9009</v>
      </c>
      <c r="H123" s="132" t="s">
        <v>194</v>
      </c>
      <c r="I123" s="94" t="s">
        <v>141</v>
      </c>
      <c r="J123" s="96">
        <v>1</v>
      </c>
      <c r="K123" s="44"/>
    </row>
    <row r="124" spans="1:11" ht="21.75" customHeight="1" x14ac:dyDescent="0.25">
      <c r="C124" s="97"/>
      <c r="D124" s="91" t="str">
        <f t="shared" si="25"/>
        <v>Mo</v>
      </c>
      <c r="E124" s="92">
        <f t="shared" si="25"/>
        <v>44438</v>
      </c>
      <c r="F124" s="93" t="s">
        <v>196</v>
      </c>
      <c r="G124" s="94">
        <v>9002</v>
      </c>
      <c r="H124" s="132" t="s">
        <v>197</v>
      </c>
      <c r="I124" s="94" t="s">
        <v>141</v>
      </c>
      <c r="J124" s="96">
        <v>3</v>
      </c>
      <c r="K124" s="44"/>
    </row>
    <row r="125" spans="1:11" ht="21.75" customHeight="1" x14ac:dyDescent="0.25">
      <c r="C125" s="97"/>
      <c r="D125" s="91" t="str">
        <f>D123</f>
        <v>Mo</v>
      </c>
      <c r="E125" s="92">
        <f>E123</f>
        <v>44438</v>
      </c>
      <c r="F125" s="93"/>
      <c r="G125" s="94">
        <v>9009</v>
      </c>
      <c r="H125" s="132" t="s">
        <v>174</v>
      </c>
      <c r="I125" s="94" t="s">
        <v>141</v>
      </c>
      <c r="J125" s="96">
        <v>1</v>
      </c>
      <c r="K125" s="44"/>
    </row>
    <row r="126" spans="1:11" ht="21.75" customHeight="1" x14ac:dyDescent="0.25">
      <c r="C126" s="97"/>
      <c r="D126" s="98" t="str">
        <f>IF(B98=1,"Mo",IF(B98=2,"Tue",IF(B98=3,"Wed",IF(B98=4,"Thu",IF(B98=5,"Fri",IF(B98=6,"Sat",IF(B98=7,"Sun","")))))))</f>
        <v>Tue</v>
      </c>
      <c r="E126" s="99">
        <f>E125+1</f>
        <v>44439</v>
      </c>
      <c r="F126" s="100"/>
      <c r="G126" s="101">
        <v>9009</v>
      </c>
      <c r="H126" s="133" t="s">
        <v>177</v>
      </c>
      <c r="I126" s="101" t="s">
        <v>141</v>
      </c>
      <c r="J126" s="103">
        <v>3</v>
      </c>
      <c r="K126" s="53"/>
    </row>
    <row r="127" spans="1:11" ht="21.75" customHeight="1" x14ac:dyDescent="0.25">
      <c r="C127" s="97"/>
      <c r="D127" s="98" t="str">
        <f>D126</f>
        <v>Tue</v>
      </c>
      <c r="E127" s="99">
        <f>E126</f>
        <v>44439</v>
      </c>
      <c r="F127" s="100"/>
      <c r="G127" s="101">
        <v>9009</v>
      </c>
      <c r="H127" s="133" t="s">
        <v>195</v>
      </c>
      <c r="I127" s="101" t="s">
        <v>141</v>
      </c>
      <c r="J127" s="103">
        <v>4</v>
      </c>
      <c r="K127" s="53"/>
    </row>
    <row r="128" spans="1:11" ht="21.75" customHeight="1" x14ac:dyDescent="0.25">
      <c r="C128" s="97"/>
      <c r="D128" s="98" t="str">
        <f t="shared" ref="D128:E129" si="26">D127</f>
        <v>Tue</v>
      </c>
      <c r="E128" s="99">
        <f t="shared" si="26"/>
        <v>44439</v>
      </c>
      <c r="F128" s="100" t="s">
        <v>196</v>
      </c>
      <c r="G128" s="101">
        <v>9002</v>
      </c>
      <c r="H128" s="133" t="s">
        <v>197</v>
      </c>
      <c r="I128" s="101" t="s">
        <v>141</v>
      </c>
      <c r="J128" s="103">
        <v>10</v>
      </c>
      <c r="K128" s="53"/>
    </row>
    <row r="129" spans="3:11" ht="21.75" customHeight="1" x14ac:dyDescent="0.25">
      <c r="C129" s="97"/>
      <c r="D129" s="98" t="str">
        <f t="shared" si="26"/>
        <v>Tue</v>
      </c>
      <c r="E129" s="99">
        <f t="shared" si="26"/>
        <v>44439</v>
      </c>
      <c r="F129" s="100"/>
      <c r="G129" s="101"/>
      <c r="H129" s="102"/>
      <c r="I129" s="101"/>
      <c r="J129" s="103"/>
      <c r="K129" s="53"/>
    </row>
    <row r="130" spans="3:11" ht="21.75" customHeight="1" thickBot="1" x14ac:dyDescent="0.3">
      <c r="C130" s="104"/>
      <c r="D130" s="105" t="str">
        <f>D126</f>
        <v>Tue</v>
      </c>
      <c r="E130" s="106">
        <f>E126</f>
        <v>44439</v>
      </c>
      <c r="F130" s="107"/>
      <c r="G130" s="108"/>
      <c r="H130" s="109"/>
      <c r="I130" s="108"/>
      <c r="J130" s="110"/>
      <c r="K130" s="111"/>
    </row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phoneticPr fontId="6" type="noConversion"/>
  <conditionalFormatting sqref="C11:C119">
    <cfRule type="expression" dxfId="152" priority="31" stopIfTrue="1">
      <formula>IF($A11=1,B11,)</formula>
    </cfRule>
    <cfRule type="expression" dxfId="151" priority="32" stopIfTrue="1">
      <formula>IF($A11="",B11,)</formula>
    </cfRule>
  </conditionalFormatting>
  <conditionalFormatting sqref="E11">
    <cfRule type="expression" dxfId="150" priority="33" stopIfTrue="1">
      <formula>IF($A11="",B11,"")</formula>
    </cfRule>
  </conditionalFormatting>
  <conditionalFormatting sqref="E12:E119">
    <cfRule type="expression" dxfId="149" priority="34" stopIfTrue="1">
      <formula>IF($A12&lt;&gt;1,B12,"")</formula>
    </cfRule>
  </conditionalFormatting>
  <conditionalFormatting sqref="D11:D119">
    <cfRule type="expression" dxfId="148" priority="35" stopIfTrue="1">
      <formula>IF($A11="",B11,)</formula>
    </cfRule>
  </conditionalFormatting>
  <conditionalFormatting sqref="G11:G16 G22 G86:G118 G25:G27 G29:G80">
    <cfRule type="expression" dxfId="147" priority="36" stopIfTrue="1">
      <formula>#REF!="Freelancer"</formula>
    </cfRule>
    <cfRule type="expression" dxfId="146" priority="37" stopIfTrue="1">
      <formula>#REF!="DTC Int. Staff"</formula>
    </cfRule>
  </conditionalFormatting>
  <conditionalFormatting sqref="G118 G22 G37:G53 G91:G107 G25:G26 G64:G80">
    <cfRule type="expression" dxfId="145" priority="29" stopIfTrue="1">
      <formula>$F$5="Freelancer"</formula>
    </cfRule>
    <cfRule type="expression" dxfId="144" priority="30" stopIfTrue="1">
      <formula>$F$5="DTC Int. Staff"</formula>
    </cfRule>
  </conditionalFormatting>
  <conditionalFormatting sqref="G12:G16">
    <cfRule type="expression" dxfId="143" priority="27" stopIfTrue="1">
      <formula>#REF!="Freelancer"</formula>
    </cfRule>
    <cfRule type="expression" dxfId="142" priority="28" stopIfTrue="1">
      <formula>#REF!="DTC Int. Staff"</formula>
    </cfRule>
  </conditionalFormatting>
  <conditionalFormatting sqref="G12:G16">
    <cfRule type="expression" dxfId="141" priority="25" stopIfTrue="1">
      <formula>$F$5="Freelancer"</formula>
    </cfRule>
    <cfRule type="expression" dxfId="140" priority="26" stopIfTrue="1">
      <formula>$F$5="DTC Int. Staff"</formula>
    </cfRule>
  </conditionalFormatting>
  <conditionalFormatting sqref="G17:G21">
    <cfRule type="expression" dxfId="139" priority="23" stopIfTrue="1">
      <formula>#REF!="Freelancer"</formula>
    </cfRule>
    <cfRule type="expression" dxfId="138" priority="24" stopIfTrue="1">
      <formula>#REF!="DTC Int. Staff"</formula>
    </cfRule>
  </conditionalFormatting>
  <conditionalFormatting sqref="G17:G21">
    <cfRule type="expression" dxfId="137" priority="21" stopIfTrue="1">
      <formula>$F$5="Freelancer"</formula>
    </cfRule>
    <cfRule type="expression" dxfId="136" priority="22" stopIfTrue="1">
      <formula>$F$5="DTC Int. Staff"</formula>
    </cfRule>
  </conditionalFormatting>
  <conditionalFormatting sqref="C120:C130">
    <cfRule type="expression" dxfId="135" priority="18" stopIfTrue="1">
      <formula>IF($A120=1,B120,)</formula>
    </cfRule>
    <cfRule type="expression" dxfId="134" priority="19" stopIfTrue="1">
      <formula>IF($A120="",B120,)</formula>
    </cfRule>
  </conditionalFormatting>
  <conditionalFormatting sqref="D120:D130">
    <cfRule type="expression" dxfId="133" priority="20" stopIfTrue="1">
      <formula>IF($A120="",B120,)</formula>
    </cfRule>
  </conditionalFormatting>
  <conditionalFormatting sqref="E120:E130">
    <cfRule type="expression" dxfId="132" priority="17" stopIfTrue="1">
      <formula>IF($A120&lt;&gt;1,B120,"")</formula>
    </cfRule>
  </conditionalFormatting>
  <conditionalFormatting sqref="G59:G63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81:G85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81:G85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G28">
    <cfRule type="expression" dxfId="125" priority="1" stopIfTrue="1">
      <formula>$F$5="Freelancer"</formula>
    </cfRule>
    <cfRule type="expression" dxfId="124" priority="2" stopIfTrue="1">
      <formula>$F$5="DTC Int. Staff"</formula>
    </cfRule>
  </conditionalFormatting>
  <conditionalFormatting sqref="G23:G24">
    <cfRule type="expression" dxfId="123" priority="9" stopIfTrue="1">
      <formula>#REF!="Freelancer"</formula>
    </cfRule>
    <cfRule type="expression" dxfId="122" priority="10" stopIfTrue="1">
      <formula>#REF!="DTC Int. Staff"</formula>
    </cfRule>
  </conditionalFormatting>
  <conditionalFormatting sqref="G23:G24">
    <cfRule type="expression" dxfId="121" priority="7" stopIfTrue="1">
      <formula>#REF!="Freelancer"</formula>
    </cfRule>
    <cfRule type="expression" dxfId="120" priority="8" stopIfTrue="1">
      <formula>#REF!="DTC Int. Staff"</formula>
    </cfRule>
  </conditionalFormatting>
  <conditionalFormatting sqref="G23:G24">
    <cfRule type="expression" dxfId="119" priority="5" stopIfTrue="1">
      <formula>$F$5="Freelancer"</formula>
    </cfRule>
    <cfRule type="expression" dxfId="118" priority="6" stopIfTrue="1">
      <formula>$F$5="DTC Int. Staff"</formula>
    </cfRule>
  </conditionalFormatting>
  <conditionalFormatting sqref="G28">
    <cfRule type="expression" dxfId="117" priority="3" stopIfTrue="1">
      <formula>#REF!="Freelancer"</formula>
    </cfRule>
    <cfRule type="expression" dxfId="116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abSelected="1" topLeftCell="D28" zoomScale="90" zoomScaleNormal="90" workbookViewId="0">
      <selection activeCell="J104" sqref="J104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2" t="s">
        <v>5</v>
      </c>
      <c r="E1" s="183"/>
      <c r="F1" s="183"/>
      <c r="G1" s="183"/>
      <c r="H1" s="183"/>
      <c r="I1" s="183"/>
      <c r="J1" s="183"/>
      <c r="K1" s="184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78</v>
      </c>
      <c r="G3" s="23"/>
      <c r="I3" s="24"/>
      <c r="J3" s="24"/>
    </row>
    <row r="4" spans="1:11" ht="20.25" customHeight="1" x14ac:dyDescent="0.25">
      <c r="D4" s="185" t="s">
        <v>8</v>
      </c>
      <c r="E4" s="186"/>
      <c r="F4" s="22" t="s">
        <v>79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80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SUM(J10:J140)</f>
        <v>209</v>
      </c>
      <c r="J8" s="29">
        <f>I8/8</f>
        <v>26.125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9</v>
      </c>
      <c r="C10" s="68"/>
      <c r="D10" s="69">
        <v>44440</v>
      </c>
      <c r="E10" s="69" t="s">
        <v>33</v>
      </c>
      <c r="F10" s="70" t="s">
        <v>4</v>
      </c>
      <c r="G10" s="71" t="s">
        <v>6</v>
      </c>
      <c r="H10" s="72" t="s">
        <v>3</v>
      </c>
      <c r="I10" s="72" t="s">
        <v>1</v>
      </c>
      <c r="J10" s="73" t="s">
        <v>2</v>
      </c>
      <c r="K10" s="74" t="s">
        <v>50</v>
      </c>
    </row>
    <row r="11" spans="1:11" ht="22.5" customHeight="1" x14ac:dyDescent="0.25">
      <c r="A11" s="17">
        <f t="shared" ref="A11:A125" si="0">IF(OR(C11="f",C11="u",C11="F",C11="U"),"",IF(OR(B11=1,B11=2,B11=3,B11=4,B11=5),1,""))</f>
        <v>1</v>
      </c>
      <c r="B11" s="17">
        <f t="shared" ref="B11:B115" si="1">WEEKDAY(E11,2)</f>
        <v>3</v>
      </c>
      <c r="C11" s="75"/>
      <c r="D11" s="112" t="str">
        <f>IF(B11=1,"Mo",IF(B11=2,"Tue",IF(B11=3,"Wed",IF(B11=4,"Thu",IF(B11=5,"Fri",IF(B11=6,"Sat",IF(B11=7,"Sun","")))))))</f>
        <v>Wed</v>
      </c>
      <c r="E11" s="113">
        <f>+D10</f>
        <v>44440</v>
      </c>
      <c r="F11" s="114" t="s">
        <v>196</v>
      </c>
      <c r="G11" s="115">
        <v>9002</v>
      </c>
      <c r="H11" s="135" t="s">
        <v>197</v>
      </c>
      <c r="I11" s="115" t="s">
        <v>141</v>
      </c>
      <c r="J11" s="116">
        <v>8</v>
      </c>
      <c r="K11" s="117"/>
    </row>
    <row r="12" spans="1:11" ht="22.5" customHeight="1" x14ac:dyDescent="0.25">
      <c r="C12" s="118"/>
      <c r="D12" s="84" t="str">
        <f>D11</f>
        <v>Wed</v>
      </c>
      <c r="E12" s="39">
        <f>E11</f>
        <v>44440</v>
      </c>
      <c r="F12" s="40"/>
      <c r="G12" s="41"/>
      <c r="H12" s="42"/>
      <c r="I12" s="41"/>
      <c r="J12" s="85"/>
      <c r="K12" s="44"/>
    </row>
    <row r="13" spans="1:11" ht="22.5" customHeight="1" x14ac:dyDescent="0.25">
      <c r="C13" s="118"/>
      <c r="D13" s="84" t="str">
        <f t="shared" ref="D13:E15" si="2">D12</f>
        <v>Wed</v>
      </c>
      <c r="E13" s="39">
        <f t="shared" si="2"/>
        <v>44440</v>
      </c>
      <c r="F13" s="40"/>
      <c r="G13" s="41"/>
      <c r="H13" s="42"/>
      <c r="I13" s="41"/>
      <c r="J13" s="85"/>
      <c r="K13" s="44"/>
    </row>
    <row r="14" spans="1:11" ht="22.5" customHeight="1" x14ac:dyDescent="0.25">
      <c r="C14" s="118"/>
      <c r="D14" s="84" t="str">
        <f t="shared" si="2"/>
        <v>Wed</v>
      </c>
      <c r="E14" s="39">
        <f t="shared" si="2"/>
        <v>44440</v>
      </c>
      <c r="F14" s="40"/>
      <c r="G14" s="41"/>
      <c r="H14" s="42"/>
      <c r="I14" s="41"/>
      <c r="J14" s="85"/>
      <c r="K14" s="44"/>
    </row>
    <row r="15" spans="1:11" ht="22.5" customHeight="1" x14ac:dyDescent="0.25">
      <c r="C15" s="118"/>
      <c r="D15" s="84" t="str">
        <f t="shared" si="2"/>
        <v>Wed</v>
      </c>
      <c r="E15" s="39">
        <f t="shared" si="2"/>
        <v>44440</v>
      </c>
      <c r="F15" s="40"/>
      <c r="G15" s="41"/>
      <c r="H15" s="42"/>
      <c r="I15" s="41"/>
      <c r="J15" s="85"/>
      <c r="K15" s="44"/>
    </row>
    <row r="16" spans="1:11" ht="22.5" customHeight="1" x14ac:dyDescent="0.25">
      <c r="A16" s="17">
        <f t="shared" si="0"/>
        <v>1</v>
      </c>
      <c r="B16" s="17">
        <f t="shared" si="1"/>
        <v>4</v>
      </c>
      <c r="C16" s="83"/>
      <c r="D16" s="87" t="str">
        <f>IF(B16=1,"Mo",IF(B16=2,"Tue",IF(B16=3,"Wed",IF(B16=4,"Thu",IF(B16=5,"Fri",IF(B16=6,"Sat",IF(B16=7,"Sun","")))))))</f>
        <v>Thu</v>
      </c>
      <c r="E16" s="48">
        <f>+E11+1</f>
        <v>44441</v>
      </c>
      <c r="F16" s="49" t="s">
        <v>205</v>
      </c>
      <c r="G16" s="50">
        <v>9002</v>
      </c>
      <c r="H16" s="51" t="s">
        <v>206</v>
      </c>
      <c r="I16" s="50" t="s">
        <v>141</v>
      </c>
      <c r="J16" s="88">
        <v>6</v>
      </c>
      <c r="K16" s="53"/>
    </row>
    <row r="17" spans="1:11" ht="22.5" customHeight="1" x14ac:dyDescent="0.25">
      <c r="C17" s="83"/>
      <c r="D17" s="87" t="str">
        <f>D16</f>
        <v>Thu</v>
      </c>
      <c r="E17" s="48">
        <f>E16</f>
        <v>44441</v>
      </c>
      <c r="F17" s="49"/>
      <c r="G17" s="50">
        <v>9009</v>
      </c>
      <c r="H17" s="51" t="s">
        <v>198</v>
      </c>
      <c r="I17" s="50" t="s">
        <v>141</v>
      </c>
      <c r="J17" s="88">
        <v>1</v>
      </c>
      <c r="K17" s="53"/>
    </row>
    <row r="18" spans="1:11" ht="22.5" customHeight="1" x14ac:dyDescent="0.25">
      <c r="C18" s="83"/>
      <c r="D18" s="87" t="str">
        <f t="shared" ref="D18:E20" si="3">D17</f>
        <v>Thu</v>
      </c>
      <c r="E18" s="48">
        <f t="shared" si="3"/>
        <v>44441</v>
      </c>
      <c r="F18" s="49"/>
      <c r="G18" s="50">
        <v>9004</v>
      </c>
      <c r="H18" s="51" t="s">
        <v>199</v>
      </c>
      <c r="I18" s="50" t="s">
        <v>141</v>
      </c>
      <c r="J18" s="88">
        <v>1.5</v>
      </c>
      <c r="K18" s="53"/>
    </row>
    <row r="19" spans="1:11" ht="22.5" customHeight="1" x14ac:dyDescent="0.25">
      <c r="C19" s="83"/>
      <c r="D19" s="87" t="str">
        <f t="shared" si="3"/>
        <v>Thu</v>
      </c>
      <c r="E19" s="48">
        <f t="shared" si="3"/>
        <v>44441</v>
      </c>
      <c r="F19" s="49"/>
      <c r="G19" s="50"/>
      <c r="H19" s="51"/>
      <c r="I19" s="50"/>
      <c r="J19" s="88"/>
      <c r="K19" s="53"/>
    </row>
    <row r="20" spans="1:11" ht="22.5" customHeight="1" x14ac:dyDescent="0.25">
      <c r="C20" s="83"/>
      <c r="D20" s="87" t="str">
        <f t="shared" si="3"/>
        <v>Thu</v>
      </c>
      <c r="E20" s="48">
        <f t="shared" si="3"/>
        <v>44441</v>
      </c>
      <c r="F20" s="49"/>
      <c r="G20" s="50"/>
      <c r="H20" s="51"/>
      <c r="I20" s="50"/>
      <c r="J20" s="88"/>
      <c r="K20" s="53"/>
    </row>
    <row r="21" spans="1:11" ht="22.5" customHeight="1" x14ac:dyDescent="0.25">
      <c r="A21" s="17">
        <f t="shared" si="0"/>
        <v>1</v>
      </c>
      <c r="B21" s="17">
        <f t="shared" si="1"/>
        <v>5</v>
      </c>
      <c r="C21" s="83"/>
      <c r="D21" s="84" t="str">
        <f>IF(B21=1,"Mo",IF(B21=2,"Tue",IF(B21=3,"Wed",IF(B21=4,"Thu",IF(B21=5,"Fri",IF(B21=6,"Sat",IF(B21=7,"Sun","")))))))</f>
        <v>Fri</v>
      </c>
      <c r="E21" s="39">
        <f>+E16+1</f>
        <v>44442</v>
      </c>
      <c r="F21" s="40"/>
      <c r="G21" s="41">
        <v>9004</v>
      </c>
      <c r="H21" s="57" t="s">
        <v>200</v>
      </c>
      <c r="I21" s="41" t="s">
        <v>141</v>
      </c>
      <c r="J21" s="136">
        <v>15</v>
      </c>
      <c r="K21" s="44"/>
    </row>
    <row r="22" spans="1:11" ht="22.5" customHeight="1" x14ac:dyDescent="0.25">
      <c r="C22" s="83"/>
      <c r="D22" s="84" t="str">
        <f>D21</f>
        <v>Fri</v>
      </c>
      <c r="E22" s="39">
        <f>E21</f>
        <v>44442</v>
      </c>
      <c r="F22" s="40"/>
      <c r="G22" s="41"/>
      <c r="H22" s="42"/>
      <c r="I22" s="41"/>
      <c r="J22" s="85"/>
      <c r="K22" s="44"/>
    </row>
    <row r="23" spans="1:11" ht="22.5" customHeight="1" x14ac:dyDescent="0.25">
      <c r="C23" s="83"/>
      <c r="D23" s="84" t="str">
        <f t="shared" ref="D23:E25" si="4">D22</f>
        <v>Fri</v>
      </c>
      <c r="E23" s="39">
        <f t="shared" si="4"/>
        <v>44442</v>
      </c>
      <c r="F23" s="40"/>
      <c r="G23" s="41"/>
      <c r="H23" s="42"/>
      <c r="I23" s="41"/>
      <c r="J23" s="85"/>
      <c r="K23" s="44"/>
    </row>
    <row r="24" spans="1:11" ht="22.5" customHeight="1" x14ac:dyDescent="0.25">
      <c r="C24" s="83"/>
      <c r="D24" s="84" t="str">
        <f t="shared" si="4"/>
        <v>Fri</v>
      </c>
      <c r="E24" s="39">
        <f t="shared" si="4"/>
        <v>44442</v>
      </c>
      <c r="F24" s="40"/>
      <c r="G24" s="41"/>
      <c r="H24" s="42"/>
      <c r="I24" s="41"/>
      <c r="J24" s="85"/>
      <c r="K24" s="44"/>
    </row>
    <row r="25" spans="1:11" ht="22.5" customHeight="1" x14ac:dyDescent="0.25">
      <c r="C25" s="83"/>
      <c r="D25" s="84" t="str">
        <f t="shared" si="4"/>
        <v>Fri</v>
      </c>
      <c r="E25" s="39">
        <f t="shared" si="4"/>
        <v>44442</v>
      </c>
      <c r="F25" s="40"/>
      <c r="G25" s="41"/>
      <c r="H25" s="42"/>
      <c r="I25" s="41"/>
      <c r="J25" s="85"/>
      <c r="K25" s="44"/>
    </row>
    <row r="26" spans="1:11" ht="22.5" customHeight="1" x14ac:dyDescent="0.25">
      <c r="A26" s="17" t="str">
        <f t="shared" si="0"/>
        <v/>
      </c>
      <c r="B26" s="17">
        <f t="shared" si="1"/>
        <v>6</v>
      </c>
      <c r="C26" s="83"/>
      <c r="D26" s="87" t="str">
        <f t="shared" ref="D26:D115" si="5">IF(B26=1,"Mo",IF(B26=2,"Tue",IF(B26=3,"Wed",IF(B26=4,"Thu",IF(B26=5,"Fri",IF(B26=6,"Sat",IF(B26=7,"Sun","")))))))</f>
        <v>Sat</v>
      </c>
      <c r="E26" s="48">
        <f>+E21+1</f>
        <v>44443</v>
      </c>
      <c r="F26" s="49"/>
      <c r="G26" s="50">
        <v>9004</v>
      </c>
      <c r="H26" s="51" t="s">
        <v>201</v>
      </c>
      <c r="I26" s="50" t="s">
        <v>141</v>
      </c>
      <c r="J26" s="88">
        <v>13</v>
      </c>
      <c r="K26" s="53"/>
    </row>
    <row r="27" spans="1:11" ht="22.5" customHeight="1" x14ac:dyDescent="0.25">
      <c r="A27" s="17" t="str">
        <f t="shared" si="0"/>
        <v/>
      </c>
      <c r="B27" s="17">
        <f t="shared" si="1"/>
        <v>7</v>
      </c>
      <c r="C27" s="83"/>
      <c r="D27" s="87" t="str">
        <f t="shared" si="5"/>
        <v>Sun</v>
      </c>
      <c r="E27" s="48">
        <f>+E26+1</f>
        <v>44444</v>
      </c>
      <c r="F27" s="49"/>
      <c r="G27" s="50">
        <v>9004</v>
      </c>
      <c r="H27" s="51" t="s">
        <v>201</v>
      </c>
      <c r="I27" s="50" t="s">
        <v>141</v>
      </c>
      <c r="J27" s="88">
        <v>14</v>
      </c>
      <c r="K27" s="53"/>
    </row>
    <row r="28" spans="1:11" ht="22.5" customHeight="1" x14ac:dyDescent="0.25">
      <c r="A28" s="17">
        <f t="shared" si="0"/>
        <v>1</v>
      </c>
      <c r="B28" s="17">
        <f t="shared" si="1"/>
        <v>1</v>
      </c>
      <c r="C28" s="83"/>
      <c r="D28" s="84" t="str">
        <f t="shared" si="5"/>
        <v>Mo</v>
      </c>
      <c r="E28" s="39">
        <f>+E27+1</f>
        <v>44445</v>
      </c>
      <c r="F28" s="40"/>
      <c r="G28" s="41">
        <v>9004</v>
      </c>
      <c r="H28" s="137" t="s">
        <v>201</v>
      </c>
      <c r="I28" s="41" t="s">
        <v>141</v>
      </c>
      <c r="J28" s="85">
        <v>11</v>
      </c>
      <c r="K28" s="44"/>
    </row>
    <row r="29" spans="1:11" ht="22.5" customHeight="1" x14ac:dyDescent="0.25">
      <c r="C29" s="83"/>
      <c r="D29" s="84" t="str">
        <f>D28</f>
        <v>Mo</v>
      </c>
      <c r="E29" s="39">
        <f>E28</f>
        <v>44445</v>
      </c>
      <c r="F29" s="40"/>
      <c r="G29" s="41"/>
      <c r="H29" s="56"/>
      <c r="I29" s="41"/>
      <c r="J29" s="85"/>
      <c r="K29" s="44"/>
    </row>
    <row r="30" spans="1:11" ht="22.5" customHeight="1" x14ac:dyDescent="0.25">
      <c r="C30" s="83"/>
      <c r="D30" s="84" t="str">
        <f t="shared" ref="D30:E32" si="6">D29</f>
        <v>Mo</v>
      </c>
      <c r="E30" s="39">
        <f t="shared" si="6"/>
        <v>44445</v>
      </c>
      <c r="F30" s="40"/>
      <c r="G30" s="41"/>
      <c r="H30" s="56"/>
      <c r="I30" s="41"/>
      <c r="J30" s="85"/>
      <c r="K30" s="44"/>
    </row>
    <row r="31" spans="1:11" ht="22.5" customHeight="1" x14ac:dyDescent="0.25">
      <c r="C31" s="83"/>
      <c r="D31" s="84" t="str">
        <f t="shared" si="6"/>
        <v>Mo</v>
      </c>
      <c r="E31" s="39">
        <f t="shared" si="6"/>
        <v>44445</v>
      </c>
      <c r="F31" s="40"/>
      <c r="G31" s="41"/>
      <c r="H31" s="56"/>
      <c r="I31" s="41"/>
      <c r="J31" s="85"/>
      <c r="K31" s="44"/>
    </row>
    <row r="32" spans="1:11" ht="22.5" customHeight="1" x14ac:dyDescent="0.25">
      <c r="C32" s="83"/>
      <c r="D32" s="84" t="str">
        <f t="shared" si="6"/>
        <v>Mo</v>
      </c>
      <c r="E32" s="39">
        <f t="shared" si="6"/>
        <v>44445</v>
      </c>
      <c r="F32" s="40"/>
      <c r="G32" s="41"/>
      <c r="H32" s="56"/>
      <c r="I32" s="41"/>
      <c r="J32" s="85"/>
      <c r="K32" s="44"/>
    </row>
    <row r="33" spans="1:11" ht="22.5" customHeight="1" x14ac:dyDescent="0.25">
      <c r="A33" s="17">
        <f t="shared" si="0"/>
        <v>1</v>
      </c>
      <c r="B33" s="17">
        <f t="shared" si="1"/>
        <v>2</v>
      </c>
      <c r="C33" s="83"/>
      <c r="D33" s="87" t="str">
        <f t="shared" si="5"/>
        <v>Tue</v>
      </c>
      <c r="E33" s="48">
        <f>+E28+1</f>
        <v>44446</v>
      </c>
      <c r="F33" s="49"/>
      <c r="G33" s="50">
        <v>9009</v>
      </c>
      <c r="H33" s="51" t="s">
        <v>190</v>
      </c>
      <c r="I33" s="50" t="s">
        <v>164</v>
      </c>
      <c r="J33" s="88">
        <v>1</v>
      </c>
      <c r="K33" s="53"/>
    </row>
    <row r="34" spans="1:11" ht="22.5" customHeight="1" x14ac:dyDescent="0.25">
      <c r="C34" s="83"/>
      <c r="D34" s="87" t="str">
        <f>D33</f>
        <v>Tue</v>
      </c>
      <c r="E34" s="48">
        <f>E33</f>
        <v>44446</v>
      </c>
      <c r="F34" s="49"/>
      <c r="G34" s="50">
        <v>9009</v>
      </c>
      <c r="H34" s="51" t="s">
        <v>202</v>
      </c>
      <c r="I34" s="50" t="s">
        <v>164</v>
      </c>
      <c r="J34" s="88">
        <v>2.5</v>
      </c>
      <c r="K34" s="53"/>
    </row>
    <row r="35" spans="1:11" ht="22.5" customHeight="1" x14ac:dyDescent="0.25">
      <c r="C35" s="83"/>
      <c r="D35" s="87" t="str">
        <f t="shared" ref="D35:E37" si="7">D34</f>
        <v>Tue</v>
      </c>
      <c r="E35" s="48">
        <f t="shared" si="7"/>
        <v>44446</v>
      </c>
      <c r="F35" s="49"/>
      <c r="G35" s="50">
        <v>9009</v>
      </c>
      <c r="H35" s="51" t="s">
        <v>203</v>
      </c>
      <c r="I35" s="50" t="s">
        <v>164</v>
      </c>
      <c r="J35" s="88">
        <v>1</v>
      </c>
      <c r="K35" s="53"/>
    </row>
    <row r="36" spans="1:11" ht="22.5" customHeight="1" x14ac:dyDescent="0.25">
      <c r="C36" s="83"/>
      <c r="D36" s="87" t="str">
        <f t="shared" si="7"/>
        <v>Tue</v>
      </c>
      <c r="E36" s="48">
        <f t="shared" si="7"/>
        <v>44446</v>
      </c>
      <c r="F36" s="49"/>
      <c r="G36" s="50">
        <v>9009</v>
      </c>
      <c r="H36" s="51" t="s">
        <v>204</v>
      </c>
      <c r="I36" s="50" t="s">
        <v>164</v>
      </c>
      <c r="J36" s="88">
        <v>2</v>
      </c>
      <c r="K36" s="53"/>
    </row>
    <row r="37" spans="1:11" ht="22.5" customHeight="1" x14ac:dyDescent="0.25">
      <c r="C37" s="83"/>
      <c r="D37" s="87" t="str">
        <f t="shared" si="7"/>
        <v>Tue</v>
      </c>
      <c r="E37" s="48">
        <f t="shared" si="7"/>
        <v>44446</v>
      </c>
      <c r="F37" s="49"/>
      <c r="G37" s="50"/>
      <c r="H37" s="51"/>
      <c r="I37" s="50"/>
      <c r="J37" s="88"/>
      <c r="K37" s="53"/>
    </row>
    <row r="38" spans="1:11" ht="22.5" customHeight="1" x14ac:dyDescent="0.25">
      <c r="A38" s="17">
        <f t="shared" si="0"/>
        <v>1</v>
      </c>
      <c r="B38" s="17">
        <f t="shared" si="1"/>
        <v>3</v>
      </c>
      <c r="C38" s="83"/>
      <c r="D38" s="84" t="str">
        <f>IF(B38=1,"Mo",IF(B38=2,"Tue",IF(B38=3,"Wed",IF(B38=4,"Thu",IF(B38=5,"Fri",IF(B38=6,"Sat",IF(B38=7,"Sun","")))))))</f>
        <v>Wed</v>
      </c>
      <c r="E38" s="39">
        <f>+E33+1</f>
        <v>44447</v>
      </c>
      <c r="F38" s="40"/>
      <c r="G38" s="41">
        <v>9009</v>
      </c>
      <c r="H38" s="57" t="s">
        <v>207</v>
      </c>
      <c r="I38" s="41" t="s">
        <v>164</v>
      </c>
      <c r="J38" s="85">
        <v>2.5</v>
      </c>
      <c r="K38" s="44"/>
    </row>
    <row r="39" spans="1:11" ht="22.5" customHeight="1" x14ac:dyDescent="0.25">
      <c r="C39" s="83"/>
      <c r="D39" s="84" t="str">
        <f t="shared" ref="D39:E42" si="8">D38</f>
        <v>Wed</v>
      </c>
      <c r="E39" s="39">
        <f t="shared" si="8"/>
        <v>44447</v>
      </c>
      <c r="F39" s="40"/>
      <c r="G39" s="41">
        <v>9009</v>
      </c>
      <c r="H39" s="57" t="s">
        <v>208</v>
      </c>
      <c r="I39" s="41" t="s">
        <v>164</v>
      </c>
      <c r="J39" s="85">
        <v>1</v>
      </c>
      <c r="K39" s="44"/>
    </row>
    <row r="40" spans="1:11" ht="22.5" customHeight="1" x14ac:dyDescent="0.25">
      <c r="C40" s="83"/>
      <c r="D40" s="84" t="str">
        <f t="shared" si="8"/>
        <v>Wed</v>
      </c>
      <c r="E40" s="39">
        <f t="shared" si="8"/>
        <v>44447</v>
      </c>
      <c r="F40" s="40"/>
      <c r="G40" s="41">
        <v>9009</v>
      </c>
      <c r="H40" s="57" t="s">
        <v>209</v>
      </c>
      <c r="I40" s="41" t="s">
        <v>164</v>
      </c>
      <c r="J40" s="85">
        <v>3.5</v>
      </c>
      <c r="K40" s="44"/>
    </row>
    <row r="41" spans="1:11" ht="22.5" customHeight="1" x14ac:dyDescent="0.25">
      <c r="C41" s="83"/>
      <c r="D41" s="84" t="str">
        <f t="shared" si="8"/>
        <v>Wed</v>
      </c>
      <c r="E41" s="39">
        <f t="shared" si="8"/>
        <v>44447</v>
      </c>
      <c r="F41" s="40"/>
      <c r="G41" s="41">
        <v>9009</v>
      </c>
      <c r="H41" s="57" t="s">
        <v>225</v>
      </c>
      <c r="I41" s="41" t="s">
        <v>164</v>
      </c>
      <c r="J41" s="85">
        <v>1</v>
      </c>
      <c r="K41" s="44"/>
    </row>
    <row r="42" spans="1:11" ht="22.5" customHeight="1" x14ac:dyDescent="0.25">
      <c r="C42" s="83"/>
      <c r="D42" s="84" t="str">
        <f t="shared" si="8"/>
        <v>Wed</v>
      </c>
      <c r="E42" s="39">
        <f t="shared" si="8"/>
        <v>44447</v>
      </c>
      <c r="F42" s="40"/>
      <c r="G42" s="41"/>
      <c r="H42" s="57"/>
      <c r="I42" s="41"/>
      <c r="J42" s="85"/>
      <c r="K42" s="44"/>
    </row>
    <row r="43" spans="1:11" ht="22.5" customHeight="1" x14ac:dyDescent="0.25">
      <c r="A43" s="17">
        <f t="shared" si="0"/>
        <v>1</v>
      </c>
      <c r="B43" s="17">
        <f t="shared" si="1"/>
        <v>4</v>
      </c>
      <c r="C43" s="83"/>
      <c r="D43" s="87" t="str">
        <f>IF(B43=1,"Mo",IF(B43=2,"Tue",IF(B43=3,"Wed",IF(B43=4,"Thu",IF(B43=5,"Fri",IF(B43=6,"Sat",IF(B43=7,"Sun","")))))))</f>
        <v>Thu</v>
      </c>
      <c r="E43" s="48">
        <f>+E38+1</f>
        <v>44448</v>
      </c>
      <c r="F43" s="49"/>
      <c r="G43" s="50">
        <v>9009</v>
      </c>
      <c r="H43" s="51" t="s">
        <v>212</v>
      </c>
      <c r="I43" s="50" t="s">
        <v>164</v>
      </c>
      <c r="J43" s="88">
        <v>1</v>
      </c>
      <c r="K43" s="129" t="s">
        <v>72</v>
      </c>
    </row>
    <row r="44" spans="1:11" ht="22.5" customHeight="1" x14ac:dyDescent="0.25">
      <c r="C44" s="83"/>
      <c r="D44" s="87" t="str">
        <f>D43</f>
        <v>Thu</v>
      </c>
      <c r="E44" s="48">
        <f>E43</f>
        <v>44448</v>
      </c>
      <c r="F44" s="49"/>
      <c r="G44" s="50">
        <v>9009</v>
      </c>
      <c r="H44" s="51" t="s">
        <v>210</v>
      </c>
      <c r="I44" s="50" t="s">
        <v>164</v>
      </c>
      <c r="J44" s="88">
        <v>4</v>
      </c>
      <c r="K44" s="53"/>
    </row>
    <row r="45" spans="1:11" ht="22.5" customHeight="1" x14ac:dyDescent="0.25">
      <c r="C45" s="83"/>
      <c r="D45" s="87" t="str">
        <f t="shared" ref="D45:E47" si="9">D44</f>
        <v>Thu</v>
      </c>
      <c r="E45" s="48">
        <f t="shared" si="9"/>
        <v>44448</v>
      </c>
      <c r="F45" s="49"/>
      <c r="G45" s="50">
        <v>9009</v>
      </c>
      <c r="H45" s="51" t="s">
        <v>211</v>
      </c>
      <c r="I45" s="50" t="s">
        <v>164</v>
      </c>
      <c r="J45" s="88">
        <v>1</v>
      </c>
      <c r="K45" s="53"/>
    </row>
    <row r="46" spans="1:11" ht="22.5" customHeight="1" x14ac:dyDescent="0.25">
      <c r="C46" s="83"/>
      <c r="D46" s="87" t="str">
        <f t="shared" si="9"/>
        <v>Thu</v>
      </c>
      <c r="E46" s="48">
        <f t="shared" si="9"/>
        <v>44448</v>
      </c>
      <c r="F46" s="49"/>
      <c r="G46" s="50">
        <v>9009</v>
      </c>
      <c r="H46" s="51" t="s">
        <v>213</v>
      </c>
      <c r="I46" s="50" t="s">
        <v>164</v>
      </c>
      <c r="J46" s="88">
        <v>1</v>
      </c>
      <c r="K46" s="129"/>
    </row>
    <row r="47" spans="1:11" ht="22.5" customHeight="1" x14ac:dyDescent="0.25">
      <c r="C47" s="83"/>
      <c r="D47" s="87" t="str">
        <f t="shared" si="9"/>
        <v>Thu</v>
      </c>
      <c r="E47" s="48">
        <f t="shared" si="9"/>
        <v>44448</v>
      </c>
      <c r="F47" s="49"/>
      <c r="G47" s="50">
        <v>9009</v>
      </c>
      <c r="H47" s="51" t="s">
        <v>214</v>
      </c>
      <c r="I47" s="50" t="s">
        <v>164</v>
      </c>
      <c r="J47" s="88">
        <v>1</v>
      </c>
      <c r="K47" s="53"/>
    </row>
    <row r="48" spans="1:11" ht="22.5" customHeight="1" x14ac:dyDescent="0.25">
      <c r="A48" s="17">
        <f t="shared" si="0"/>
        <v>1</v>
      </c>
      <c r="B48" s="17">
        <f t="shared" si="1"/>
        <v>5</v>
      </c>
      <c r="C48" s="83"/>
      <c r="D48" s="84" t="str">
        <f>IF(B48=1,"Mo",IF(B48=2,"Tue",IF(B48=3,"Wed",IF(B48=4,"Thu",IF(B48=5,"Fri",IF(B48=6,"Sat",IF(B48=7,"Sun","")))))))</f>
        <v>Fri</v>
      </c>
      <c r="E48" s="39">
        <f>+E43+1</f>
        <v>44449</v>
      </c>
      <c r="F48" s="40"/>
      <c r="G48" s="41">
        <v>9009</v>
      </c>
      <c r="H48" s="57" t="s">
        <v>215</v>
      </c>
      <c r="I48" s="41" t="s">
        <v>164</v>
      </c>
      <c r="J48" s="85">
        <v>2.5</v>
      </c>
      <c r="K48" s="44"/>
    </row>
    <row r="49" spans="1:11" ht="22.5" customHeight="1" x14ac:dyDescent="0.25">
      <c r="C49" s="83"/>
      <c r="D49" s="84" t="str">
        <f>D48</f>
        <v>Fri</v>
      </c>
      <c r="E49" s="39">
        <f>E48</f>
        <v>44449</v>
      </c>
      <c r="F49" s="40"/>
      <c r="G49" s="41">
        <v>9009</v>
      </c>
      <c r="H49" s="57" t="s">
        <v>216</v>
      </c>
      <c r="I49" s="41" t="s">
        <v>164</v>
      </c>
      <c r="J49" s="85">
        <v>1</v>
      </c>
      <c r="K49" s="131" t="s">
        <v>72</v>
      </c>
    </row>
    <row r="50" spans="1:11" ht="22.5" customHeight="1" x14ac:dyDescent="0.25">
      <c r="C50" s="83"/>
      <c r="D50" s="84" t="str">
        <f t="shared" ref="D50:E52" si="10">D49</f>
        <v>Fri</v>
      </c>
      <c r="E50" s="39">
        <f t="shared" si="10"/>
        <v>44449</v>
      </c>
      <c r="F50" s="40"/>
      <c r="G50" s="41">
        <v>9009</v>
      </c>
      <c r="H50" s="57" t="s">
        <v>217</v>
      </c>
      <c r="I50" s="41" t="s">
        <v>164</v>
      </c>
      <c r="J50" s="85">
        <v>3</v>
      </c>
      <c r="K50" s="44"/>
    </row>
    <row r="51" spans="1:11" ht="22.5" customHeight="1" x14ac:dyDescent="0.25">
      <c r="C51" s="83"/>
      <c r="D51" s="84" t="str">
        <f t="shared" si="10"/>
        <v>Fri</v>
      </c>
      <c r="E51" s="39">
        <f t="shared" si="10"/>
        <v>44449</v>
      </c>
      <c r="F51" s="40"/>
      <c r="G51" s="41">
        <v>9009</v>
      </c>
      <c r="H51" s="57" t="s">
        <v>218</v>
      </c>
      <c r="I51" s="41" t="s">
        <v>164</v>
      </c>
      <c r="J51" s="85">
        <v>0.5</v>
      </c>
      <c r="K51" s="44"/>
    </row>
    <row r="52" spans="1:11" ht="22.5" customHeight="1" x14ac:dyDescent="0.25">
      <c r="C52" s="83"/>
      <c r="D52" s="84" t="str">
        <f t="shared" si="10"/>
        <v>Fri</v>
      </c>
      <c r="E52" s="39">
        <f t="shared" si="10"/>
        <v>44449</v>
      </c>
      <c r="F52" s="40"/>
      <c r="G52" s="41">
        <v>9009</v>
      </c>
      <c r="H52" s="57" t="s">
        <v>219</v>
      </c>
      <c r="I52" s="41" t="s">
        <v>164</v>
      </c>
      <c r="J52" s="85">
        <v>1</v>
      </c>
      <c r="K52" s="44"/>
    </row>
    <row r="53" spans="1:11" ht="22.5" customHeight="1" x14ac:dyDescent="0.25">
      <c r="A53" s="17" t="str">
        <f t="shared" si="0"/>
        <v/>
      </c>
      <c r="B53" s="17">
        <f t="shared" si="1"/>
        <v>6</v>
      </c>
      <c r="C53" s="83"/>
      <c r="D53" s="87" t="str">
        <f t="shared" si="5"/>
        <v>Sat</v>
      </c>
      <c r="E53" s="48">
        <f>+E48+1</f>
        <v>44450</v>
      </c>
      <c r="F53" s="49"/>
      <c r="G53" s="50"/>
      <c r="H53" s="51"/>
      <c r="I53" s="50"/>
      <c r="J53" s="88"/>
      <c r="K53" s="53"/>
    </row>
    <row r="54" spans="1:11" s="89" customFormat="1" ht="22.5" customHeight="1" x14ac:dyDescent="0.25">
      <c r="A54" s="89" t="str">
        <f t="shared" si="0"/>
        <v/>
      </c>
      <c r="B54" s="89">
        <f t="shared" si="1"/>
        <v>7</v>
      </c>
      <c r="C54" s="90"/>
      <c r="D54" s="87" t="str">
        <f t="shared" si="5"/>
        <v>Sun</v>
      </c>
      <c r="E54" s="48">
        <f>+E53+1</f>
        <v>44451</v>
      </c>
      <c r="F54" s="49"/>
      <c r="G54" s="50"/>
      <c r="H54" s="58"/>
      <c r="I54" s="50"/>
      <c r="J54" s="88"/>
      <c r="K54" s="53"/>
    </row>
    <row r="55" spans="1:11" ht="22.5" customHeight="1" x14ac:dyDescent="0.25">
      <c r="A55" s="17">
        <f t="shared" si="0"/>
        <v>1</v>
      </c>
      <c r="B55" s="17">
        <f t="shared" si="1"/>
        <v>1</v>
      </c>
      <c r="C55" s="83"/>
      <c r="D55" s="84" t="str">
        <f t="shared" si="5"/>
        <v>Mo</v>
      </c>
      <c r="E55" s="39">
        <f>+E54+1</f>
        <v>44452</v>
      </c>
      <c r="F55" s="40"/>
      <c r="G55" s="41">
        <v>9009</v>
      </c>
      <c r="H55" s="57" t="s">
        <v>220</v>
      </c>
      <c r="I55" s="41" t="s">
        <v>164</v>
      </c>
      <c r="J55" s="85">
        <v>2</v>
      </c>
      <c r="K55" s="44"/>
    </row>
    <row r="56" spans="1:11" ht="22.5" customHeight="1" x14ac:dyDescent="0.25">
      <c r="C56" s="83"/>
      <c r="D56" s="84" t="str">
        <f>D55</f>
        <v>Mo</v>
      </c>
      <c r="E56" s="39">
        <f>E55</f>
        <v>44452</v>
      </c>
      <c r="F56" s="40"/>
      <c r="G56" s="41">
        <v>9009</v>
      </c>
      <c r="H56" s="57" t="s">
        <v>221</v>
      </c>
      <c r="I56" s="41" t="s">
        <v>164</v>
      </c>
      <c r="J56" s="85">
        <v>2.5</v>
      </c>
      <c r="K56" s="44"/>
    </row>
    <row r="57" spans="1:11" ht="22.5" customHeight="1" x14ac:dyDescent="0.25">
      <c r="C57" s="83"/>
      <c r="D57" s="84" t="str">
        <f t="shared" ref="D57:E59" si="11">D56</f>
        <v>Mo</v>
      </c>
      <c r="E57" s="39">
        <f t="shared" si="11"/>
        <v>44452</v>
      </c>
      <c r="F57" s="40"/>
      <c r="G57" s="41">
        <v>9009</v>
      </c>
      <c r="H57" s="57" t="s">
        <v>222</v>
      </c>
      <c r="I57" s="41" t="s">
        <v>164</v>
      </c>
      <c r="J57" s="85">
        <v>1.5</v>
      </c>
      <c r="K57" s="44"/>
    </row>
    <row r="58" spans="1:11" ht="22.5" customHeight="1" x14ac:dyDescent="0.25">
      <c r="C58" s="83"/>
      <c r="D58" s="84" t="str">
        <f t="shared" si="11"/>
        <v>Mo</v>
      </c>
      <c r="E58" s="39">
        <f t="shared" si="11"/>
        <v>44452</v>
      </c>
      <c r="F58" s="40"/>
      <c r="G58" s="41">
        <v>9009</v>
      </c>
      <c r="H58" s="57" t="s">
        <v>86</v>
      </c>
      <c r="I58" s="41" t="s">
        <v>164</v>
      </c>
      <c r="J58" s="85">
        <v>1.5</v>
      </c>
      <c r="K58" s="44"/>
    </row>
    <row r="59" spans="1:11" ht="22.5" customHeight="1" x14ac:dyDescent="0.25">
      <c r="C59" s="83"/>
      <c r="D59" s="84" t="str">
        <f t="shared" si="11"/>
        <v>Mo</v>
      </c>
      <c r="E59" s="39">
        <f t="shared" si="11"/>
        <v>44452</v>
      </c>
      <c r="F59" s="40"/>
      <c r="G59" s="41">
        <v>9009</v>
      </c>
      <c r="H59" s="57" t="s">
        <v>223</v>
      </c>
      <c r="I59" s="41" t="s">
        <v>164</v>
      </c>
      <c r="J59" s="85">
        <v>2</v>
      </c>
      <c r="K59" s="44"/>
    </row>
    <row r="60" spans="1:11" ht="22.5" customHeight="1" x14ac:dyDescent="0.25">
      <c r="A60" s="17">
        <f t="shared" si="0"/>
        <v>1</v>
      </c>
      <c r="B60" s="17">
        <f t="shared" si="1"/>
        <v>2</v>
      </c>
      <c r="C60" s="83"/>
      <c r="D60" s="87" t="str">
        <f t="shared" si="5"/>
        <v>Tue</v>
      </c>
      <c r="E60" s="48">
        <f>+E55+1</f>
        <v>44453</v>
      </c>
      <c r="F60" s="49"/>
      <c r="G60" s="50">
        <v>9009</v>
      </c>
      <c r="H60" s="51" t="s">
        <v>224</v>
      </c>
      <c r="I60" s="50" t="s">
        <v>141</v>
      </c>
      <c r="J60" s="88">
        <v>2.5</v>
      </c>
      <c r="K60" s="53"/>
    </row>
    <row r="61" spans="1:11" ht="22.5" customHeight="1" x14ac:dyDescent="0.25">
      <c r="C61" s="83"/>
      <c r="D61" s="87" t="str">
        <f>D60</f>
        <v>Tue</v>
      </c>
      <c r="E61" s="48">
        <f>E60</f>
        <v>44453</v>
      </c>
      <c r="F61" s="49"/>
      <c r="G61" s="50">
        <v>9009</v>
      </c>
      <c r="H61" s="51" t="s">
        <v>226</v>
      </c>
      <c r="I61" s="50" t="s">
        <v>141</v>
      </c>
      <c r="J61" s="88">
        <v>2.5</v>
      </c>
      <c r="K61" s="53"/>
    </row>
    <row r="62" spans="1:11" ht="22.5" customHeight="1" x14ac:dyDescent="0.25">
      <c r="C62" s="83"/>
      <c r="D62" s="87" t="str">
        <f t="shared" ref="D62:E64" si="12">D61</f>
        <v>Tue</v>
      </c>
      <c r="E62" s="48">
        <f t="shared" si="12"/>
        <v>44453</v>
      </c>
      <c r="F62" s="49"/>
      <c r="G62" s="50">
        <v>9009</v>
      </c>
      <c r="H62" s="51" t="s">
        <v>227</v>
      </c>
      <c r="I62" s="50" t="s">
        <v>141</v>
      </c>
      <c r="J62" s="88">
        <v>1</v>
      </c>
      <c r="K62" s="53"/>
    </row>
    <row r="63" spans="1:11" ht="22.5" customHeight="1" x14ac:dyDescent="0.25">
      <c r="C63" s="83"/>
      <c r="D63" s="87" t="str">
        <f t="shared" si="12"/>
        <v>Tue</v>
      </c>
      <c r="E63" s="48">
        <f t="shared" si="12"/>
        <v>44453</v>
      </c>
      <c r="F63" s="49"/>
      <c r="G63" s="50">
        <v>9009</v>
      </c>
      <c r="H63" s="51" t="s">
        <v>249</v>
      </c>
      <c r="I63" s="50" t="s">
        <v>141</v>
      </c>
      <c r="J63" s="88">
        <v>2</v>
      </c>
      <c r="K63" s="53"/>
    </row>
    <row r="64" spans="1:11" ht="22.5" customHeight="1" x14ac:dyDescent="0.25">
      <c r="C64" s="83"/>
      <c r="D64" s="87" t="str">
        <f t="shared" si="12"/>
        <v>Tue</v>
      </c>
      <c r="E64" s="48">
        <f t="shared" si="12"/>
        <v>44453</v>
      </c>
      <c r="F64" s="49"/>
      <c r="G64" s="50"/>
      <c r="H64" s="51"/>
      <c r="I64" s="50"/>
      <c r="J64" s="88"/>
      <c r="K64" s="53"/>
    </row>
    <row r="65" spans="1:11" ht="22.5" customHeight="1" x14ac:dyDescent="0.25">
      <c r="A65" s="17">
        <f t="shared" si="0"/>
        <v>1</v>
      </c>
      <c r="B65" s="17">
        <f t="shared" si="1"/>
        <v>3</v>
      </c>
      <c r="C65" s="83"/>
      <c r="D65" s="84" t="str">
        <f t="shared" si="5"/>
        <v>Wed</v>
      </c>
      <c r="E65" s="39">
        <f>+E60+1</f>
        <v>44454</v>
      </c>
      <c r="F65" s="40"/>
      <c r="G65" s="41">
        <v>9009</v>
      </c>
      <c r="H65" s="57" t="s">
        <v>250</v>
      </c>
      <c r="I65" s="41" t="s">
        <v>164</v>
      </c>
      <c r="J65" s="85">
        <v>1</v>
      </c>
      <c r="K65" s="44"/>
    </row>
    <row r="66" spans="1:11" ht="22.5" customHeight="1" x14ac:dyDescent="0.25">
      <c r="C66" s="83"/>
      <c r="D66" s="84" t="str">
        <f>D65</f>
        <v>Wed</v>
      </c>
      <c r="E66" s="39">
        <f>E65</f>
        <v>44454</v>
      </c>
      <c r="F66" s="40"/>
      <c r="G66" s="41">
        <v>9009</v>
      </c>
      <c r="H66" s="57" t="s">
        <v>251</v>
      </c>
      <c r="I66" s="41" t="s">
        <v>164</v>
      </c>
      <c r="J66" s="85">
        <v>3</v>
      </c>
      <c r="K66" s="44"/>
    </row>
    <row r="67" spans="1:11" ht="22.5" customHeight="1" x14ac:dyDescent="0.25">
      <c r="C67" s="83"/>
      <c r="D67" s="84" t="str">
        <f t="shared" ref="D67:E69" si="13">D66</f>
        <v>Wed</v>
      </c>
      <c r="E67" s="39">
        <f t="shared" si="13"/>
        <v>44454</v>
      </c>
      <c r="F67" s="40"/>
      <c r="G67" s="41">
        <v>9009</v>
      </c>
      <c r="H67" s="57" t="s">
        <v>255</v>
      </c>
      <c r="I67" s="41" t="s">
        <v>164</v>
      </c>
      <c r="J67" s="85">
        <v>1</v>
      </c>
      <c r="K67" s="44"/>
    </row>
    <row r="68" spans="1:11" ht="22.5" customHeight="1" x14ac:dyDescent="0.25">
      <c r="C68" s="83"/>
      <c r="D68" s="84" t="str">
        <f t="shared" si="13"/>
        <v>Wed</v>
      </c>
      <c r="E68" s="39">
        <f t="shared" si="13"/>
        <v>44454</v>
      </c>
      <c r="F68" s="40"/>
      <c r="G68" s="41">
        <v>9009</v>
      </c>
      <c r="H68" s="57" t="s">
        <v>252</v>
      </c>
      <c r="I68" s="41" t="s">
        <v>164</v>
      </c>
      <c r="J68" s="85">
        <v>3</v>
      </c>
      <c r="K68" s="44"/>
    </row>
    <row r="69" spans="1:11" ht="22.5" customHeight="1" x14ac:dyDescent="0.25">
      <c r="C69" s="83"/>
      <c r="D69" s="84" t="str">
        <f t="shared" si="13"/>
        <v>Wed</v>
      </c>
      <c r="E69" s="39">
        <f t="shared" si="13"/>
        <v>44454</v>
      </c>
      <c r="F69" s="40"/>
      <c r="G69" s="41"/>
      <c r="H69" s="57"/>
      <c r="I69" s="41"/>
      <c r="J69" s="85"/>
      <c r="K69" s="44"/>
    </row>
    <row r="70" spans="1:11" ht="22.5" customHeight="1" x14ac:dyDescent="0.25">
      <c r="A70" s="17">
        <f t="shared" si="0"/>
        <v>1</v>
      </c>
      <c r="B70" s="17">
        <f t="shared" si="1"/>
        <v>4</v>
      </c>
      <c r="C70" s="83"/>
      <c r="D70" s="87" t="str">
        <f t="shared" si="5"/>
        <v>Thu</v>
      </c>
      <c r="E70" s="48">
        <f>+E65+1</f>
        <v>44455</v>
      </c>
      <c r="F70" s="49"/>
      <c r="G70" s="50">
        <v>9009</v>
      </c>
      <c r="H70" s="51" t="s">
        <v>253</v>
      </c>
      <c r="I70" s="50" t="s">
        <v>164</v>
      </c>
      <c r="J70" s="88">
        <v>1</v>
      </c>
      <c r="K70" s="53"/>
    </row>
    <row r="71" spans="1:11" ht="22.5" customHeight="1" x14ac:dyDescent="0.25">
      <c r="C71" s="83"/>
      <c r="D71" s="87" t="str">
        <f>D70</f>
        <v>Thu</v>
      </c>
      <c r="E71" s="48">
        <f>E70</f>
        <v>44455</v>
      </c>
      <c r="F71" s="49"/>
      <c r="G71" s="50">
        <v>9009</v>
      </c>
      <c r="H71" s="51" t="s">
        <v>254</v>
      </c>
      <c r="I71" s="50" t="s">
        <v>164</v>
      </c>
      <c r="J71" s="88">
        <v>2</v>
      </c>
      <c r="K71" s="53"/>
    </row>
    <row r="72" spans="1:11" ht="22.5" customHeight="1" x14ac:dyDescent="0.25">
      <c r="C72" s="83"/>
      <c r="D72" s="87" t="str">
        <f t="shared" ref="D72:E74" si="14">D71</f>
        <v>Thu</v>
      </c>
      <c r="E72" s="48">
        <f t="shared" si="14"/>
        <v>44455</v>
      </c>
      <c r="F72" s="49"/>
      <c r="G72" s="50">
        <v>9009</v>
      </c>
      <c r="H72" s="51" t="s">
        <v>252</v>
      </c>
      <c r="I72" s="50" t="s">
        <v>164</v>
      </c>
      <c r="J72" s="88">
        <v>1</v>
      </c>
      <c r="K72" s="53"/>
    </row>
    <row r="73" spans="1:11" ht="22.5" customHeight="1" x14ac:dyDescent="0.25">
      <c r="C73" s="83"/>
      <c r="D73" s="87" t="str">
        <f t="shared" si="14"/>
        <v>Thu</v>
      </c>
      <c r="E73" s="48">
        <f t="shared" si="14"/>
        <v>44455</v>
      </c>
      <c r="F73" s="49"/>
      <c r="G73" s="50">
        <v>9009</v>
      </c>
      <c r="H73" s="51" t="s">
        <v>257</v>
      </c>
      <c r="I73" s="50" t="s">
        <v>164</v>
      </c>
      <c r="J73" s="88">
        <v>2</v>
      </c>
      <c r="K73" s="53"/>
    </row>
    <row r="74" spans="1:11" ht="22.5" customHeight="1" x14ac:dyDescent="0.25">
      <c r="C74" s="83"/>
      <c r="D74" s="87" t="str">
        <f t="shared" si="14"/>
        <v>Thu</v>
      </c>
      <c r="E74" s="48">
        <f t="shared" si="14"/>
        <v>44455</v>
      </c>
      <c r="F74" s="49"/>
      <c r="G74" s="50">
        <v>9009</v>
      </c>
      <c r="H74" s="51" t="s">
        <v>265</v>
      </c>
      <c r="I74" s="50" t="s">
        <v>164</v>
      </c>
      <c r="J74" s="88">
        <v>2</v>
      </c>
      <c r="K74" s="53"/>
    </row>
    <row r="75" spans="1:11" ht="22.5" customHeight="1" x14ac:dyDescent="0.25">
      <c r="A75" s="17">
        <f t="shared" si="0"/>
        <v>1</v>
      </c>
      <c r="B75" s="17">
        <f t="shared" si="1"/>
        <v>5</v>
      </c>
      <c r="C75" s="83"/>
      <c r="D75" s="84" t="str">
        <f t="shared" si="5"/>
        <v>Fri</v>
      </c>
      <c r="E75" s="39">
        <f>+E70+1</f>
        <v>44456</v>
      </c>
      <c r="F75" s="40"/>
      <c r="G75" s="41">
        <v>9009</v>
      </c>
      <c r="H75" s="57" t="s">
        <v>262</v>
      </c>
      <c r="I75" s="41" t="s">
        <v>164</v>
      </c>
      <c r="J75" s="85">
        <v>2.5</v>
      </c>
      <c r="K75" s="44"/>
    </row>
    <row r="76" spans="1:11" ht="22.5" customHeight="1" x14ac:dyDescent="0.25">
      <c r="C76" s="83"/>
      <c r="D76" s="84" t="str">
        <f>D75</f>
        <v>Fri</v>
      </c>
      <c r="E76" s="39">
        <f>E75</f>
        <v>44456</v>
      </c>
      <c r="F76" s="40"/>
      <c r="G76" s="41">
        <v>9009</v>
      </c>
      <c r="H76" s="57" t="s">
        <v>263</v>
      </c>
      <c r="I76" s="41" t="s">
        <v>164</v>
      </c>
      <c r="J76" s="85">
        <v>1</v>
      </c>
      <c r="K76" s="44"/>
    </row>
    <row r="77" spans="1:11" ht="22.5" customHeight="1" x14ac:dyDescent="0.25">
      <c r="C77" s="83"/>
      <c r="D77" s="84" t="str">
        <f t="shared" ref="D77:E79" si="15">D76</f>
        <v>Fri</v>
      </c>
      <c r="E77" s="39">
        <f t="shared" si="15"/>
        <v>44456</v>
      </c>
      <c r="F77" s="40"/>
      <c r="G77" s="41">
        <v>9009</v>
      </c>
      <c r="H77" s="57" t="s">
        <v>86</v>
      </c>
      <c r="I77" s="41" t="s">
        <v>164</v>
      </c>
      <c r="J77" s="85">
        <v>1</v>
      </c>
      <c r="K77" s="44"/>
    </row>
    <row r="78" spans="1:11" ht="22.5" customHeight="1" x14ac:dyDescent="0.25">
      <c r="C78" s="83"/>
      <c r="D78" s="84" t="str">
        <f t="shared" si="15"/>
        <v>Fri</v>
      </c>
      <c r="E78" s="39">
        <f t="shared" si="15"/>
        <v>44456</v>
      </c>
      <c r="F78" s="40"/>
      <c r="G78" s="41">
        <v>9009</v>
      </c>
      <c r="H78" s="57" t="s">
        <v>264</v>
      </c>
      <c r="I78" s="41" t="s">
        <v>164</v>
      </c>
      <c r="J78" s="85">
        <v>1.5</v>
      </c>
      <c r="K78" s="44"/>
    </row>
    <row r="79" spans="1:11" ht="22.5" customHeight="1" x14ac:dyDescent="0.25">
      <c r="C79" s="83"/>
      <c r="D79" s="84" t="str">
        <f t="shared" si="15"/>
        <v>Fri</v>
      </c>
      <c r="E79" s="39">
        <f t="shared" si="15"/>
        <v>44456</v>
      </c>
      <c r="F79" s="40"/>
      <c r="G79" s="41">
        <v>9009</v>
      </c>
      <c r="H79" s="57" t="s">
        <v>252</v>
      </c>
      <c r="I79" s="41" t="s">
        <v>164</v>
      </c>
      <c r="J79" s="85">
        <v>2</v>
      </c>
      <c r="K79" s="44"/>
    </row>
    <row r="80" spans="1:11" ht="22.5" customHeight="1" x14ac:dyDescent="0.25">
      <c r="A80" s="17" t="str">
        <f t="shared" si="0"/>
        <v/>
      </c>
      <c r="B80" s="17">
        <f t="shared" si="1"/>
        <v>6</v>
      </c>
      <c r="C80" s="83"/>
      <c r="D80" s="87" t="str">
        <f t="shared" si="5"/>
        <v>Sat</v>
      </c>
      <c r="E80" s="48">
        <f t="shared" ref="E80" si="16">+E75+1</f>
        <v>44457</v>
      </c>
      <c r="F80" s="49"/>
      <c r="G80" s="50"/>
      <c r="H80" s="51"/>
      <c r="I80" s="50"/>
      <c r="J80" s="88"/>
      <c r="K80" s="53"/>
    </row>
    <row r="81" spans="1:11" s="89" customFormat="1" ht="22.5" customHeight="1" x14ac:dyDescent="0.25">
      <c r="A81" s="89" t="str">
        <f t="shared" si="0"/>
        <v/>
      </c>
      <c r="B81" s="89">
        <f t="shared" si="1"/>
        <v>7</v>
      </c>
      <c r="C81" s="90"/>
      <c r="D81" s="87" t="str">
        <f t="shared" si="5"/>
        <v>Sun</v>
      </c>
      <c r="E81" s="48">
        <f>+E80+1</f>
        <v>44458</v>
      </c>
      <c r="F81" s="49"/>
      <c r="G81" s="50"/>
      <c r="H81" s="51"/>
      <c r="I81" s="50"/>
      <c r="J81" s="88"/>
      <c r="K81" s="53"/>
    </row>
    <row r="82" spans="1:11" ht="22.5" customHeight="1" x14ac:dyDescent="0.25">
      <c r="A82" s="17">
        <f t="shared" si="0"/>
        <v>1</v>
      </c>
      <c r="B82" s="17">
        <f t="shared" si="1"/>
        <v>1</v>
      </c>
      <c r="C82" s="83"/>
      <c r="D82" s="84" t="str">
        <f t="shared" si="5"/>
        <v>Mo</v>
      </c>
      <c r="E82" s="39">
        <f>+E81+1</f>
        <v>44459</v>
      </c>
      <c r="F82" s="40"/>
      <c r="G82" s="41">
        <v>9009</v>
      </c>
      <c r="H82" s="57" t="s">
        <v>251</v>
      </c>
      <c r="I82" s="41" t="s">
        <v>164</v>
      </c>
      <c r="J82" s="85">
        <v>4</v>
      </c>
      <c r="K82" s="44"/>
    </row>
    <row r="83" spans="1:11" ht="22.5" customHeight="1" x14ac:dyDescent="0.25">
      <c r="C83" s="83"/>
      <c r="D83" s="84" t="str">
        <f>D82</f>
        <v>Mo</v>
      </c>
      <c r="E83" s="39">
        <f>E82</f>
        <v>44459</v>
      </c>
      <c r="F83" s="40"/>
      <c r="G83" s="41">
        <v>9009</v>
      </c>
      <c r="H83" s="57" t="s">
        <v>258</v>
      </c>
      <c r="I83" s="41" t="s">
        <v>164</v>
      </c>
      <c r="J83" s="85">
        <v>2</v>
      </c>
      <c r="K83" s="44"/>
    </row>
    <row r="84" spans="1:11" ht="22.5" customHeight="1" x14ac:dyDescent="0.25">
      <c r="C84" s="83"/>
      <c r="D84" s="84" t="str">
        <f t="shared" ref="D84:E86" si="17">D83</f>
        <v>Mo</v>
      </c>
      <c r="E84" s="39">
        <f t="shared" si="17"/>
        <v>44459</v>
      </c>
      <c r="F84" s="40"/>
      <c r="G84" s="41">
        <v>9009</v>
      </c>
      <c r="H84" s="57" t="s">
        <v>259</v>
      </c>
      <c r="I84" s="41" t="s">
        <v>164</v>
      </c>
      <c r="J84" s="85">
        <v>1</v>
      </c>
      <c r="K84" s="44"/>
    </row>
    <row r="85" spans="1:11" ht="22.5" customHeight="1" x14ac:dyDescent="0.25">
      <c r="C85" s="83"/>
      <c r="D85" s="84" t="str">
        <f t="shared" si="17"/>
        <v>Mo</v>
      </c>
      <c r="E85" s="39">
        <f t="shared" si="17"/>
        <v>44459</v>
      </c>
      <c r="F85" s="40"/>
      <c r="G85" s="41">
        <v>9009</v>
      </c>
      <c r="H85" s="57" t="s">
        <v>261</v>
      </c>
      <c r="I85" s="41" t="s">
        <v>164</v>
      </c>
      <c r="J85" s="85">
        <v>1</v>
      </c>
      <c r="K85" s="44"/>
    </row>
    <row r="86" spans="1:11" ht="22.5" customHeight="1" x14ac:dyDescent="0.25">
      <c r="C86" s="83"/>
      <c r="D86" s="84" t="str">
        <f t="shared" si="17"/>
        <v>Mo</v>
      </c>
      <c r="E86" s="39">
        <f t="shared" si="17"/>
        <v>44459</v>
      </c>
      <c r="F86" s="40"/>
      <c r="G86" s="41"/>
      <c r="H86" s="57"/>
      <c r="I86" s="41"/>
      <c r="J86" s="85"/>
      <c r="K86" s="44"/>
    </row>
    <row r="87" spans="1:11" ht="22.5" customHeight="1" x14ac:dyDescent="0.25">
      <c r="A87" s="17">
        <f t="shared" si="0"/>
        <v>1</v>
      </c>
      <c r="B87" s="17">
        <f t="shared" si="1"/>
        <v>2</v>
      </c>
      <c r="C87" s="83"/>
      <c r="D87" s="87" t="str">
        <f t="shared" si="5"/>
        <v>Tue</v>
      </c>
      <c r="E87" s="48">
        <f>+E82+1</f>
        <v>44460</v>
      </c>
      <c r="F87" s="49"/>
      <c r="G87" s="50">
        <v>9009</v>
      </c>
      <c r="H87" s="51" t="s">
        <v>248</v>
      </c>
      <c r="I87" s="50" t="s">
        <v>164</v>
      </c>
      <c r="J87" s="88">
        <v>1</v>
      </c>
      <c r="K87" s="53"/>
    </row>
    <row r="88" spans="1:11" ht="22.5" customHeight="1" x14ac:dyDescent="0.25">
      <c r="C88" s="83"/>
      <c r="D88" s="87" t="str">
        <f>D87</f>
        <v>Tue</v>
      </c>
      <c r="E88" s="48">
        <f>E87</f>
        <v>44460</v>
      </c>
      <c r="F88" s="49"/>
      <c r="G88" s="50">
        <v>9009</v>
      </c>
      <c r="H88" s="51" t="s">
        <v>260</v>
      </c>
      <c r="I88" s="50" t="s">
        <v>164</v>
      </c>
      <c r="J88" s="88">
        <v>2.5</v>
      </c>
      <c r="K88" s="53"/>
    </row>
    <row r="89" spans="1:11" ht="22.5" customHeight="1" x14ac:dyDescent="0.25">
      <c r="C89" s="83"/>
      <c r="D89" s="87" t="str">
        <f t="shared" ref="D89:E91" si="18">D88</f>
        <v>Tue</v>
      </c>
      <c r="E89" s="48">
        <f t="shared" si="18"/>
        <v>44460</v>
      </c>
      <c r="F89" s="49"/>
      <c r="G89" s="50">
        <v>9009</v>
      </c>
      <c r="H89" s="51" t="s">
        <v>256</v>
      </c>
      <c r="I89" s="50" t="s">
        <v>164</v>
      </c>
      <c r="J89" s="88">
        <v>3.5</v>
      </c>
      <c r="K89" s="53"/>
    </row>
    <row r="90" spans="1:11" ht="22.5" customHeight="1" x14ac:dyDescent="0.25">
      <c r="C90" s="83"/>
      <c r="D90" s="87" t="str">
        <f t="shared" si="18"/>
        <v>Tue</v>
      </c>
      <c r="E90" s="48">
        <f t="shared" si="18"/>
        <v>44460</v>
      </c>
      <c r="F90" s="49"/>
      <c r="G90" s="50">
        <v>9009</v>
      </c>
      <c r="H90" s="51" t="s">
        <v>251</v>
      </c>
      <c r="I90" s="50" t="s">
        <v>164</v>
      </c>
      <c r="J90" s="88">
        <v>1</v>
      </c>
      <c r="K90" s="53"/>
    </row>
    <row r="91" spans="1:11" ht="22.5" customHeight="1" x14ac:dyDescent="0.25">
      <c r="C91" s="83"/>
      <c r="D91" s="87" t="str">
        <f t="shared" si="18"/>
        <v>Tue</v>
      </c>
      <c r="E91" s="48">
        <f t="shared" si="18"/>
        <v>44460</v>
      </c>
      <c r="F91" s="49"/>
      <c r="G91" s="50"/>
      <c r="H91" s="51"/>
      <c r="I91" s="50"/>
      <c r="J91" s="88"/>
      <c r="K91" s="53"/>
    </row>
    <row r="92" spans="1:11" ht="22.5" customHeight="1" x14ac:dyDescent="0.25">
      <c r="A92" s="17">
        <f t="shared" si="0"/>
        <v>1</v>
      </c>
      <c r="B92" s="17">
        <f t="shared" si="1"/>
        <v>3</v>
      </c>
      <c r="C92" s="83"/>
      <c r="D92" s="84" t="str">
        <f t="shared" si="5"/>
        <v>Wed</v>
      </c>
      <c r="E92" s="39">
        <f>+E87+1</f>
        <v>44461</v>
      </c>
      <c r="F92" s="40"/>
      <c r="G92" s="41">
        <v>9009</v>
      </c>
      <c r="H92" s="57" t="s">
        <v>202</v>
      </c>
      <c r="I92" s="41" t="s">
        <v>164</v>
      </c>
      <c r="J92" s="85">
        <v>3</v>
      </c>
      <c r="K92" s="44"/>
    </row>
    <row r="93" spans="1:11" ht="22.5" customHeight="1" x14ac:dyDescent="0.25">
      <c r="C93" s="83"/>
      <c r="D93" s="84" t="str">
        <f>D92</f>
        <v>Wed</v>
      </c>
      <c r="E93" s="39">
        <f>E92</f>
        <v>44461</v>
      </c>
      <c r="F93" s="40"/>
      <c r="G93" s="41">
        <v>9009</v>
      </c>
      <c r="H93" s="57" t="s">
        <v>229</v>
      </c>
      <c r="I93" s="41" t="s">
        <v>164</v>
      </c>
      <c r="J93" s="85">
        <v>1</v>
      </c>
      <c r="K93" s="44"/>
    </row>
    <row r="94" spans="1:11" ht="22.5" customHeight="1" x14ac:dyDescent="0.25">
      <c r="C94" s="83"/>
      <c r="D94" s="84" t="str">
        <f t="shared" ref="D94:E97" si="19">D93</f>
        <v>Wed</v>
      </c>
      <c r="E94" s="39">
        <f t="shared" si="19"/>
        <v>44461</v>
      </c>
      <c r="F94" s="40"/>
      <c r="G94" s="41">
        <v>9009</v>
      </c>
      <c r="H94" s="57" t="s">
        <v>230</v>
      </c>
      <c r="I94" s="41" t="s">
        <v>164</v>
      </c>
      <c r="J94" s="85">
        <v>1</v>
      </c>
      <c r="K94" s="44"/>
    </row>
    <row r="95" spans="1:11" ht="22.5" customHeight="1" x14ac:dyDescent="0.25">
      <c r="C95" s="83"/>
      <c r="D95" s="84" t="str">
        <f t="shared" si="19"/>
        <v>Wed</v>
      </c>
      <c r="E95" s="39">
        <f t="shared" si="19"/>
        <v>44461</v>
      </c>
      <c r="F95" s="40"/>
      <c r="G95" s="41">
        <v>9009</v>
      </c>
      <c r="H95" s="57" t="s">
        <v>231</v>
      </c>
      <c r="I95" s="41" t="s">
        <v>164</v>
      </c>
      <c r="J95" s="85">
        <v>1</v>
      </c>
      <c r="K95" s="44"/>
    </row>
    <row r="96" spans="1:11" ht="22.5" customHeight="1" x14ac:dyDescent="0.25">
      <c r="C96" s="83"/>
      <c r="D96" s="84" t="str">
        <f t="shared" si="19"/>
        <v>Wed</v>
      </c>
      <c r="E96" s="39">
        <f t="shared" si="19"/>
        <v>44461</v>
      </c>
      <c r="F96" s="40"/>
      <c r="G96" s="41">
        <v>9009</v>
      </c>
      <c r="H96" s="57" t="s">
        <v>232</v>
      </c>
      <c r="I96" s="41" t="s">
        <v>164</v>
      </c>
      <c r="J96" s="85">
        <v>1</v>
      </c>
      <c r="K96" s="44"/>
    </row>
    <row r="97" spans="1:11" ht="22.5" customHeight="1" x14ac:dyDescent="0.25">
      <c r="C97" s="83"/>
      <c r="D97" s="84" t="str">
        <f t="shared" si="19"/>
        <v>Wed</v>
      </c>
      <c r="E97" s="39">
        <f t="shared" si="19"/>
        <v>44461</v>
      </c>
      <c r="F97" s="40"/>
      <c r="G97" s="41"/>
      <c r="H97" s="57"/>
      <c r="I97" s="41"/>
      <c r="J97" s="85"/>
      <c r="K97" s="44"/>
    </row>
    <row r="98" spans="1:11" ht="22.5" customHeight="1" x14ac:dyDescent="0.25">
      <c r="A98" s="17">
        <f t="shared" si="0"/>
        <v>1</v>
      </c>
      <c r="B98" s="17">
        <f t="shared" si="1"/>
        <v>4</v>
      </c>
      <c r="C98" s="83"/>
      <c r="D98" s="87" t="str">
        <f>IF(B98=1,"Mo",IF(B98=2,"Tue",IF(B98=3,"Wed",IF(B98=4,"Thu",IF(B98=5,"Fri",IF(B98=6,"Sat",IF(B98=7,"Sun","")))))))</f>
        <v>Thu</v>
      </c>
      <c r="E98" s="48">
        <f>+E92+1</f>
        <v>44462</v>
      </c>
      <c r="F98" s="49"/>
      <c r="G98" s="50">
        <v>9009</v>
      </c>
      <c r="H98" s="51" t="s">
        <v>228</v>
      </c>
      <c r="I98" s="50" t="s">
        <v>164</v>
      </c>
      <c r="J98" s="88">
        <v>4</v>
      </c>
      <c r="K98" s="53"/>
    </row>
    <row r="99" spans="1:11" ht="22.5" customHeight="1" x14ac:dyDescent="0.25">
      <c r="C99" s="83"/>
      <c r="D99" s="87" t="str">
        <f>D98</f>
        <v>Thu</v>
      </c>
      <c r="E99" s="48">
        <f>E98</f>
        <v>44462</v>
      </c>
      <c r="F99" s="49"/>
      <c r="G99" s="50">
        <v>9009</v>
      </c>
      <c r="H99" s="51" t="s">
        <v>235</v>
      </c>
      <c r="I99" s="50" t="s">
        <v>164</v>
      </c>
      <c r="J99" s="88">
        <v>1</v>
      </c>
      <c r="K99" s="53"/>
    </row>
    <row r="100" spans="1:11" ht="22.5" customHeight="1" x14ac:dyDescent="0.25">
      <c r="C100" s="83"/>
      <c r="D100" s="87" t="str">
        <f t="shared" ref="D100:E102" si="20">D99</f>
        <v>Thu</v>
      </c>
      <c r="E100" s="48">
        <f t="shared" si="20"/>
        <v>44462</v>
      </c>
      <c r="F100" s="49"/>
      <c r="G100" s="50">
        <v>9009</v>
      </c>
      <c r="H100" s="51" t="s">
        <v>257</v>
      </c>
      <c r="I100" s="50" t="s">
        <v>164</v>
      </c>
      <c r="J100" s="88">
        <v>1</v>
      </c>
      <c r="K100" s="53"/>
    </row>
    <row r="101" spans="1:11" ht="22.5" customHeight="1" x14ac:dyDescent="0.25">
      <c r="C101" s="83"/>
      <c r="D101" s="87" t="str">
        <f t="shared" si="20"/>
        <v>Thu</v>
      </c>
      <c r="E101" s="48">
        <f t="shared" si="20"/>
        <v>44462</v>
      </c>
      <c r="F101" s="49"/>
      <c r="G101" s="50"/>
      <c r="H101" s="59"/>
      <c r="I101" s="50"/>
      <c r="J101" s="88"/>
      <c r="K101" s="53"/>
    </row>
    <row r="102" spans="1:11" ht="22.5" customHeight="1" x14ac:dyDescent="0.25">
      <c r="C102" s="83"/>
      <c r="D102" s="87" t="str">
        <f t="shared" si="20"/>
        <v>Thu</v>
      </c>
      <c r="E102" s="48">
        <f t="shared" si="20"/>
        <v>44462</v>
      </c>
      <c r="F102" s="49"/>
      <c r="G102" s="50"/>
      <c r="H102" s="59"/>
      <c r="I102" s="50"/>
      <c r="J102" s="88"/>
      <c r="K102" s="53"/>
    </row>
    <row r="103" spans="1:11" ht="22.5" customHeight="1" x14ac:dyDescent="0.25">
      <c r="A103" s="17">
        <f t="shared" si="0"/>
        <v>1</v>
      </c>
      <c r="B103" s="17">
        <f t="shared" si="1"/>
        <v>5</v>
      </c>
      <c r="C103" s="83"/>
      <c r="D103" s="84" t="str">
        <f t="shared" si="5"/>
        <v>Fri</v>
      </c>
      <c r="E103" s="39">
        <f>+E98+1</f>
        <v>44463</v>
      </c>
      <c r="F103" s="40"/>
      <c r="G103" s="41">
        <v>9009</v>
      </c>
      <c r="H103" s="57" t="s">
        <v>233</v>
      </c>
      <c r="I103" s="41" t="s">
        <v>141</v>
      </c>
      <c r="J103" s="85">
        <v>3</v>
      </c>
      <c r="K103" s="44"/>
    </row>
    <row r="104" spans="1:11" ht="22.5" customHeight="1" x14ac:dyDescent="0.25">
      <c r="C104" s="83"/>
      <c r="D104" s="84" t="str">
        <f>D103</f>
        <v>Fri</v>
      </c>
      <c r="E104" s="39">
        <f>E103</f>
        <v>44463</v>
      </c>
      <c r="F104" s="40"/>
      <c r="G104" s="41">
        <v>9009</v>
      </c>
      <c r="H104" s="57" t="s">
        <v>86</v>
      </c>
      <c r="I104" s="41" t="s">
        <v>141</v>
      </c>
      <c r="J104" s="85">
        <v>1.5</v>
      </c>
      <c r="K104" s="44"/>
    </row>
    <row r="105" spans="1:11" ht="22.5" customHeight="1" x14ac:dyDescent="0.25">
      <c r="C105" s="83"/>
      <c r="D105" s="84" t="str">
        <f t="shared" ref="D105:E107" si="21">D104</f>
        <v>Fri</v>
      </c>
      <c r="E105" s="39">
        <f t="shared" si="21"/>
        <v>44463</v>
      </c>
      <c r="F105" s="40"/>
      <c r="G105" s="41">
        <v>9009</v>
      </c>
      <c r="H105" s="57" t="s">
        <v>236</v>
      </c>
      <c r="I105" s="41" t="s">
        <v>141</v>
      </c>
      <c r="J105" s="85">
        <v>2.5</v>
      </c>
      <c r="K105" s="44"/>
    </row>
    <row r="106" spans="1:11" ht="22.5" customHeight="1" x14ac:dyDescent="0.25">
      <c r="C106" s="83"/>
      <c r="D106" s="84" t="str">
        <f t="shared" si="21"/>
        <v>Fri</v>
      </c>
      <c r="E106" s="39">
        <f t="shared" si="21"/>
        <v>44463</v>
      </c>
      <c r="F106" s="40"/>
      <c r="G106" s="41"/>
      <c r="H106" s="57"/>
      <c r="I106" s="41"/>
      <c r="J106" s="85"/>
      <c r="K106" s="44"/>
    </row>
    <row r="107" spans="1:11" ht="22.5" customHeight="1" x14ac:dyDescent="0.25">
      <c r="C107" s="83"/>
      <c r="D107" s="84" t="str">
        <f t="shared" si="21"/>
        <v>Fri</v>
      </c>
      <c r="E107" s="39">
        <f t="shared" si="21"/>
        <v>44463</v>
      </c>
      <c r="F107" s="40"/>
      <c r="G107" s="41"/>
      <c r="H107" s="57"/>
      <c r="I107" s="41"/>
      <c r="J107" s="85"/>
      <c r="K107" s="44"/>
    </row>
    <row r="108" spans="1:11" ht="22.5" customHeight="1" x14ac:dyDescent="0.25">
      <c r="A108" s="17" t="str">
        <f t="shared" si="0"/>
        <v/>
      </c>
      <c r="B108" s="17">
        <f t="shared" si="1"/>
        <v>6</v>
      </c>
      <c r="C108" s="83"/>
      <c r="D108" s="87" t="str">
        <f t="shared" si="5"/>
        <v>Sat</v>
      </c>
      <c r="E108" s="48">
        <f t="shared" ref="E108" si="22">+E103+1</f>
        <v>44464</v>
      </c>
      <c r="F108" s="49"/>
      <c r="G108" s="50"/>
      <c r="H108" s="51"/>
      <c r="I108" s="50"/>
      <c r="J108" s="88"/>
      <c r="K108" s="53"/>
    </row>
    <row r="109" spans="1:11" s="89" customFormat="1" ht="22.5" customHeight="1" x14ac:dyDescent="0.25">
      <c r="A109" s="89" t="str">
        <f t="shared" si="0"/>
        <v/>
      </c>
      <c r="B109" s="89">
        <f t="shared" si="1"/>
        <v>7</v>
      </c>
      <c r="C109" s="90"/>
      <c r="D109" s="87" t="str">
        <f t="shared" si="5"/>
        <v>Sun</v>
      </c>
      <c r="E109" s="48">
        <f>+E108+1</f>
        <v>44465</v>
      </c>
      <c r="F109" s="49"/>
      <c r="G109" s="50"/>
      <c r="H109" s="51"/>
      <c r="I109" s="50"/>
      <c r="J109" s="88"/>
      <c r="K109" s="53"/>
    </row>
    <row r="110" spans="1:11" ht="22.5" customHeight="1" x14ac:dyDescent="0.25">
      <c r="A110" s="17">
        <f t="shared" si="0"/>
        <v>1</v>
      </c>
      <c r="B110" s="17">
        <f t="shared" si="1"/>
        <v>1</v>
      </c>
      <c r="C110" s="83"/>
      <c r="D110" s="84" t="str">
        <f t="shared" si="5"/>
        <v>Mo</v>
      </c>
      <c r="E110" s="39">
        <f>+E109+1</f>
        <v>44466</v>
      </c>
      <c r="F110" s="40"/>
      <c r="G110" s="41">
        <v>9009</v>
      </c>
      <c r="H110" s="57" t="s">
        <v>234</v>
      </c>
      <c r="I110" s="41" t="s">
        <v>164</v>
      </c>
      <c r="J110" s="85">
        <v>3</v>
      </c>
      <c r="K110" s="44"/>
    </row>
    <row r="111" spans="1:11" ht="22.5" customHeight="1" x14ac:dyDescent="0.25">
      <c r="C111" s="83"/>
      <c r="D111" s="84" t="str">
        <f>D110</f>
        <v>Mo</v>
      </c>
      <c r="E111" s="39">
        <f>E110</f>
        <v>44466</v>
      </c>
      <c r="F111" s="40"/>
      <c r="G111" s="41">
        <v>9009</v>
      </c>
      <c r="H111" s="57" t="s">
        <v>237</v>
      </c>
      <c r="I111" s="41" t="s">
        <v>164</v>
      </c>
      <c r="J111" s="85">
        <v>2.5</v>
      </c>
      <c r="K111" s="44"/>
    </row>
    <row r="112" spans="1:11" ht="22.5" customHeight="1" x14ac:dyDescent="0.25">
      <c r="C112" s="83"/>
      <c r="D112" s="84" t="str">
        <f t="shared" ref="D112:E114" si="23">D111</f>
        <v>Mo</v>
      </c>
      <c r="E112" s="39">
        <f t="shared" si="23"/>
        <v>44466</v>
      </c>
      <c r="F112" s="40"/>
      <c r="G112" s="41">
        <v>9009</v>
      </c>
      <c r="H112" s="57" t="s">
        <v>238</v>
      </c>
      <c r="I112" s="41" t="s">
        <v>164</v>
      </c>
      <c r="J112" s="85">
        <v>1.5</v>
      </c>
      <c r="K112" s="44"/>
    </row>
    <row r="113" spans="1:11" ht="22.5" customHeight="1" x14ac:dyDescent="0.25">
      <c r="C113" s="83"/>
      <c r="D113" s="84" t="str">
        <f t="shared" si="23"/>
        <v>Mo</v>
      </c>
      <c r="E113" s="39">
        <f t="shared" si="23"/>
        <v>44466</v>
      </c>
      <c r="F113" s="40"/>
      <c r="G113" s="41"/>
      <c r="H113" s="57"/>
      <c r="I113" s="41"/>
      <c r="J113" s="85"/>
      <c r="K113" s="44"/>
    </row>
    <row r="114" spans="1:11" ht="22.5" customHeight="1" x14ac:dyDescent="0.25">
      <c r="C114" s="83"/>
      <c r="D114" s="84" t="str">
        <f t="shared" si="23"/>
        <v>Mo</v>
      </c>
      <c r="E114" s="39">
        <f t="shared" si="23"/>
        <v>44466</v>
      </c>
      <c r="F114" s="40"/>
      <c r="G114" s="41"/>
      <c r="H114" s="57"/>
      <c r="I114" s="41"/>
      <c r="J114" s="85"/>
      <c r="K114" s="44"/>
    </row>
    <row r="115" spans="1:11" ht="22.5" customHeight="1" x14ac:dyDescent="0.25">
      <c r="A115" s="17">
        <f t="shared" si="0"/>
        <v>1</v>
      </c>
      <c r="B115" s="17">
        <f t="shared" si="1"/>
        <v>2</v>
      </c>
      <c r="C115" s="83"/>
      <c r="D115" s="87" t="str">
        <f t="shared" si="5"/>
        <v>Tue</v>
      </c>
      <c r="E115" s="48">
        <f>+E110+1</f>
        <v>44467</v>
      </c>
      <c r="F115" s="49"/>
      <c r="G115" s="50">
        <v>9009</v>
      </c>
      <c r="H115" s="187" t="s">
        <v>239</v>
      </c>
      <c r="I115" s="50" t="s">
        <v>164</v>
      </c>
      <c r="J115" s="88">
        <v>2.5</v>
      </c>
      <c r="K115" s="53"/>
    </row>
    <row r="116" spans="1:11" ht="22.5" customHeight="1" x14ac:dyDescent="0.25">
      <c r="C116" s="83"/>
      <c r="D116" s="87" t="str">
        <f>D115</f>
        <v>Tue</v>
      </c>
      <c r="E116" s="48">
        <f>E115</f>
        <v>44467</v>
      </c>
      <c r="F116" s="49"/>
      <c r="G116" s="50">
        <v>9009</v>
      </c>
      <c r="H116" s="187" t="s">
        <v>240</v>
      </c>
      <c r="I116" s="50" t="s">
        <v>164</v>
      </c>
      <c r="J116" s="88">
        <v>1</v>
      </c>
      <c r="K116" s="53"/>
    </row>
    <row r="117" spans="1:11" ht="22.5" customHeight="1" x14ac:dyDescent="0.25">
      <c r="C117" s="83"/>
      <c r="D117" s="87" t="str">
        <f t="shared" ref="D117:E119" si="24">D116</f>
        <v>Tue</v>
      </c>
      <c r="E117" s="48">
        <f t="shared" si="24"/>
        <v>44467</v>
      </c>
      <c r="F117" s="49"/>
      <c r="G117" s="50">
        <v>9009</v>
      </c>
      <c r="H117" s="187" t="s">
        <v>241</v>
      </c>
      <c r="I117" s="50" t="s">
        <v>164</v>
      </c>
      <c r="J117" s="88">
        <v>1</v>
      </c>
      <c r="K117" s="53"/>
    </row>
    <row r="118" spans="1:11" ht="22.5" customHeight="1" x14ac:dyDescent="0.25">
      <c r="C118" s="83"/>
      <c r="D118" s="87" t="str">
        <f t="shared" si="24"/>
        <v>Tue</v>
      </c>
      <c r="E118" s="48">
        <f t="shared" si="24"/>
        <v>44467</v>
      </c>
      <c r="F118" s="49"/>
      <c r="G118" s="50">
        <v>9009</v>
      </c>
      <c r="H118" s="187" t="s">
        <v>242</v>
      </c>
      <c r="I118" s="50" t="s">
        <v>164</v>
      </c>
      <c r="J118" s="88">
        <v>1</v>
      </c>
      <c r="K118" s="53"/>
    </row>
    <row r="119" spans="1:11" ht="22.5" customHeight="1" x14ac:dyDescent="0.25">
      <c r="C119" s="83"/>
      <c r="D119" s="87" t="str">
        <f t="shared" si="24"/>
        <v>Tue</v>
      </c>
      <c r="E119" s="48">
        <f t="shared" si="24"/>
        <v>44467</v>
      </c>
      <c r="F119" s="49"/>
      <c r="G119" s="50">
        <v>9009</v>
      </c>
      <c r="H119" s="187" t="s">
        <v>243</v>
      </c>
      <c r="I119" s="50" t="s">
        <v>164</v>
      </c>
      <c r="J119" s="88">
        <v>2.5</v>
      </c>
      <c r="K119" s="53"/>
    </row>
    <row r="120" spans="1:11" ht="22.5" customHeight="1" x14ac:dyDescent="0.25">
      <c r="A120" s="17">
        <f t="shared" si="0"/>
        <v>1</v>
      </c>
      <c r="B120" s="17">
        <f>WEEKDAY(E115+1,2)</f>
        <v>3</v>
      </c>
      <c r="C120" s="83"/>
      <c r="D120" s="84" t="str">
        <f>IF(B120=1,"Mo",IF(B120=2,"Tue",IF(B120=3,"Wed",IF(B120=4,"Thu",IF(B120=5,"Fri",IF(B120=6,"Sat",IF(B120=7,"Sun","")))))))</f>
        <v>Wed</v>
      </c>
      <c r="E120" s="39">
        <f>IF(MONTH(E115+1)&gt;MONTH(E115),"",E115+1)</f>
        <v>44468</v>
      </c>
      <c r="F120" s="40"/>
      <c r="G120" s="41">
        <v>9009</v>
      </c>
      <c r="H120" s="57" t="s">
        <v>243</v>
      </c>
      <c r="I120" s="41" t="s">
        <v>164</v>
      </c>
      <c r="J120" s="85">
        <v>8</v>
      </c>
      <c r="K120" s="44"/>
    </row>
    <row r="121" spans="1:11" ht="22.5" customHeight="1" x14ac:dyDescent="0.25">
      <c r="C121" s="83"/>
      <c r="D121" s="84" t="str">
        <f>D120</f>
        <v>Wed</v>
      </c>
      <c r="E121" s="39">
        <f>E120</f>
        <v>44468</v>
      </c>
      <c r="F121" s="40"/>
      <c r="G121" s="41"/>
      <c r="H121" s="57"/>
      <c r="I121" s="41"/>
      <c r="J121" s="85"/>
      <c r="K121" s="44"/>
    </row>
    <row r="122" spans="1:11" ht="22.5" customHeight="1" x14ac:dyDescent="0.25">
      <c r="C122" s="83"/>
      <c r="D122" s="84" t="str">
        <f t="shared" ref="D122:E124" si="25">D121</f>
        <v>Wed</v>
      </c>
      <c r="E122" s="39">
        <f t="shared" si="25"/>
        <v>44468</v>
      </c>
      <c r="F122" s="40"/>
      <c r="G122" s="41"/>
      <c r="H122" s="57"/>
      <c r="I122" s="41"/>
      <c r="J122" s="85"/>
      <c r="K122" s="44"/>
    </row>
    <row r="123" spans="1:11" ht="22.5" customHeight="1" x14ac:dyDescent="0.25">
      <c r="C123" s="83"/>
      <c r="D123" s="84" t="str">
        <f t="shared" si="25"/>
        <v>Wed</v>
      </c>
      <c r="E123" s="39">
        <f t="shared" si="25"/>
        <v>44468</v>
      </c>
      <c r="F123" s="40"/>
      <c r="G123" s="41"/>
      <c r="H123" s="57"/>
      <c r="I123" s="41"/>
      <c r="J123" s="85"/>
      <c r="K123" s="44"/>
    </row>
    <row r="124" spans="1:11" ht="22.5" customHeight="1" x14ac:dyDescent="0.25">
      <c r="C124" s="83"/>
      <c r="D124" s="84" t="str">
        <f t="shared" si="25"/>
        <v>Wed</v>
      </c>
      <c r="E124" s="39">
        <f t="shared" si="25"/>
        <v>44468</v>
      </c>
      <c r="F124" s="40"/>
      <c r="G124" s="41"/>
      <c r="H124" s="57"/>
      <c r="I124" s="41"/>
      <c r="J124" s="85"/>
      <c r="K124" s="44"/>
    </row>
    <row r="125" spans="1:11" ht="22.5" customHeight="1" x14ac:dyDescent="0.25">
      <c r="A125" s="17">
        <f t="shared" si="0"/>
        <v>1</v>
      </c>
      <c r="B125" s="17">
        <v>3</v>
      </c>
      <c r="C125" s="83"/>
      <c r="D125" s="87" t="str">
        <f>IF(B98=1,"Mo",IF(B98=2,"Tue",IF(B98=3,"Wed",IF(B98=4,"Thu",IF(B98=5,"Fri",IF(B98=6,"Sat",IF(B98=7,"Sun","")))))))</f>
        <v>Thu</v>
      </c>
      <c r="E125" s="48">
        <f>IF(MONTH(E120+1)&gt;MONTH(E120),"",E120+1)</f>
        <v>44469</v>
      </c>
      <c r="F125" s="49"/>
      <c r="G125" s="50">
        <v>9009</v>
      </c>
      <c r="H125" s="51" t="s">
        <v>244</v>
      </c>
      <c r="I125" s="50" t="s">
        <v>164</v>
      </c>
      <c r="J125" s="88">
        <v>1.5</v>
      </c>
      <c r="K125" s="53"/>
    </row>
    <row r="126" spans="1:11" ht="22.5" customHeight="1" x14ac:dyDescent="0.25">
      <c r="C126" s="83"/>
      <c r="D126" s="98" t="str">
        <f>D125</f>
        <v>Thu</v>
      </c>
      <c r="E126" s="99">
        <f>E125</f>
        <v>44469</v>
      </c>
      <c r="F126" s="100"/>
      <c r="G126" s="101">
        <v>9009</v>
      </c>
      <c r="H126" s="133" t="s">
        <v>245</v>
      </c>
      <c r="I126" s="101" t="s">
        <v>164</v>
      </c>
      <c r="J126" s="103">
        <v>1</v>
      </c>
      <c r="K126" s="53"/>
    </row>
    <row r="127" spans="1:11" ht="22.5" customHeight="1" x14ac:dyDescent="0.25">
      <c r="C127" s="83"/>
      <c r="D127" s="98" t="str">
        <f t="shared" ref="D127:E129" si="26">D126</f>
        <v>Thu</v>
      </c>
      <c r="E127" s="99">
        <f t="shared" si="26"/>
        <v>44469</v>
      </c>
      <c r="F127" s="100"/>
      <c r="G127" s="101">
        <v>9009</v>
      </c>
      <c r="H127" s="133" t="s">
        <v>246</v>
      </c>
      <c r="I127" s="101" t="s">
        <v>164</v>
      </c>
      <c r="J127" s="103">
        <v>2</v>
      </c>
      <c r="K127" s="53"/>
    </row>
    <row r="128" spans="1:11" ht="21.75" customHeight="1" x14ac:dyDescent="0.25">
      <c r="C128" s="83"/>
      <c r="D128" s="98" t="str">
        <f t="shared" si="26"/>
        <v>Thu</v>
      </c>
      <c r="E128" s="99">
        <f t="shared" si="26"/>
        <v>44469</v>
      </c>
      <c r="F128" s="100"/>
      <c r="G128" s="101">
        <v>9009</v>
      </c>
      <c r="H128" s="133" t="s">
        <v>247</v>
      </c>
      <c r="I128" s="101" t="s">
        <v>164</v>
      </c>
      <c r="J128" s="103">
        <v>1</v>
      </c>
      <c r="K128" s="53"/>
    </row>
    <row r="129" spans="3:11" ht="21.75" customHeight="1" thickBot="1" x14ac:dyDescent="0.3">
      <c r="C129" s="104"/>
      <c r="D129" s="105" t="str">
        <f t="shared" si="26"/>
        <v>Thu</v>
      </c>
      <c r="E129" s="106">
        <f t="shared" si="26"/>
        <v>44469</v>
      </c>
      <c r="F129" s="107"/>
      <c r="G129" s="108">
        <v>9009</v>
      </c>
      <c r="H129" s="188" t="s">
        <v>238</v>
      </c>
      <c r="I129" s="108" t="s">
        <v>164</v>
      </c>
      <c r="J129" s="110">
        <v>3</v>
      </c>
      <c r="K129" s="111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2" t="s">
        <v>5</v>
      </c>
      <c r="E1" s="183"/>
      <c r="F1" s="183"/>
      <c r="G1" s="183"/>
      <c r="H1" s="183"/>
      <c r="I1" s="183"/>
      <c r="J1" s="183"/>
      <c r="K1" s="184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45</v>
      </c>
      <c r="G3" s="23"/>
      <c r="I3" s="24"/>
      <c r="J3" s="24"/>
    </row>
    <row r="4" spans="1:11" ht="20.25" customHeight="1" x14ac:dyDescent="0.25">
      <c r="D4" s="185" t="s">
        <v>8</v>
      </c>
      <c r="E4" s="186"/>
      <c r="F4" s="22" t="s">
        <v>46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47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SUM(J10:J141)</f>
        <v>0</v>
      </c>
      <c r="J8" s="29">
        <f>I8/8</f>
        <v>0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10</v>
      </c>
      <c r="C10" s="30"/>
      <c r="D10" s="31">
        <v>44470</v>
      </c>
      <c r="E10" s="32" t="s">
        <v>33</v>
      </c>
      <c r="F10" s="33" t="s">
        <v>4</v>
      </c>
      <c r="G10" s="34" t="s">
        <v>6</v>
      </c>
      <c r="H10" s="35" t="s">
        <v>3</v>
      </c>
      <c r="I10" s="35" t="s">
        <v>1</v>
      </c>
      <c r="J10" s="35" t="s">
        <v>2</v>
      </c>
      <c r="K10" s="74" t="s">
        <v>50</v>
      </c>
    </row>
    <row r="11" spans="1:11" ht="22.5" customHeight="1" x14ac:dyDescent="0.25">
      <c r="A11" s="17">
        <f t="shared" ref="A11:A126" si="0">IF(OR(C11="f",C11="u",C11="F",C11="U"),"",IF(OR(B11=1,B11=2,B11=3,B11=4,B11=5),1,""))</f>
        <v>1</v>
      </c>
      <c r="B11" s="17">
        <f t="shared" ref="B11:B115" si="1">WEEKDAY(E11,2)</f>
        <v>5</v>
      </c>
      <c r="C11" s="37"/>
      <c r="D11" s="38" t="str">
        <f>IF(B11=1,"Mo",IF(B11=2,"Tue",IF(B11=3,"Wed",IF(B11=4,"Thu",IF(B11=5,"Fri",IF(B11=6,"Sat",IF(B11=7,"Sun","")))))))</f>
        <v>Fri</v>
      </c>
      <c r="E11" s="39">
        <f>+D10</f>
        <v>44470</v>
      </c>
      <c r="F11" s="40"/>
      <c r="G11" s="41"/>
      <c r="H11" s="42"/>
      <c r="I11" s="41"/>
      <c r="J11" s="43"/>
      <c r="K11" s="117"/>
    </row>
    <row r="12" spans="1:11" ht="22.5" customHeight="1" x14ac:dyDescent="0.25">
      <c r="C12" s="45"/>
      <c r="D12" s="38" t="str">
        <f>D11</f>
        <v>Fri</v>
      </c>
      <c r="E12" s="39">
        <f>E11</f>
        <v>44470</v>
      </c>
      <c r="F12" s="40"/>
      <c r="G12" s="41"/>
      <c r="H12" s="42"/>
      <c r="I12" s="41"/>
      <c r="J12" s="43"/>
      <c r="K12" s="44"/>
    </row>
    <row r="13" spans="1:11" ht="22.5" customHeight="1" x14ac:dyDescent="0.25">
      <c r="C13" s="45"/>
      <c r="D13" s="38" t="str">
        <f t="shared" ref="D13:E15" si="2">D12</f>
        <v>Fri</v>
      </c>
      <c r="E13" s="39">
        <f t="shared" si="2"/>
        <v>44470</v>
      </c>
      <c r="F13" s="40"/>
      <c r="G13" s="41"/>
      <c r="H13" s="42"/>
      <c r="I13" s="41"/>
      <c r="J13" s="43"/>
      <c r="K13" s="44"/>
    </row>
    <row r="14" spans="1:11" ht="22.5" customHeight="1" x14ac:dyDescent="0.25">
      <c r="C14" s="45"/>
      <c r="D14" s="38" t="str">
        <f t="shared" si="2"/>
        <v>Fri</v>
      </c>
      <c r="E14" s="39">
        <f t="shared" si="2"/>
        <v>44470</v>
      </c>
      <c r="F14" s="40"/>
      <c r="G14" s="41"/>
      <c r="H14" s="42"/>
      <c r="I14" s="41"/>
      <c r="J14" s="43"/>
      <c r="K14" s="44"/>
    </row>
    <row r="15" spans="1:11" ht="22.5" customHeight="1" x14ac:dyDescent="0.25">
      <c r="C15" s="45"/>
      <c r="D15" s="38" t="str">
        <f t="shared" si="2"/>
        <v>Fri</v>
      </c>
      <c r="E15" s="39">
        <f t="shared" si="2"/>
        <v>44470</v>
      </c>
      <c r="F15" s="40"/>
      <c r="G15" s="41"/>
      <c r="H15" s="42"/>
      <c r="I15" s="41"/>
      <c r="J15" s="43"/>
      <c r="K15" s="44"/>
    </row>
    <row r="16" spans="1:11" ht="22.5" customHeight="1" x14ac:dyDescent="0.25">
      <c r="A16" s="17" t="str">
        <f t="shared" si="0"/>
        <v/>
      </c>
      <c r="B16" s="17">
        <f t="shared" si="1"/>
        <v>6</v>
      </c>
      <c r="C16" s="46"/>
      <c r="D16" s="47" t="str">
        <f>IF(B16=1,"Mo",IF(B16=2,"Tue",IF(B16=3,"Wed",IF(B16=4,"Thu",IF(B16=5,"Fri",IF(B16=6,"Sat",IF(B16=7,"Sun","")))))))</f>
        <v>Sat</v>
      </c>
      <c r="E16" s="48">
        <f>+E11+1</f>
        <v>44471</v>
      </c>
      <c r="F16" s="49"/>
      <c r="G16" s="50"/>
      <c r="H16" s="51"/>
      <c r="I16" s="50"/>
      <c r="J16" s="52"/>
      <c r="K16" s="53"/>
    </row>
    <row r="17" spans="1:11" ht="22.5" customHeight="1" x14ac:dyDescent="0.25">
      <c r="A17" s="17" t="str">
        <f t="shared" si="0"/>
        <v/>
      </c>
      <c r="B17" s="17">
        <f t="shared" si="1"/>
        <v>7</v>
      </c>
      <c r="C17" s="46"/>
      <c r="D17" s="47" t="str">
        <f>IF(B17=1,"Mo",IF(B17=2,"Tue",IF(B17=3,"Wed",IF(B17=4,"Thu",IF(B17=5,"Fri",IF(B17=6,"Sat",IF(B17=7,"Sun","")))))))</f>
        <v>Sun</v>
      </c>
      <c r="E17" s="48">
        <f t="shared" ref="E17:E72" si="3">+E16+1</f>
        <v>44472</v>
      </c>
      <c r="F17" s="49"/>
      <c r="G17" s="50"/>
      <c r="H17" s="59"/>
      <c r="I17" s="50"/>
      <c r="J17" s="52"/>
      <c r="K17" s="53"/>
    </row>
    <row r="18" spans="1:11" ht="22.5" customHeight="1" x14ac:dyDescent="0.25">
      <c r="A18" s="17">
        <f t="shared" si="0"/>
        <v>1</v>
      </c>
      <c r="B18" s="17">
        <f t="shared" si="1"/>
        <v>1</v>
      </c>
      <c r="C18" s="46"/>
      <c r="D18" s="38" t="str">
        <f t="shared" ref="D18:D126" si="4">IF(B18=1,"Mo",IF(B18=2,"Tue",IF(B18=3,"Wed",IF(B18=4,"Thu",IF(B18=5,"Fri",IF(B18=6,"Sat",IF(B18=7,"Sun","")))))))</f>
        <v>Mo</v>
      </c>
      <c r="E18" s="39">
        <f t="shared" si="3"/>
        <v>44473</v>
      </c>
      <c r="F18" s="40"/>
      <c r="G18" s="41"/>
      <c r="H18" s="42"/>
      <c r="I18" s="41"/>
      <c r="J18" s="43"/>
      <c r="K18" s="44"/>
    </row>
    <row r="19" spans="1:11" ht="22.5" customHeight="1" x14ac:dyDescent="0.25">
      <c r="C19" s="46"/>
      <c r="D19" s="38" t="str">
        <f>D18</f>
        <v>Mo</v>
      </c>
      <c r="E19" s="39">
        <f>E18</f>
        <v>44473</v>
      </c>
      <c r="F19" s="40"/>
      <c r="G19" s="41"/>
      <c r="H19" s="42"/>
      <c r="I19" s="41"/>
      <c r="J19" s="43"/>
      <c r="K19" s="44"/>
    </row>
    <row r="20" spans="1:11" ht="22.5" customHeight="1" x14ac:dyDescent="0.25">
      <c r="C20" s="46"/>
      <c r="D20" s="38" t="str">
        <f t="shared" ref="D20:E22" si="5">D19</f>
        <v>Mo</v>
      </c>
      <c r="E20" s="39">
        <f t="shared" si="5"/>
        <v>44473</v>
      </c>
      <c r="F20" s="40"/>
      <c r="G20" s="41"/>
      <c r="H20" s="42"/>
      <c r="I20" s="41"/>
      <c r="J20" s="43"/>
      <c r="K20" s="44"/>
    </row>
    <row r="21" spans="1:11" ht="22.5" customHeight="1" x14ac:dyDescent="0.25">
      <c r="C21" s="46"/>
      <c r="D21" s="38" t="str">
        <f t="shared" si="5"/>
        <v>Mo</v>
      </c>
      <c r="E21" s="39">
        <f t="shared" si="5"/>
        <v>44473</v>
      </c>
      <c r="F21" s="40"/>
      <c r="G21" s="41"/>
      <c r="H21" s="42"/>
      <c r="I21" s="41"/>
      <c r="J21" s="43"/>
      <c r="K21" s="44"/>
    </row>
    <row r="22" spans="1:11" ht="22.5" customHeight="1" x14ac:dyDescent="0.25">
      <c r="C22" s="46"/>
      <c r="D22" s="38" t="str">
        <f t="shared" si="5"/>
        <v>Mo</v>
      </c>
      <c r="E22" s="39">
        <f t="shared" si="5"/>
        <v>44473</v>
      </c>
      <c r="F22" s="40"/>
      <c r="G22" s="41"/>
      <c r="H22" s="42"/>
      <c r="I22" s="41"/>
      <c r="J22" s="43"/>
      <c r="K22" s="44"/>
    </row>
    <row r="23" spans="1:11" ht="22.5" customHeight="1" x14ac:dyDescent="0.25">
      <c r="A23" s="17">
        <f t="shared" si="0"/>
        <v>1</v>
      </c>
      <c r="B23" s="17">
        <f t="shared" si="1"/>
        <v>2</v>
      </c>
      <c r="C23" s="46"/>
      <c r="D23" s="47" t="str">
        <f t="shared" si="4"/>
        <v>Tue</v>
      </c>
      <c r="E23" s="48">
        <f>+E18+1</f>
        <v>44474</v>
      </c>
      <c r="F23" s="49"/>
      <c r="G23" s="50"/>
      <c r="H23" s="51"/>
      <c r="I23" s="50"/>
      <c r="J23" s="52"/>
      <c r="K23" s="53"/>
    </row>
    <row r="24" spans="1:11" ht="22.5" customHeight="1" x14ac:dyDescent="0.25">
      <c r="C24" s="46"/>
      <c r="D24" s="47" t="str">
        <f>D23</f>
        <v>Tue</v>
      </c>
      <c r="E24" s="48">
        <f>E23</f>
        <v>44474</v>
      </c>
      <c r="F24" s="49"/>
      <c r="G24" s="50"/>
      <c r="H24" s="51"/>
      <c r="I24" s="50"/>
      <c r="J24" s="52"/>
      <c r="K24" s="53"/>
    </row>
    <row r="25" spans="1:11" ht="22.5" customHeight="1" x14ac:dyDescent="0.25">
      <c r="C25" s="46"/>
      <c r="D25" s="47" t="str">
        <f t="shared" ref="D25:E27" si="6">D24</f>
        <v>Tue</v>
      </c>
      <c r="E25" s="48">
        <f t="shared" si="6"/>
        <v>44474</v>
      </c>
      <c r="F25" s="49"/>
      <c r="G25" s="50"/>
      <c r="H25" s="51"/>
      <c r="I25" s="50"/>
      <c r="J25" s="52"/>
      <c r="K25" s="53"/>
    </row>
    <row r="26" spans="1:11" ht="22.5" customHeight="1" x14ac:dyDescent="0.25">
      <c r="C26" s="46"/>
      <c r="D26" s="47" t="str">
        <f t="shared" si="6"/>
        <v>Tue</v>
      </c>
      <c r="E26" s="48">
        <f t="shared" si="6"/>
        <v>44474</v>
      </c>
      <c r="F26" s="49"/>
      <c r="G26" s="50"/>
      <c r="H26" s="51"/>
      <c r="I26" s="50"/>
      <c r="J26" s="52"/>
      <c r="K26" s="53"/>
    </row>
    <row r="27" spans="1:11" ht="22.5" customHeight="1" x14ac:dyDescent="0.25">
      <c r="C27" s="46"/>
      <c r="D27" s="47" t="str">
        <f t="shared" si="6"/>
        <v>Tue</v>
      </c>
      <c r="E27" s="48">
        <f t="shared" si="6"/>
        <v>44474</v>
      </c>
      <c r="F27" s="49"/>
      <c r="G27" s="50"/>
      <c r="H27" s="51"/>
      <c r="I27" s="50"/>
      <c r="J27" s="52"/>
      <c r="K27" s="53"/>
    </row>
    <row r="28" spans="1:11" ht="22.5" customHeight="1" x14ac:dyDescent="0.25">
      <c r="A28" s="17">
        <f t="shared" si="0"/>
        <v>1</v>
      </c>
      <c r="B28" s="17">
        <f t="shared" si="1"/>
        <v>3</v>
      </c>
      <c r="C28" s="46"/>
      <c r="D28" s="38" t="str">
        <f t="shared" si="4"/>
        <v>Wed</v>
      </c>
      <c r="E28" s="39">
        <f>+E23+1</f>
        <v>44475</v>
      </c>
      <c r="F28" s="40"/>
      <c r="G28" s="41"/>
      <c r="H28" s="56"/>
      <c r="I28" s="41"/>
      <c r="J28" s="43"/>
      <c r="K28" s="44"/>
    </row>
    <row r="29" spans="1:11" ht="22.5" customHeight="1" x14ac:dyDescent="0.25">
      <c r="C29" s="46"/>
      <c r="D29" s="38" t="str">
        <f>D28</f>
        <v>Wed</v>
      </c>
      <c r="E29" s="39">
        <f>E28</f>
        <v>44475</v>
      </c>
      <c r="F29" s="40"/>
      <c r="G29" s="41"/>
      <c r="H29" s="56"/>
      <c r="I29" s="41"/>
      <c r="J29" s="43"/>
      <c r="K29" s="44"/>
    </row>
    <row r="30" spans="1:11" ht="22.5" customHeight="1" x14ac:dyDescent="0.25">
      <c r="C30" s="46"/>
      <c r="D30" s="38" t="str">
        <f t="shared" ref="D30:E32" si="7">D29</f>
        <v>Wed</v>
      </c>
      <c r="E30" s="39">
        <f t="shared" si="7"/>
        <v>44475</v>
      </c>
      <c r="F30" s="40"/>
      <c r="G30" s="41"/>
      <c r="H30" s="56"/>
      <c r="I30" s="41"/>
      <c r="J30" s="43"/>
      <c r="K30" s="44"/>
    </row>
    <row r="31" spans="1:11" ht="22.5" customHeight="1" x14ac:dyDescent="0.25">
      <c r="C31" s="46"/>
      <c r="D31" s="38" t="str">
        <f t="shared" si="7"/>
        <v>Wed</v>
      </c>
      <c r="E31" s="39">
        <f t="shared" si="7"/>
        <v>44475</v>
      </c>
      <c r="F31" s="40"/>
      <c r="G31" s="41"/>
      <c r="H31" s="56"/>
      <c r="I31" s="41"/>
      <c r="J31" s="43"/>
      <c r="K31" s="44"/>
    </row>
    <row r="32" spans="1:11" ht="22.5" customHeight="1" x14ac:dyDescent="0.25">
      <c r="C32" s="46"/>
      <c r="D32" s="38" t="str">
        <f t="shared" si="7"/>
        <v>Wed</v>
      </c>
      <c r="E32" s="39">
        <f t="shared" si="7"/>
        <v>44475</v>
      </c>
      <c r="F32" s="40"/>
      <c r="G32" s="41"/>
      <c r="H32" s="56"/>
      <c r="I32" s="41"/>
      <c r="J32" s="43"/>
      <c r="K32" s="44"/>
    </row>
    <row r="33" spans="1:11" ht="22.5" customHeight="1" x14ac:dyDescent="0.25">
      <c r="A33" s="17">
        <f t="shared" si="0"/>
        <v>1</v>
      </c>
      <c r="B33" s="17">
        <f t="shared" si="1"/>
        <v>4</v>
      </c>
      <c r="C33" s="46"/>
      <c r="D33" s="47" t="str">
        <f t="shared" si="4"/>
        <v>Thu</v>
      </c>
      <c r="E33" s="48">
        <f>+E28+1</f>
        <v>44476</v>
      </c>
      <c r="F33" s="49"/>
      <c r="G33" s="50"/>
      <c r="H33" s="51"/>
      <c r="I33" s="50"/>
      <c r="J33" s="52"/>
      <c r="K33" s="53"/>
    </row>
    <row r="34" spans="1:11" ht="22.5" customHeight="1" x14ac:dyDescent="0.25">
      <c r="C34" s="46"/>
      <c r="D34" s="47" t="str">
        <f>D33</f>
        <v>Thu</v>
      </c>
      <c r="E34" s="48">
        <f>E33</f>
        <v>44476</v>
      </c>
      <c r="F34" s="49"/>
      <c r="G34" s="50"/>
      <c r="H34" s="51"/>
      <c r="I34" s="50"/>
      <c r="J34" s="52"/>
      <c r="K34" s="53"/>
    </row>
    <row r="35" spans="1:11" ht="22.5" customHeight="1" x14ac:dyDescent="0.25">
      <c r="C35" s="46"/>
      <c r="D35" s="47" t="str">
        <f t="shared" ref="D35:E37" si="8">D34</f>
        <v>Thu</v>
      </c>
      <c r="E35" s="48">
        <f t="shared" si="8"/>
        <v>44476</v>
      </c>
      <c r="F35" s="49"/>
      <c r="G35" s="50"/>
      <c r="H35" s="51"/>
      <c r="I35" s="50"/>
      <c r="J35" s="52"/>
      <c r="K35" s="53"/>
    </row>
    <row r="36" spans="1:11" ht="22.5" customHeight="1" x14ac:dyDescent="0.25">
      <c r="C36" s="46"/>
      <c r="D36" s="47" t="str">
        <f t="shared" si="8"/>
        <v>Thu</v>
      </c>
      <c r="E36" s="48">
        <f t="shared" si="8"/>
        <v>44476</v>
      </c>
      <c r="F36" s="49"/>
      <c r="G36" s="50"/>
      <c r="H36" s="51"/>
      <c r="I36" s="50"/>
      <c r="J36" s="52"/>
      <c r="K36" s="53"/>
    </row>
    <row r="37" spans="1:11" ht="22.5" customHeight="1" x14ac:dyDescent="0.25">
      <c r="C37" s="46"/>
      <c r="D37" s="47" t="str">
        <f t="shared" si="8"/>
        <v>Thu</v>
      </c>
      <c r="E37" s="48">
        <f t="shared" si="8"/>
        <v>44476</v>
      </c>
      <c r="F37" s="49"/>
      <c r="G37" s="50"/>
      <c r="H37" s="51"/>
      <c r="I37" s="50"/>
      <c r="J37" s="52"/>
      <c r="K37" s="53"/>
    </row>
    <row r="38" spans="1:11" ht="22.5" customHeight="1" x14ac:dyDescent="0.25">
      <c r="A38" s="17">
        <f t="shared" si="0"/>
        <v>1</v>
      </c>
      <c r="B38" s="17">
        <f t="shared" si="1"/>
        <v>5</v>
      </c>
      <c r="C38" s="46"/>
      <c r="D38" s="38" t="str">
        <f>IF(B38=1,"Mo",IF(B38=2,"Tue",IF(B38=3,"Wed",IF(B38=4,"Thu",IF(B38=5,"Fri",IF(B38=6,"Sat",IF(B38=7,"Sun","")))))))</f>
        <v>Fri</v>
      </c>
      <c r="E38" s="39">
        <f>+E33+1</f>
        <v>44477</v>
      </c>
      <c r="F38" s="40"/>
      <c r="G38" s="41"/>
      <c r="H38" s="57"/>
      <c r="I38" s="41"/>
      <c r="J38" s="43"/>
      <c r="K38" s="44"/>
    </row>
    <row r="39" spans="1:11" ht="22.5" customHeight="1" x14ac:dyDescent="0.25">
      <c r="C39" s="46"/>
      <c r="D39" s="38" t="str">
        <f t="shared" ref="D39:E42" si="9">D38</f>
        <v>Fri</v>
      </c>
      <c r="E39" s="39">
        <f t="shared" si="9"/>
        <v>44477</v>
      </c>
      <c r="F39" s="40"/>
      <c r="G39" s="41"/>
      <c r="H39" s="57"/>
      <c r="I39" s="41"/>
      <c r="J39" s="43"/>
      <c r="K39" s="44"/>
    </row>
    <row r="40" spans="1:11" ht="22.5" customHeight="1" x14ac:dyDescent="0.25">
      <c r="C40" s="46"/>
      <c r="D40" s="38" t="str">
        <f t="shared" si="9"/>
        <v>Fri</v>
      </c>
      <c r="E40" s="39">
        <f t="shared" si="9"/>
        <v>44477</v>
      </c>
      <c r="F40" s="40"/>
      <c r="G40" s="41"/>
      <c r="H40" s="57"/>
      <c r="I40" s="41"/>
      <c r="J40" s="43"/>
      <c r="K40" s="44"/>
    </row>
    <row r="41" spans="1:11" ht="22.5" customHeight="1" x14ac:dyDescent="0.25">
      <c r="C41" s="46"/>
      <c r="D41" s="38" t="str">
        <f t="shared" si="9"/>
        <v>Fri</v>
      </c>
      <c r="E41" s="39">
        <f t="shared" si="9"/>
        <v>44477</v>
      </c>
      <c r="F41" s="40"/>
      <c r="G41" s="41"/>
      <c r="H41" s="57"/>
      <c r="I41" s="41"/>
      <c r="J41" s="43"/>
      <c r="K41" s="44"/>
    </row>
    <row r="42" spans="1:11" ht="22.5" customHeight="1" x14ac:dyDescent="0.25">
      <c r="C42" s="46"/>
      <c r="D42" s="38" t="str">
        <f t="shared" si="9"/>
        <v>Fri</v>
      </c>
      <c r="E42" s="39">
        <f t="shared" si="9"/>
        <v>44477</v>
      </c>
      <c r="F42" s="40"/>
      <c r="G42" s="41"/>
      <c r="H42" s="57"/>
      <c r="I42" s="41"/>
      <c r="J42" s="43"/>
      <c r="K42" s="44"/>
    </row>
    <row r="43" spans="1:11" ht="22.5" customHeight="1" x14ac:dyDescent="0.25">
      <c r="A43" s="17" t="str">
        <f t="shared" si="0"/>
        <v/>
      </c>
      <c r="B43" s="17">
        <f t="shared" si="1"/>
        <v>6</v>
      </c>
      <c r="C43" s="46"/>
      <c r="D43" s="47" t="str">
        <f>IF(B43=1,"Mo",IF(B43=2,"Tue",IF(B43=3,"Wed",IF(B43=4,"Thu",IF(B43=5,"Fri",IF(B43=6,"Sat",IF(B43=7,"Sun","")))))))</f>
        <v>Sat</v>
      </c>
      <c r="E43" s="48">
        <f>+E38+1</f>
        <v>44478</v>
      </c>
      <c r="F43" s="49"/>
      <c r="G43" s="50"/>
      <c r="H43" s="51"/>
      <c r="I43" s="50"/>
      <c r="J43" s="52"/>
      <c r="K43" s="53"/>
    </row>
    <row r="44" spans="1:11" ht="22.5" customHeight="1" x14ac:dyDescent="0.25">
      <c r="A44" s="17" t="str">
        <f t="shared" si="0"/>
        <v/>
      </c>
      <c r="B44" s="17">
        <f t="shared" si="1"/>
        <v>7</v>
      </c>
      <c r="C44" s="46"/>
      <c r="D44" s="47" t="str">
        <f>IF(B44=1,"Mo",IF(B44=2,"Tue",IF(B44=3,"Wed",IF(B44=4,"Thu",IF(B44=5,"Fri",IF(B44=6,"Sat",IF(B44=7,"Sun","")))))))</f>
        <v>Sun</v>
      </c>
      <c r="E44" s="48">
        <f t="shared" si="3"/>
        <v>44479</v>
      </c>
      <c r="F44" s="49"/>
      <c r="G44" s="50"/>
      <c r="H44" s="59"/>
      <c r="I44" s="50"/>
      <c r="J44" s="52"/>
      <c r="K44" s="53"/>
    </row>
    <row r="45" spans="1:11" ht="22.5" customHeight="1" x14ac:dyDescent="0.25">
      <c r="A45" s="17">
        <f t="shared" si="0"/>
        <v>1</v>
      </c>
      <c r="B45" s="17">
        <f t="shared" si="1"/>
        <v>1</v>
      </c>
      <c r="C45" s="46"/>
      <c r="D45" s="38" t="str">
        <f t="shared" si="4"/>
        <v>Mo</v>
      </c>
      <c r="E45" s="39">
        <f t="shared" si="3"/>
        <v>44480</v>
      </c>
      <c r="F45" s="40"/>
      <c r="G45" s="41"/>
      <c r="H45" s="57"/>
      <c r="I45" s="41"/>
      <c r="J45" s="43"/>
      <c r="K45" s="44"/>
    </row>
    <row r="46" spans="1:11" ht="22.5" customHeight="1" x14ac:dyDescent="0.25">
      <c r="C46" s="46"/>
      <c r="D46" s="38" t="str">
        <f>D45</f>
        <v>Mo</v>
      </c>
      <c r="E46" s="39">
        <f>E45</f>
        <v>44480</v>
      </c>
      <c r="F46" s="40"/>
      <c r="G46" s="41"/>
      <c r="H46" s="57"/>
      <c r="I46" s="41"/>
      <c r="J46" s="43"/>
      <c r="K46" s="44"/>
    </row>
    <row r="47" spans="1:11" ht="22.5" customHeight="1" x14ac:dyDescent="0.25">
      <c r="C47" s="46"/>
      <c r="D47" s="38" t="str">
        <f t="shared" ref="D47:E49" si="10">D46</f>
        <v>Mo</v>
      </c>
      <c r="E47" s="39">
        <f t="shared" si="10"/>
        <v>44480</v>
      </c>
      <c r="F47" s="40"/>
      <c r="G47" s="41"/>
      <c r="H47" s="57"/>
      <c r="I47" s="41"/>
      <c r="J47" s="43"/>
      <c r="K47" s="44"/>
    </row>
    <row r="48" spans="1:11" ht="22.5" customHeight="1" x14ac:dyDescent="0.25">
      <c r="C48" s="46"/>
      <c r="D48" s="38" t="str">
        <f t="shared" si="10"/>
        <v>Mo</v>
      </c>
      <c r="E48" s="39">
        <f t="shared" si="10"/>
        <v>44480</v>
      </c>
      <c r="F48" s="40"/>
      <c r="G48" s="41"/>
      <c r="H48" s="57"/>
      <c r="I48" s="41"/>
      <c r="J48" s="43"/>
      <c r="K48" s="44"/>
    </row>
    <row r="49" spans="1:11" ht="22.5" customHeight="1" x14ac:dyDescent="0.25">
      <c r="C49" s="46"/>
      <c r="D49" s="38" t="str">
        <f t="shared" si="10"/>
        <v>Mo</v>
      </c>
      <c r="E49" s="39">
        <f t="shared" si="10"/>
        <v>44480</v>
      </c>
      <c r="F49" s="40"/>
      <c r="G49" s="41"/>
      <c r="H49" s="57"/>
      <c r="I49" s="41"/>
      <c r="J49" s="43"/>
      <c r="K49" s="44"/>
    </row>
    <row r="50" spans="1:11" ht="22.5" customHeight="1" x14ac:dyDescent="0.25">
      <c r="A50" s="17">
        <f t="shared" si="0"/>
        <v>1</v>
      </c>
      <c r="B50" s="17">
        <f t="shared" si="1"/>
        <v>2</v>
      </c>
      <c r="C50" s="46"/>
      <c r="D50" s="47" t="str">
        <f t="shared" si="4"/>
        <v>Tue</v>
      </c>
      <c r="E50" s="48">
        <f>+E45+1</f>
        <v>44481</v>
      </c>
      <c r="F50" s="49"/>
      <c r="G50" s="50"/>
      <c r="H50" s="58"/>
      <c r="I50" s="50"/>
      <c r="J50" s="52"/>
      <c r="K50" s="53"/>
    </row>
    <row r="51" spans="1:11" ht="22.5" customHeight="1" x14ac:dyDescent="0.25">
      <c r="C51" s="46"/>
      <c r="D51" s="47" t="str">
        <f t="shared" ref="D51:E54" si="11">D50</f>
        <v>Tue</v>
      </c>
      <c r="E51" s="48">
        <f t="shared" si="11"/>
        <v>44481</v>
      </c>
      <c r="F51" s="49"/>
      <c r="G51" s="50"/>
      <c r="H51" s="58"/>
      <c r="I51" s="50"/>
      <c r="J51" s="52"/>
      <c r="K51" s="53"/>
    </row>
    <row r="52" spans="1:11" ht="22.5" customHeight="1" x14ac:dyDescent="0.25">
      <c r="C52" s="46"/>
      <c r="D52" s="47" t="str">
        <f t="shared" si="11"/>
        <v>Tue</v>
      </c>
      <c r="E52" s="48">
        <f t="shared" si="11"/>
        <v>44481</v>
      </c>
      <c r="F52" s="49"/>
      <c r="G52" s="50"/>
      <c r="H52" s="58"/>
      <c r="I52" s="50"/>
      <c r="J52" s="52"/>
      <c r="K52" s="53"/>
    </row>
    <row r="53" spans="1:11" ht="22.5" customHeight="1" x14ac:dyDescent="0.25">
      <c r="C53" s="46"/>
      <c r="D53" s="47" t="str">
        <f t="shared" si="11"/>
        <v>Tue</v>
      </c>
      <c r="E53" s="48">
        <f t="shared" si="11"/>
        <v>44481</v>
      </c>
      <c r="F53" s="49"/>
      <c r="G53" s="50"/>
      <c r="H53" s="58"/>
      <c r="I53" s="50"/>
      <c r="J53" s="52"/>
      <c r="K53" s="53"/>
    </row>
    <row r="54" spans="1:11" ht="22.5" customHeight="1" x14ac:dyDescent="0.25">
      <c r="C54" s="46"/>
      <c r="D54" s="47" t="str">
        <f t="shared" si="11"/>
        <v>Tue</v>
      </c>
      <c r="E54" s="48">
        <f t="shared" si="11"/>
        <v>44481</v>
      </c>
      <c r="F54" s="49"/>
      <c r="G54" s="50"/>
      <c r="H54" s="58"/>
      <c r="I54" s="50"/>
      <c r="J54" s="52"/>
      <c r="K54" s="53"/>
    </row>
    <row r="55" spans="1:11" ht="22.5" customHeight="1" x14ac:dyDescent="0.25">
      <c r="A55" s="17">
        <f t="shared" si="0"/>
        <v>1</v>
      </c>
      <c r="B55" s="17">
        <f t="shared" si="1"/>
        <v>3</v>
      </c>
      <c r="C55" s="46"/>
      <c r="D55" s="38" t="str">
        <f t="shared" si="4"/>
        <v>Wed</v>
      </c>
      <c r="E55" s="39">
        <f>+E50+1</f>
        <v>44482</v>
      </c>
      <c r="F55" s="40"/>
      <c r="G55" s="41"/>
      <c r="H55" s="57"/>
      <c r="I55" s="41"/>
      <c r="J55" s="43"/>
      <c r="K55" s="44"/>
    </row>
    <row r="56" spans="1:11" ht="22.5" customHeight="1" x14ac:dyDescent="0.25">
      <c r="C56" s="46"/>
      <c r="D56" s="38" t="str">
        <f>D55</f>
        <v>Wed</v>
      </c>
      <c r="E56" s="39">
        <f>E55</f>
        <v>44482</v>
      </c>
      <c r="F56" s="40"/>
      <c r="G56" s="41"/>
      <c r="H56" s="57"/>
      <c r="I56" s="41"/>
      <c r="J56" s="43"/>
      <c r="K56" s="44"/>
    </row>
    <row r="57" spans="1:11" ht="22.5" customHeight="1" x14ac:dyDescent="0.25">
      <c r="C57" s="46"/>
      <c r="D57" s="38" t="str">
        <f t="shared" ref="D57:E59" si="12">D56</f>
        <v>Wed</v>
      </c>
      <c r="E57" s="39">
        <f t="shared" si="12"/>
        <v>44482</v>
      </c>
      <c r="F57" s="40"/>
      <c r="G57" s="41"/>
      <c r="H57" s="57"/>
      <c r="I57" s="41"/>
      <c r="J57" s="43"/>
      <c r="K57" s="44"/>
    </row>
    <row r="58" spans="1:11" ht="22.5" customHeight="1" x14ac:dyDescent="0.25">
      <c r="C58" s="46"/>
      <c r="D58" s="38" t="str">
        <f t="shared" si="12"/>
        <v>Wed</v>
      </c>
      <c r="E58" s="39">
        <f t="shared" si="12"/>
        <v>44482</v>
      </c>
      <c r="F58" s="40"/>
      <c r="G58" s="41"/>
      <c r="H58" s="57"/>
      <c r="I58" s="41"/>
      <c r="J58" s="43"/>
      <c r="K58" s="44"/>
    </row>
    <row r="59" spans="1:11" ht="22.5" customHeight="1" x14ac:dyDescent="0.25">
      <c r="C59" s="46"/>
      <c r="D59" s="38" t="str">
        <f t="shared" si="12"/>
        <v>Wed</v>
      </c>
      <c r="E59" s="39">
        <f t="shared" si="12"/>
        <v>44482</v>
      </c>
      <c r="F59" s="40"/>
      <c r="G59" s="41"/>
      <c r="H59" s="57"/>
      <c r="I59" s="41"/>
      <c r="J59" s="43"/>
      <c r="K59" s="44"/>
    </row>
    <row r="60" spans="1:11" ht="22.5" customHeight="1" x14ac:dyDescent="0.25">
      <c r="A60" s="17">
        <f t="shared" si="0"/>
        <v>1</v>
      </c>
      <c r="B60" s="17">
        <f t="shared" si="1"/>
        <v>4</v>
      </c>
      <c r="C60" s="46"/>
      <c r="D60" s="47" t="str">
        <f t="shared" si="4"/>
        <v>Thu</v>
      </c>
      <c r="E60" s="48">
        <f>+E55+1</f>
        <v>44483</v>
      </c>
      <c r="F60" s="49"/>
      <c r="G60" s="50"/>
      <c r="H60" s="51"/>
      <c r="I60" s="50"/>
      <c r="J60" s="52"/>
      <c r="K60" s="53"/>
    </row>
    <row r="61" spans="1:11" ht="22.5" customHeight="1" x14ac:dyDescent="0.25">
      <c r="C61" s="46"/>
      <c r="D61" s="47" t="str">
        <f>D60</f>
        <v>Thu</v>
      </c>
      <c r="E61" s="48">
        <f>E60</f>
        <v>44483</v>
      </c>
      <c r="F61" s="49"/>
      <c r="G61" s="50"/>
      <c r="H61" s="51"/>
      <c r="I61" s="50"/>
      <c r="J61" s="52"/>
      <c r="K61" s="53"/>
    </row>
    <row r="62" spans="1:11" ht="22.5" customHeight="1" x14ac:dyDescent="0.25">
      <c r="C62" s="46"/>
      <c r="D62" s="47" t="str">
        <f t="shared" ref="D62:E64" si="13">D61</f>
        <v>Thu</v>
      </c>
      <c r="E62" s="48">
        <f t="shared" si="13"/>
        <v>44483</v>
      </c>
      <c r="F62" s="49"/>
      <c r="G62" s="50"/>
      <c r="H62" s="51"/>
      <c r="I62" s="50"/>
      <c r="J62" s="52"/>
      <c r="K62" s="53"/>
    </row>
    <row r="63" spans="1:11" ht="22.5" customHeight="1" x14ac:dyDescent="0.25">
      <c r="C63" s="46"/>
      <c r="D63" s="47" t="str">
        <f t="shared" si="13"/>
        <v>Thu</v>
      </c>
      <c r="E63" s="48">
        <f t="shared" si="13"/>
        <v>44483</v>
      </c>
      <c r="F63" s="49"/>
      <c r="G63" s="50"/>
      <c r="H63" s="51"/>
      <c r="I63" s="50"/>
      <c r="J63" s="52"/>
      <c r="K63" s="53"/>
    </row>
    <row r="64" spans="1:11" ht="22.5" customHeight="1" x14ac:dyDescent="0.25">
      <c r="C64" s="46"/>
      <c r="D64" s="47" t="str">
        <f t="shared" si="13"/>
        <v>Thu</v>
      </c>
      <c r="E64" s="48">
        <f t="shared" si="13"/>
        <v>44483</v>
      </c>
      <c r="F64" s="49"/>
      <c r="G64" s="50"/>
      <c r="H64" s="51"/>
      <c r="I64" s="50"/>
      <c r="J64" s="52"/>
      <c r="K64" s="53"/>
    </row>
    <row r="65" spans="1:11" ht="22.5" customHeight="1" x14ac:dyDescent="0.25">
      <c r="A65" s="17">
        <f t="shared" si="0"/>
        <v>1</v>
      </c>
      <c r="B65" s="17">
        <f t="shared" si="1"/>
        <v>5</v>
      </c>
      <c r="C65" s="46"/>
      <c r="D65" s="38" t="str">
        <f t="shared" si="4"/>
        <v>Fri</v>
      </c>
      <c r="E65" s="39">
        <f>+E60+1</f>
        <v>44484</v>
      </c>
      <c r="F65" s="40"/>
      <c r="G65" s="41"/>
      <c r="H65" s="57"/>
      <c r="I65" s="41"/>
      <c r="J65" s="43"/>
      <c r="K65" s="44"/>
    </row>
    <row r="66" spans="1:11" ht="22.5" customHeight="1" x14ac:dyDescent="0.25">
      <c r="C66" s="46"/>
      <c r="D66" s="38" t="str">
        <f>D65</f>
        <v>Fri</v>
      </c>
      <c r="E66" s="39">
        <f>E65</f>
        <v>44484</v>
      </c>
      <c r="F66" s="40"/>
      <c r="G66" s="41"/>
      <c r="H66" s="57"/>
      <c r="I66" s="41"/>
      <c r="J66" s="43"/>
      <c r="K66" s="44"/>
    </row>
    <row r="67" spans="1:11" ht="22.5" customHeight="1" x14ac:dyDescent="0.25">
      <c r="C67" s="46"/>
      <c r="D67" s="38" t="str">
        <f t="shared" ref="D67:E69" si="14">D66</f>
        <v>Fri</v>
      </c>
      <c r="E67" s="39">
        <f t="shared" si="14"/>
        <v>44484</v>
      </c>
      <c r="F67" s="40"/>
      <c r="G67" s="41"/>
      <c r="H67" s="57"/>
      <c r="I67" s="41"/>
      <c r="J67" s="43"/>
      <c r="K67" s="44"/>
    </row>
    <row r="68" spans="1:11" ht="22.5" customHeight="1" x14ac:dyDescent="0.25">
      <c r="C68" s="46"/>
      <c r="D68" s="38" t="str">
        <f t="shared" si="14"/>
        <v>Fri</v>
      </c>
      <c r="E68" s="39">
        <f t="shared" si="14"/>
        <v>44484</v>
      </c>
      <c r="F68" s="40"/>
      <c r="G68" s="41"/>
      <c r="H68" s="57"/>
      <c r="I68" s="41"/>
      <c r="J68" s="43"/>
      <c r="K68" s="44"/>
    </row>
    <row r="69" spans="1:11" ht="22.5" customHeight="1" x14ac:dyDescent="0.25">
      <c r="C69" s="46"/>
      <c r="D69" s="38" t="str">
        <f t="shared" si="14"/>
        <v>Fri</v>
      </c>
      <c r="E69" s="39">
        <f t="shared" si="14"/>
        <v>44484</v>
      </c>
      <c r="F69" s="40"/>
      <c r="G69" s="41"/>
      <c r="H69" s="57"/>
      <c r="I69" s="41"/>
      <c r="J69" s="43"/>
      <c r="K69" s="44"/>
    </row>
    <row r="70" spans="1:11" ht="22.5" customHeight="1" x14ac:dyDescent="0.25">
      <c r="A70" s="17" t="str">
        <f t="shared" si="0"/>
        <v/>
      </c>
      <c r="B70" s="17">
        <f t="shared" si="1"/>
        <v>6</v>
      </c>
      <c r="C70" s="46"/>
      <c r="D70" s="47" t="str">
        <f t="shared" si="4"/>
        <v>Sat</v>
      </c>
      <c r="E70" s="48">
        <f>+E65+1</f>
        <v>44485</v>
      </c>
      <c r="F70" s="49"/>
      <c r="G70" s="50"/>
      <c r="H70" s="51"/>
      <c r="I70" s="50"/>
      <c r="J70" s="52"/>
      <c r="K70" s="53"/>
    </row>
    <row r="71" spans="1:11" ht="22.5" customHeight="1" x14ac:dyDescent="0.25">
      <c r="A71" s="17" t="str">
        <f t="shared" si="0"/>
        <v/>
      </c>
      <c r="B71" s="17">
        <f t="shared" si="1"/>
        <v>7</v>
      </c>
      <c r="C71" s="46"/>
      <c r="D71" s="47" t="str">
        <f t="shared" si="4"/>
        <v>Sun</v>
      </c>
      <c r="E71" s="48">
        <f t="shared" si="3"/>
        <v>44486</v>
      </c>
      <c r="F71" s="49"/>
      <c r="G71" s="50"/>
      <c r="H71" s="51"/>
      <c r="I71" s="50"/>
      <c r="J71" s="52"/>
      <c r="K71" s="53"/>
    </row>
    <row r="72" spans="1:11" ht="22.5" customHeight="1" x14ac:dyDescent="0.25">
      <c r="A72" s="17">
        <f t="shared" si="0"/>
        <v>1</v>
      </c>
      <c r="B72" s="17">
        <f t="shared" si="1"/>
        <v>1</v>
      </c>
      <c r="C72" s="46"/>
      <c r="D72" s="38" t="str">
        <f t="shared" si="4"/>
        <v>Mo</v>
      </c>
      <c r="E72" s="39">
        <f t="shared" si="3"/>
        <v>44487</v>
      </c>
      <c r="F72" s="40"/>
      <c r="G72" s="41"/>
      <c r="H72" s="57"/>
      <c r="I72" s="41"/>
      <c r="J72" s="43"/>
      <c r="K72" s="44"/>
    </row>
    <row r="73" spans="1:11" ht="22.5" customHeight="1" x14ac:dyDescent="0.25">
      <c r="C73" s="46"/>
      <c r="D73" s="38" t="str">
        <f>D72</f>
        <v>Mo</v>
      </c>
      <c r="E73" s="39">
        <f>E72</f>
        <v>44487</v>
      </c>
      <c r="F73" s="40"/>
      <c r="G73" s="41"/>
      <c r="H73" s="57"/>
      <c r="I73" s="41"/>
      <c r="J73" s="43"/>
      <c r="K73" s="44"/>
    </row>
    <row r="74" spans="1:11" ht="22.5" customHeight="1" x14ac:dyDescent="0.25">
      <c r="C74" s="46"/>
      <c r="D74" s="38" t="str">
        <f t="shared" ref="D74:E76" si="15">D73</f>
        <v>Mo</v>
      </c>
      <c r="E74" s="39">
        <f t="shared" si="15"/>
        <v>44487</v>
      </c>
      <c r="F74" s="40"/>
      <c r="G74" s="41"/>
      <c r="H74" s="57"/>
      <c r="I74" s="41"/>
      <c r="J74" s="43"/>
      <c r="K74" s="44"/>
    </row>
    <row r="75" spans="1:11" ht="22.5" customHeight="1" x14ac:dyDescent="0.25">
      <c r="C75" s="46"/>
      <c r="D75" s="38" t="str">
        <f t="shared" si="15"/>
        <v>Mo</v>
      </c>
      <c r="E75" s="39">
        <f t="shared" si="15"/>
        <v>44487</v>
      </c>
      <c r="F75" s="40"/>
      <c r="G75" s="41"/>
      <c r="H75" s="57"/>
      <c r="I75" s="41"/>
      <c r="J75" s="43"/>
      <c r="K75" s="44"/>
    </row>
    <row r="76" spans="1:11" ht="22.5" customHeight="1" x14ac:dyDescent="0.25">
      <c r="C76" s="46"/>
      <c r="D76" s="38" t="str">
        <f t="shared" si="15"/>
        <v>Mo</v>
      </c>
      <c r="E76" s="39">
        <f t="shared" si="15"/>
        <v>44487</v>
      </c>
      <c r="F76" s="40"/>
      <c r="G76" s="41"/>
      <c r="H76" s="57"/>
      <c r="I76" s="41"/>
      <c r="J76" s="43"/>
      <c r="K76" s="44"/>
    </row>
    <row r="77" spans="1:11" ht="22.5" customHeight="1" x14ac:dyDescent="0.25">
      <c r="A77" s="17">
        <f t="shared" si="0"/>
        <v>1</v>
      </c>
      <c r="B77" s="17">
        <f t="shared" si="1"/>
        <v>2</v>
      </c>
      <c r="C77" s="46"/>
      <c r="D77" s="47" t="str">
        <f t="shared" si="4"/>
        <v>Tue</v>
      </c>
      <c r="E77" s="48">
        <f>+E72+1</f>
        <v>44488</v>
      </c>
      <c r="F77" s="49"/>
      <c r="G77" s="50"/>
      <c r="H77" s="51"/>
      <c r="I77" s="50"/>
      <c r="J77" s="52"/>
      <c r="K77" s="53"/>
    </row>
    <row r="78" spans="1:11" ht="22.5" customHeight="1" x14ac:dyDescent="0.25">
      <c r="C78" s="46"/>
      <c r="D78" s="47" t="str">
        <f>D77</f>
        <v>Tue</v>
      </c>
      <c r="E78" s="48">
        <f>E77</f>
        <v>44488</v>
      </c>
      <c r="F78" s="49"/>
      <c r="G78" s="50"/>
      <c r="H78" s="51"/>
      <c r="I78" s="50"/>
      <c r="J78" s="52"/>
      <c r="K78" s="53"/>
    </row>
    <row r="79" spans="1:11" ht="22.5" customHeight="1" x14ac:dyDescent="0.25">
      <c r="C79" s="46"/>
      <c r="D79" s="47" t="str">
        <f>D78</f>
        <v>Tue</v>
      </c>
      <c r="E79" s="48">
        <f>E78</f>
        <v>44488</v>
      </c>
      <c r="F79" s="49"/>
      <c r="G79" s="50"/>
      <c r="H79" s="51"/>
      <c r="I79" s="50"/>
      <c r="J79" s="52"/>
      <c r="K79" s="53"/>
    </row>
    <row r="80" spans="1:11" ht="22.5" customHeight="1" x14ac:dyDescent="0.25">
      <c r="C80" s="46"/>
      <c r="D80" s="47" t="str">
        <f t="shared" ref="D80:E81" si="16">D79</f>
        <v>Tue</v>
      </c>
      <c r="E80" s="48">
        <f t="shared" si="16"/>
        <v>44488</v>
      </c>
      <c r="F80" s="49"/>
      <c r="G80" s="50"/>
      <c r="H80" s="51"/>
      <c r="I80" s="50"/>
      <c r="J80" s="52"/>
      <c r="K80" s="53"/>
    </row>
    <row r="81" spans="1:11" ht="22.5" customHeight="1" x14ac:dyDescent="0.25">
      <c r="C81" s="46"/>
      <c r="D81" s="47" t="str">
        <f t="shared" si="16"/>
        <v>Tue</v>
      </c>
      <c r="E81" s="48">
        <f t="shared" si="16"/>
        <v>44488</v>
      </c>
      <c r="F81" s="49"/>
      <c r="G81" s="50"/>
      <c r="H81" s="51"/>
      <c r="I81" s="50"/>
      <c r="J81" s="52"/>
      <c r="K81" s="53"/>
    </row>
    <row r="82" spans="1:11" ht="22.5" customHeight="1" x14ac:dyDescent="0.25">
      <c r="A82" s="17">
        <f t="shared" si="0"/>
        <v>1</v>
      </c>
      <c r="B82" s="17">
        <f t="shared" si="1"/>
        <v>3</v>
      </c>
      <c r="C82" s="46"/>
      <c r="D82" s="38" t="str">
        <f t="shared" si="4"/>
        <v>Wed</v>
      </c>
      <c r="E82" s="39">
        <f>+E77+1</f>
        <v>44489</v>
      </c>
      <c r="F82" s="40"/>
      <c r="G82" s="41"/>
      <c r="H82" s="57"/>
      <c r="I82" s="41"/>
      <c r="J82" s="43"/>
      <c r="K82" s="44"/>
    </row>
    <row r="83" spans="1:11" ht="22.5" customHeight="1" x14ac:dyDescent="0.25">
      <c r="C83" s="46"/>
      <c r="D83" s="38" t="str">
        <f>D82</f>
        <v>Wed</v>
      </c>
      <c r="E83" s="39">
        <f>E82</f>
        <v>44489</v>
      </c>
      <c r="F83" s="40"/>
      <c r="G83" s="41"/>
      <c r="H83" s="57"/>
      <c r="I83" s="41"/>
      <c r="J83" s="43"/>
      <c r="K83" s="44"/>
    </row>
    <row r="84" spans="1:11" ht="22.5" customHeight="1" x14ac:dyDescent="0.25">
      <c r="C84" s="46"/>
      <c r="D84" s="38" t="str">
        <f t="shared" ref="D84:E86" si="17">D83</f>
        <v>Wed</v>
      </c>
      <c r="E84" s="39">
        <f t="shared" si="17"/>
        <v>44489</v>
      </c>
      <c r="F84" s="40"/>
      <c r="G84" s="41"/>
      <c r="H84" s="57"/>
      <c r="I84" s="41"/>
      <c r="J84" s="43"/>
      <c r="K84" s="44"/>
    </row>
    <row r="85" spans="1:11" ht="22.5" customHeight="1" x14ac:dyDescent="0.25">
      <c r="C85" s="46"/>
      <c r="D85" s="38" t="str">
        <f t="shared" si="17"/>
        <v>Wed</v>
      </c>
      <c r="E85" s="39">
        <f t="shared" si="17"/>
        <v>44489</v>
      </c>
      <c r="F85" s="40"/>
      <c r="G85" s="41"/>
      <c r="H85" s="57"/>
      <c r="I85" s="41"/>
      <c r="J85" s="43"/>
      <c r="K85" s="44"/>
    </row>
    <row r="86" spans="1:11" ht="22.5" customHeight="1" x14ac:dyDescent="0.25">
      <c r="C86" s="46"/>
      <c r="D86" s="38" t="str">
        <f t="shared" si="17"/>
        <v>Wed</v>
      </c>
      <c r="E86" s="39">
        <f t="shared" si="17"/>
        <v>44489</v>
      </c>
      <c r="F86" s="40"/>
      <c r="G86" s="41"/>
      <c r="H86" s="57"/>
      <c r="I86" s="41"/>
      <c r="J86" s="43"/>
      <c r="K86" s="44"/>
    </row>
    <row r="87" spans="1:11" ht="22.5" customHeight="1" x14ac:dyDescent="0.25">
      <c r="A87" s="17">
        <f t="shared" si="0"/>
        <v>1</v>
      </c>
      <c r="B87" s="17">
        <f t="shared" si="1"/>
        <v>4</v>
      </c>
      <c r="C87" s="46"/>
      <c r="D87" s="47" t="str">
        <f t="shared" si="4"/>
        <v>Thu</v>
      </c>
      <c r="E87" s="48">
        <f>+E82+1</f>
        <v>44490</v>
      </c>
      <c r="F87" s="49"/>
      <c r="G87" s="50"/>
      <c r="H87" s="51"/>
      <c r="I87" s="50"/>
      <c r="J87" s="52"/>
      <c r="K87" s="53"/>
    </row>
    <row r="88" spans="1:11" ht="22.5" customHeight="1" x14ac:dyDescent="0.25">
      <c r="C88" s="46"/>
      <c r="D88" s="47" t="str">
        <f>D87</f>
        <v>Thu</v>
      </c>
      <c r="E88" s="48">
        <f>E87</f>
        <v>44490</v>
      </c>
      <c r="F88" s="49"/>
      <c r="G88" s="50"/>
      <c r="H88" s="51"/>
      <c r="I88" s="50"/>
      <c r="J88" s="52"/>
      <c r="K88" s="53"/>
    </row>
    <row r="89" spans="1:11" ht="22.5" customHeight="1" x14ac:dyDescent="0.25">
      <c r="C89" s="46"/>
      <c r="D89" s="47" t="str">
        <f t="shared" ref="D89:E91" si="18">D88</f>
        <v>Thu</v>
      </c>
      <c r="E89" s="48">
        <f t="shared" si="18"/>
        <v>44490</v>
      </c>
      <c r="F89" s="49"/>
      <c r="G89" s="50"/>
      <c r="H89" s="51"/>
      <c r="I89" s="50"/>
      <c r="J89" s="52"/>
      <c r="K89" s="53"/>
    </row>
    <row r="90" spans="1:11" ht="22.5" customHeight="1" x14ac:dyDescent="0.25">
      <c r="C90" s="46"/>
      <c r="D90" s="47" t="str">
        <f t="shared" si="18"/>
        <v>Thu</v>
      </c>
      <c r="E90" s="48">
        <f t="shared" si="18"/>
        <v>44490</v>
      </c>
      <c r="F90" s="49"/>
      <c r="G90" s="50"/>
      <c r="H90" s="51"/>
      <c r="I90" s="50"/>
      <c r="J90" s="52"/>
      <c r="K90" s="53"/>
    </row>
    <row r="91" spans="1:11" ht="22.5" customHeight="1" x14ac:dyDescent="0.25">
      <c r="C91" s="46"/>
      <c r="D91" s="47" t="str">
        <f t="shared" si="18"/>
        <v>Thu</v>
      </c>
      <c r="E91" s="48">
        <f t="shared" si="18"/>
        <v>44490</v>
      </c>
      <c r="F91" s="49"/>
      <c r="G91" s="50"/>
      <c r="H91" s="51"/>
      <c r="I91" s="50"/>
      <c r="J91" s="52"/>
      <c r="K91" s="53"/>
    </row>
    <row r="92" spans="1:11" ht="22.5" customHeight="1" x14ac:dyDescent="0.25">
      <c r="A92" s="17">
        <f t="shared" si="0"/>
        <v>1</v>
      </c>
      <c r="B92" s="17">
        <f t="shared" si="1"/>
        <v>5</v>
      </c>
      <c r="C92" s="46"/>
      <c r="D92" s="38" t="str">
        <f t="shared" si="4"/>
        <v>Fri</v>
      </c>
      <c r="E92" s="39">
        <f>+E87+1</f>
        <v>44491</v>
      </c>
      <c r="F92" s="40"/>
      <c r="G92" s="41"/>
      <c r="H92" s="57"/>
      <c r="I92" s="41"/>
      <c r="J92" s="43"/>
      <c r="K92" s="44"/>
    </row>
    <row r="93" spans="1:11" ht="22.5" customHeight="1" x14ac:dyDescent="0.25">
      <c r="C93" s="46"/>
      <c r="D93" s="38" t="str">
        <f>D92</f>
        <v>Fri</v>
      </c>
      <c r="E93" s="39">
        <f>E92</f>
        <v>44491</v>
      </c>
      <c r="F93" s="40"/>
      <c r="G93" s="41"/>
      <c r="H93" s="57"/>
      <c r="I93" s="41"/>
      <c r="J93" s="43"/>
      <c r="K93" s="44"/>
    </row>
    <row r="94" spans="1:11" ht="22.5" customHeight="1" x14ac:dyDescent="0.25">
      <c r="C94" s="46"/>
      <c r="D94" s="38" t="str">
        <f t="shared" ref="D94:E97" si="19">D93</f>
        <v>Fri</v>
      </c>
      <c r="E94" s="39">
        <f t="shared" si="19"/>
        <v>44491</v>
      </c>
      <c r="F94" s="40"/>
      <c r="G94" s="41"/>
      <c r="H94" s="57"/>
      <c r="I94" s="41"/>
      <c r="J94" s="43"/>
      <c r="K94" s="44"/>
    </row>
    <row r="95" spans="1:11" ht="22.5" customHeight="1" x14ac:dyDescent="0.25">
      <c r="C95" s="46"/>
      <c r="D95" s="38" t="str">
        <f t="shared" si="19"/>
        <v>Fri</v>
      </c>
      <c r="E95" s="39">
        <f t="shared" si="19"/>
        <v>44491</v>
      </c>
      <c r="F95" s="40"/>
      <c r="G95" s="41"/>
      <c r="H95" s="57"/>
      <c r="I95" s="41"/>
      <c r="J95" s="43"/>
      <c r="K95" s="44"/>
    </row>
    <row r="96" spans="1:11" ht="22.5" customHeight="1" x14ac:dyDescent="0.25">
      <c r="C96" s="46"/>
      <c r="D96" s="38" t="str">
        <f t="shared" si="19"/>
        <v>Fri</v>
      </c>
      <c r="E96" s="39">
        <f t="shared" si="19"/>
        <v>44491</v>
      </c>
      <c r="F96" s="40"/>
      <c r="G96" s="41"/>
      <c r="H96" s="57"/>
      <c r="I96" s="41"/>
      <c r="J96" s="43"/>
      <c r="K96" s="44"/>
    </row>
    <row r="97" spans="1:11" ht="22.5" customHeight="1" x14ac:dyDescent="0.25">
      <c r="C97" s="46"/>
      <c r="D97" s="38" t="str">
        <f t="shared" si="19"/>
        <v>Fri</v>
      </c>
      <c r="E97" s="39">
        <f t="shared" si="19"/>
        <v>44491</v>
      </c>
      <c r="F97" s="40"/>
      <c r="G97" s="41"/>
      <c r="H97" s="57"/>
      <c r="I97" s="41"/>
      <c r="J97" s="43"/>
      <c r="K97" s="44"/>
    </row>
    <row r="98" spans="1:11" ht="22.5" customHeight="1" x14ac:dyDescent="0.25">
      <c r="A98" s="17" t="str">
        <f t="shared" si="0"/>
        <v/>
      </c>
      <c r="B98" s="17">
        <f t="shared" si="1"/>
        <v>6</v>
      </c>
      <c r="C98" s="46"/>
      <c r="D98" s="47" t="str">
        <f t="shared" si="4"/>
        <v>Sat</v>
      </c>
      <c r="E98" s="48">
        <f>+E92+1</f>
        <v>44492</v>
      </c>
      <c r="F98" s="49"/>
      <c r="G98" s="50"/>
      <c r="H98" s="59"/>
      <c r="I98" s="50"/>
      <c r="J98" s="52"/>
      <c r="K98" s="53"/>
    </row>
    <row r="99" spans="1:11" ht="22.5" customHeight="1" x14ac:dyDescent="0.25">
      <c r="A99" s="17" t="str">
        <f t="shared" si="0"/>
        <v/>
      </c>
      <c r="B99" s="17">
        <f t="shared" si="1"/>
        <v>7</v>
      </c>
      <c r="C99" s="46"/>
      <c r="D99" s="47" t="str">
        <f t="shared" si="4"/>
        <v>Sun</v>
      </c>
      <c r="E99" s="48">
        <f t="shared" ref="E99:E100" si="20">+E98+1</f>
        <v>44493</v>
      </c>
      <c r="F99" s="49"/>
      <c r="G99" s="50"/>
      <c r="H99" s="51"/>
      <c r="I99" s="50"/>
      <c r="J99" s="52"/>
      <c r="K99" s="53"/>
    </row>
    <row r="100" spans="1:11" ht="22.5" customHeight="1" x14ac:dyDescent="0.25">
      <c r="A100" s="17">
        <f t="shared" si="0"/>
        <v>1</v>
      </c>
      <c r="B100" s="17">
        <f t="shared" si="1"/>
        <v>1</v>
      </c>
      <c r="C100" s="46"/>
      <c r="D100" s="38" t="str">
        <f t="shared" si="4"/>
        <v>Mo</v>
      </c>
      <c r="E100" s="39">
        <f t="shared" si="20"/>
        <v>44494</v>
      </c>
      <c r="F100" s="40"/>
      <c r="G100" s="41"/>
      <c r="H100" s="57"/>
      <c r="I100" s="41"/>
      <c r="J100" s="43"/>
      <c r="K100" s="44"/>
    </row>
    <row r="101" spans="1:11" ht="22.5" customHeight="1" x14ac:dyDescent="0.25">
      <c r="C101" s="46"/>
      <c r="D101" s="38" t="str">
        <f>D100</f>
        <v>Mo</v>
      </c>
      <c r="E101" s="39">
        <f>E100</f>
        <v>44494</v>
      </c>
      <c r="F101" s="40"/>
      <c r="G101" s="41"/>
      <c r="H101" s="57"/>
      <c r="I101" s="41"/>
      <c r="J101" s="43"/>
      <c r="K101" s="44"/>
    </row>
    <row r="102" spans="1:11" ht="22.5" customHeight="1" x14ac:dyDescent="0.25">
      <c r="C102" s="46"/>
      <c r="D102" s="38" t="str">
        <f t="shared" ref="D102:E104" si="21">D101</f>
        <v>Mo</v>
      </c>
      <c r="E102" s="39">
        <f t="shared" si="21"/>
        <v>44494</v>
      </c>
      <c r="F102" s="40"/>
      <c r="G102" s="41"/>
      <c r="H102" s="57"/>
      <c r="I102" s="41"/>
      <c r="J102" s="43"/>
      <c r="K102" s="44"/>
    </row>
    <row r="103" spans="1:11" ht="22.5" customHeight="1" x14ac:dyDescent="0.25">
      <c r="C103" s="46"/>
      <c r="D103" s="38" t="str">
        <f t="shared" si="21"/>
        <v>Mo</v>
      </c>
      <c r="E103" s="39">
        <f t="shared" si="21"/>
        <v>44494</v>
      </c>
      <c r="F103" s="40"/>
      <c r="G103" s="41"/>
      <c r="H103" s="57"/>
      <c r="I103" s="41"/>
      <c r="J103" s="43"/>
      <c r="K103" s="44"/>
    </row>
    <row r="104" spans="1:11" ht="22.5" customHeight="1" x14ac:dyDescent="0.25">
      <c r="C104" s="46"/>
      <c r="D104" s="38" t="str">
        <f t="shared" si="21"/>
        <v>Mo</v>
      </c>
      <c r="E104" s="39">
        <f t="shared" si="21"/>
        <v>44494</v>
      </c>
      <c r="F104" s="40"/>
      <c r="G104" s="41"/>
      <c r="H104" s="57"/>
      <c r="I104" s="41"/>
      <c r="J104" s="43"/>
      <c r="K104" s="44"/>
    </row>
    <row r="105" spans="1:11" ht="22.5" customHeight="1" x14ac:dyDescent="0.25">
      <c r="A105" s="17">
        <f t="shared" si="0"/>
        <v>1</v>
      </c>
      <c r="B105" s="17">
        <f t="shared" si="1"/>
        <v>2</v>
      </c>
      <c r="C105" s="46"/>
      <c r="D105" s="47" t="str">
        <f t="shared" si="4"/>
        <v>Tue</v>
      </c>
      <c r="E105" s="48">
        <f>+E100+1</f>
        <v>44495</v>
      </c>
      <c r="F105" s="49"/>
      <c r="G105" s="50"/>
      <c r="H105" s="51"/>
      <c r="I105" s="50"/>
      <c r="J105" s="52"/>
      <c r="K105" s="53"/>
    </row>
    <row r="106" spans="1:11" ht="22.5" customHeight="1" x14ac:dyDescent="0.25">
      <c r="C106" s="46"/>
      <c r="D106" s="47" t="str">
        <f>D105</f>
        <v>Tue</v>
      </c>
      <c r="E106" s="48">
        <f>E105</f>
        <v>44495</v>
      </c>
      <c r="F106" s="49"/>
      <c r="G106" s="50"/>
      <c r="H106" s="51"/>
      <c r="I106" s="50"/>
      <c r="J106" s="52"/>
      <c r="K106" s="53"/>
    </row>
    <row r="107" spans="1:11" ht="22.5" customHeight="1" x14ac:dyDescent="0.25">
      <c r="C107" s="46"/>
      <c r="D107" s="47" t="str">
        <f t="shared" ref="D107:E109" si="22">D106</f>
        <v>Tue</v>
      </c>
      <c r="E107" s="48">
        <f t="shared" si="22"/>
        <v>44495</v>
      </c>
      <c r="F107" s="49"/>
      <c r="G107" s="50"/>
      <c r="H107" s="51"/>
      <c r="I107" s="50"/>
      <c r="J107" s="52"/>
      <c r="K107" s="53"/>
    </row>
    <row r="108" spans="1:11" ht="22.5" customHeight="1" x14ac:dyDescent="0.25">
      <c r="C108" s="46"/>
      <c r="D108" s="47" t="str">
        <f t="shared" si="22"/>
        <v>Tue</v>
      </c>
      <c r="E108" s="48">
        <f t="shared" si="22"/>
        <v>44495</v>
      </c>
      <c r="F108" s="49"/>
      <c r="G108" s="50"/>
      <c r="H108" s="51"/>
      <c r="I108" s="50"/>
      <c r="J108" s="52"/>
      <c r="K108" s="53"/>
    </row>
    <row r="109" spans="1:11" ht="22.5" customHeight="1" x14ac:dyDescent="0.25">
      <c r="C109" s="46"/>
      <c r="D109" s="47" t="str">
        <f t="shared" si="22"/>
        <v>Tue</v>
      </c>
      <c r="E109" s="48">
        <f t="shared" si="22"/>
        <v>44495</v>
      </c>
      <c r="F109" s="49"/>
      <c r="G109" s="50"/>
      <c r="H109" s="51"/>
      <c r="I109" s="50"/>
      <c r="J109" s="52"/>
      <c r="K109" s="53"/>
    </row>
    <row r="110" spans="1:11" ht="22.5" customHeight="1" x14ac:dyDescent="0.25">
      <c r="A110" s="17">
        <f t="shared" si="0"/>
        <v>1</v>
      </c>
      <c r="B110" s="17">
        <f t="shared" si="1"/>
        <v>3</v>
      </c>
      <c r="C110" s="46"/>
      <c r="D110" s="38" t="str">
        <f t="shared" si="4"/>
        <v>Wed</v>
      </c>
      <c r="E110" s="39">
        <f>+E105+1</f>
        <v>44496</v>
      </c>
      <c r="F110" s="40"/>
      <c r="G110" s="41"/>
      <c r="H110" s="57"/>
      <c r="I110" s="41"/>
      <c r="J110" s="43"/>
      <c r="K110" s="44"/>
    </row>
    <row r="111" spans="1:11" ht="22.5" customHeight="1" x14ac:dyDescent="0.25">
      <c r="C111" s="46"/>
      <c r="D111" s="38" t="str">
        <f>D110</f>
        <v>Wed</v>
      </c>
      <c r="E111" s="39">
        <f>E110</f>
        <v>44496</v>
      </c>
      <c r="F111" s="40"/>
      <c r="G111" s="41"/>
      <c r="H111" s="57"/>
      <c r="I111" s="41"/>
      <c r="J111" s="43"/>
      <c r="K111" s="44"/>
    </row>
    <row r="112" spans="1:11" ht="22.5" customHeight="1" x14ac:dyDescent="0.25">
      <c r="C112" s="46"/>
      <c r="D112" s="38" t="str">
        <f t="shared" ref="D112:E114" si="23">D111</f>
        <v>Wed</v>
      </c>
      <c r="E112" s="39">
        <f t="shared" si="23"/>
        <v>44496</v>
      </c>
      <c r="F112" s="40"/>
      <c r="G112" s="41"/>
      <c r="H112" s="57"/>
      <c r="I112" s="41"/>
      <c r="J112" s="43"/>
      <c r="K112" s="44"/>
    </row>
    <row r="113" spans="1:11" ht="22.5" customHeight="1" x14ac:dyDescent="0.25">
      <c r="C113" s="46"/>
      <c r="D113" s="38" t="str">
        <f t="shared" si="23"/>
        <v>Wed</v>
      </c>
      <c r="E113" s="39">
        <f t="shared" si="23"/>
        <v>44496</v>
      </c>
      <c r="F113" s="40"/>
      <c r="G113" s="41"/>
      <c r="H113" s="57"/>
      <c r="I113" s="41"/>
      <c r="J113" s="43"/>
      <c r="K113" s="44"/>
    </row>
    <row r="114" spans="1:11" ht="22.5" customHeight="1" x14ac:dyDescent="0.25">
      <c r="C114" s="46"/>
      <c r="D114" s="38" t="str">
        <f t="shared" si="23"/>
        <v>Wed</v>
      </c>
      <c r="E114" s="39">
        <f t="shared" si="23"/>
        <v>44496</v>
      </c>
      <c r="F114" s="40"/>
      <c r="G114" s="41"/>
      <c r="H114" s="57"/>
      <c r="I114" s="41"/>
      <c r="J114" s="43"/>
      <c r="K114" s="44"/>
    </row>
    <row r="115" spans="1:11" ht="22.5" customHeight="1" x14ac:dyDescent="0.25">
      <c r="A115" s="17">
        <f t="shared" si="0"/>
        <v>1</v>
      </c>
      <c r="B115" s="17">
        <f t="shared" si="1"/>
        <v>4</v>
      </c>
      <c r="C115" s="46"/>
      <c r="D115" s="47" t="str">
        <f t="shared" si="4"/>
        <v>Thu</v>
      </c>
      <c r="E115" s="48">
        <f>+E110+1</f>
        <v>44497</v>
      </c>
      <c r="F115" s="49"/>
      <c r="G115" s="50"/>
      <c r="H115" s="58"/>
      <c r="I115" s="50"/>
      <c r="J115" s="52"/>
      <c r="K115" s="53"/>
    </row>
    <row r="116" spans="1:11" ht="22.5" customHeight="1" x14ac:dyDescent="0.25">
      <c r="C116" s="46"/>
      <c r="D116" s="47" t="str">
        <f>D115</f>
        <v>Thu</v>
      </c>
      <c r="E116" s="48">
        <f>E115</f>
        <v>44497</v>
      </c>
      <c r="F116" s="49"/>
      <c r="G116" s="50"/>
      <c r="H116" s="58"/>
      <c r="I116" s="50"/>
      <c r="J116" s="52"/>
      <c r="K116" s="53"/>
    </row>
    <row r="117" spans="1:11" ht="22.5" customHeight="1" x14ac:dyDescent="0.25">
      <c r="C117" s="46"/>
      <c r="D117" s="47" t="str">
        <f t="shared" ref="D117:E119" si="24">D116</f>
        <v>Thu</v>
      </c>
      <c r="E117" s="48">
        <f t="shared" si="24"/>
        <v>44497</v>
      </c>
      <c r="F117" s="49"/>
      <c r="G117" s="50"/>
      <c r="H117" s="58"/>
      <c r="I117" s="50"/>
      <c r="J117" s="52"/>
      <c r="K117" s="53"/>
    </row>
    <row r="118" spans="1:11" ht="22.5" customHeight="1" x14ac:dyDescent="0.25">
      <c r="C118" s="46"/>
      <c r="D118" s="47" t="str">
        <f t="shared" si="24"/>
        <v>Thu</v>
      </c>
      <c r="E118" s="48">
        <f t="shared" si="24"/>
        <v>44497</v>
      </c>
      <c r="F118" s="49"/>
      <c r="G118" s="50"/>
      <c r="H118" s="58"/>
      <c r="I118" s="50"/>
      <c r="J118" s="52"/>
      <c r="K118" s="53"/>
    </row>
    <row r="119" spans="1:11" ht="22.5" customHeight="1" x14ac:dyDescent="0.25">
      <c r="C119" s="46"/>
      <c r="D119" s="47" t="str">
        <f t="shared" si="24"/>
        <v>Thu</v>
      </c>
      <c r="E119" s="48">
        <f t="shared" si="24"/>
        <v>44497</v>
      </c>
      <c r="F119" s="49"/>
      <c r="G119" s="50"/>
      <c r="H119" s="58"/>
      <c r="I119" s="50"/>
      <c r="J119" s="52"/>
      <c r="K119" s="53"/>
    </row>
    <row r="120" spans="1:11" ht="22.5" customHeight="1" x14ac:dyDescent="0.25">
      <c r="A120" s="17">
        <f t="shared" si="0"/>
        <v>1</v>
      </c>
      <c r="B120" s="17">
        <f>WEEKDAY(E115+1,2)</f>
        <v>5</v>
      </c>
      <c r="C120" s="46"/>
      <c r="D120" s="38" t="str">
        <f>IF(B120=1,"Mo",IF(B120=2,"Tue",IF(B120=3,"Wed",IF(B120=4,"Thu",IF(B120=5,"Fri",IF(B120=6,"Sat",IF(B120=7,"Sun","")))))))</f>
        <v>Fri</v>
      </c>
      <c r="E120" s="39">
        <f>IF(MONTH(E115+1)&gt;MONTH(E115),"",E115+1)</f>
        <v>44498</v>
      </c>
      <c r="F120" s="40"/>
      <c r="G120" s="41"/>
      <c r="H120" s="57"/>
      <c r="I120" s="41"/>
      <c r="J120" s="43"/>
      <c r="K120" s="44"/>
    </row>
    <row r="121" spans="1:11" ht="22.5" customHeight="1" x14ac:dyDescent="0.25">
      <c r="C121" s="46"/>
      <c r="D121" s="38" t="str">
        <f>D120</f>
        <v>Fri</v>
      </c>
      <c r="E121" s="39">
        <f>E120</f>
        <v>44498</v>
      </c>
      <c r="F121" s="40"/>
      <c r="G121" s="41"/>
      <c r="H121" s="57"/>
      <c r="I121" s="41"/>
      <c r="J121" s="43"/>
      <c r="K121" s="44"/>
    </row>
    <row r="122" spans="1:11" ht="22.5" customHeight="1" x14ac:dyDescent="0.25">
      <c r="C122" s="46"/>
      <c r="D122" s="38" t="str">
        <f t="shared" ref="D122:E124" si="25">D121</f>
        <v>Fri</v>
      </c>
      <c r="E122" s="39">
        <f t="shared" si="25"/>
        <v>44498</v>
      </c>
      <c r="F122" s="40"/>
      <c r="G122" s="41"/>
      <c r="H122" s="57"/>
      <c r="I122" s="41"/>
      <c r="J122" s="43"/>
      <c r="K122" s="44"/>
    </row>
    <row r="123" spans="1:11" ht="22.5" customHeight="1" x14ac:dyDescent="0.25">
      <c r="C123" s="46"/>
      <c r="D123" s="38" t="str">
        <f t="shared" si="25"/>
        <v>Fri</v>
      </c>
      <c r="E123" s="39">
        <f t="shared" si="25"/>
        <v>44498</v>
      </c>
      <c r="F123" s="40"/>
      <c r="G123" s="41"/>
      <c r="H123" s="57"/>
      <c r="I123" s="41"/>
      <c r="J123" s="43"/>
      <c r="K123" s="44"/>
    </row>
    <row r="124" spans="1:11" ht="22.5" customHeight="1" x14ac:dyDescent="0.25">
      <c r="C124" s="46"/>
      <c r="D124" s="38" t="str">
        <f t="shared" si="25"/>
        <v>Fri</v>
      </c>
      <c r="E124" s="39">
        <f t="shared" si="25"/>
        <v>44498</v>
      </c>
      <c r="F124" s="40"/>
      <c r="G124" s="41"/>
      <c r="H124" s="57"/>
      <c r="I124" s="41"/>
      <c r="J124" s="43"/>
      <c r="K124" s="44"/>
    </row>
    <row r="125" spans="1:11" ht="22.5" customHeight="1" x14ac:dyDescent="0.25">
      <c r="A125" s="17" t="str">
        <f t="shared" si="0"/>
        <v/>
      </c>
      <c r="B125" s="17">
        <v>6</v>
      </c>
      <c r="C125" s="46"/>
      <c r="D125" s="47" t="str">
        <f>IF(B125=1,"Mo",IF(B125=2,"Tue",IF(B125=3,"Wed",IF(B125=4,"Thu",IF(B125=5,"Fri",IF(B125=6,"Sat",IF(B125=7,"Sun","")))))))</f>
        <v>Sat</v>
      </c>
      <c r="E125" s="48">
        <f>IF(MONTH(E120+1)&gt;MONTH(E120),"",E120+1)</f>
        <v>44499</v>
      </c>
      <c r="F125" s="49"/>
      <c r="G125" s="50"/>
      <c r="H125" s="59"/>
      <c r="I125" s="50"/>
      <c r="J125" s="52"/>
      <c r="K125" s="53"/>
    </row>
    <row r="126" spans="1:11" ht="22.5" customHeight="1" thickBot="1" x14ac:dyDescent="0.3">
      <c r="A126" s="17" t="str">
        <f t="shared" si="0"/>
        <v/>
      </c>
      <c r="B126" s="17">
        <v>7</v>
      </c>
      <c r="C126" s="46"/>
      <c r="D126" s="119" t="str">
        <f t="shared" si="4"/>
        <v>Sun</v>
      </c>
      <c r="E126" s="106">
        <f>IF(MONTH(E125+1)&gt;MONTH(E125),"",E125+1)</f>
        <v>44500</v>
      </c>
      <c r="F126" s="107"/>
      <c r="G126" s="108"/>
      <c r="H126" s="109"/>
      <c r="I126" s="108"/>
      <c r="J126" s="120"/>
      <c r="K126" s="11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45</v>
      </c>
      <c r="G3" s="23"/>
      <c r="I3" s="24"/>
      <c r="J3" s="24"/>
    </row>
    <row r="4" spans="1:11" ht="20.25" customHeight="1" x14ac:dyDescent="0.25">
      <c r="D4" s="185" t="s">
        <v>8</v>
      </c>
      <c r="E4" s="186"/>
      <c r="F4" s="22" t="s">
        <v>46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47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SUM(J10:J193)</f>
        <v>0</v>
      </c>
      <c r="J8" s="29">
        <f>I8/8</f>
        <v>0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11</v>
      </c>
      <c r="C10" s="68"/>
      <c r="D10" s="32">
        <v>44501</v>
      </c>
      <c r="E10" s="32" t="s">
        <v>33</v>
      </c>
      <c r="F10" s="33" t="s">
        <v>4</v>
      </c>
      <c r="G10" s="34" t="s">
        <v>6</v>
      </c>
      <c r="H10" s="35" t="s">
        <v>3</v>
      </c>
      <c r="I10" s="35" t="s">
        <v>1</v>
      </c>
      <c r="J10" s="121" t="s">
        <v>2</v>
      </c>
      <c r="K10" s="74" t="s">
        <v>50</v>
      </c>
    </row>
    <row r="11" spans="1:11" ht="22.5" customHeight="1" x14ac:dyDescent="0.25">
      <c r="A11" s="17">
        <f t="shared" ref="A11:A130" si="0">IF(OR(C11="f",C11="u",C11="F",C11="U"),"",IF(OR(B11=1,B11=2,B11=3,B11=4,B11=5),1,""))</f>
        <v>1</v>
      </c>
      <c r="B11" s="17">
        <f t="shared" ref="B11:B119" si="1">WEEKDAY(E11,2)</f>
        <v>1</v>
      </c>
      <c r="C11" s="75"/>
      <c r="D11" s="87" t="str">
        <f>IF(B11=1,"Mo",IF(B11=2,"Tue",IF(B11=3,"Wed",IF(B11=4,"Thu",IF(B11=5,"Fri",IF(B11=6,"Sat",IF(B11=7,"Sun","")))))))</f>
        <v>Mo</v>
      </c>
      <c r="E11" s="48">
        <f>+D10</f>
        <v>44501</v>
      </c>
      <c r="F11" s="49"/>
      <c r="G11" s="50"/>
      <c r="H11" s="59"/>
      <c r="I11" s="50"/>
      <c r="J11" s="88"/>
      <c r="K11" s="82"/>
    </row>
    <row r="12" spans="1:11" ht="22.5" customHeight="1" x14ac:dyDescent="0.25">
      <c r="C12" s="118"/>
      <c r="D12" s="87" t="str">
        <f>D11</f>
        <v>Mo</v>
      </c>
      <c r="E12" s="48">
        <f>E11</f>
        <v>44501</v>
      </c>
      <c r="F12" s="49"/>
      <c r="G12" s="50"/>
      <c r="H12" s="59"/>
      <c r="I12" s="50"/>
      <c r="J12" s="88"/>
      <c r="K12" s="53"/>
    </row>
    <row r="13" spans="1:11" ht="22.5" customHeight="1" x14ac:dyDescent="0.25">
      <c r="C13" s="118"/>
      <c r="D13" s="87" t="str">
        <f t="shared" ref="D13:E15" si="2">D12</f>
        <v>Mo</v>
      </c>
      <c r="E13" s="48">
        <f t="shared" si="2"/>
        <v>44501</v>
      </c>
      <c r="F13" s="49"/>
      <c r="G13" s="50"/>
      <c r="H13" s="59"/>
      <c r="I13" s="50"/>
      <c r="J13" s="88"/>
      <c r="K13" s="53"/>
    </row>
    <row r="14" spans="1:11" ht="22.5" customHeight="1" x14ac:dyDescent="0.25">
      <c r="C14" s="118"/>
      <c r="D14" s="87" t="str">
        <f t="shared" si="2"/>
        <v>Mo</v>
      </c>
      <c r="E14" s="48">
        <f t="shared" si="2"/>
        <v>44501</v>
      </c>
      <c r="F14" s="49"/>
      <c r="G14" s="50"/>
      <c r="H14" s="59"/>
      <c r="I14" s="50"/>
      <c r="J14" s="88"/>
      <c r="K14" s="53"/>
    </row>
    <row r="15" spans="1:11" ht="22.5" customHeight="1" x14ac:dyDescent="0.25">
      <c r="C15" s="118"/>
      <c r="D15" s="87" t="str">
        <f t="shared" si="2"/>
        <v>Mo</v>
      </c>
      <c r="E15" s="48">
        <f t="shared" si="2"/>
        <v>44501</v>
      </c>
      <c r="F15" s="49"/>
      <c r="G15" s="50"/>
      <c r="H15" s="59"/>
      <c r="I15" s="50"/>
      <c r="J15" s="88"/>
      <c r="K15" s="53"/>
    </row>
    <row r="16" spans="1:11" ht="22.5" customHeight="1" x14ac:dyDescent="0.25">
      <c r="B16" s="17">
        <f t="shared" si="1"/>
        <v>2</v>
      </c>
      <c r="C16" s="83"/>
      <c r="D16" s="84" t="str">
        <f>IF(B16=1,"Mo",IF(B16=2,"Tue",IF(B16=3,"Wed",IF(B16=4,"Thu",IF(B16=5,"Fri",IF(B16=6,"Sat",IF(B16=7,"Sun","")))))))</f>
        <v>Tue</v>
      </c>
      <c r="E16" s="39">
        <f>+E11+1</f>
        <v>44502</v>
      </c>
      <c r="F16" s="40"/>
      <c r="G16" s="41"/>
      <c r="H16" s="57"/>
      <c r="I16" s="41"/>
      <c r="J16" s="85"/>
      <c r="K16" s="44"/>
    </row>
    <row r="17" spans="1:11" ht="22.5" customHeight="1" x14ac:dyDescent="0.25">
      <c r="C17" s="83"/>
      <c r="D17" s="84" t="str">
        <f>D16</f>
        <v>Tue</v>
      </c>
      <c r="E17" s="39">
        <f>E16</f>
        <v>44502</v>
      </c>
      <c r="F17" s="40"/>
      <c r="G17" s="41"/>
      <c r="H17" s="57"/>
      <c r="I17" s="41"/>
      <c r="J17" s="85"/>
      <c r="K17" s="44"/>
    </row>
    <row r="18" spans="1:11" ht="22.5" customHeight="1" x14ac:dyDescent="0.25">
      <c r="C18" s="83"/>
      <c r="D18" s="84" t="str">
        <f t="shared" ref="D18:E20" si="3">D17</f>
        <v>Tue</v>
      </c>
      <c r="E18" s="39">
        <f t="shared" si="3"/>
        <v>44502</v>
      </c>
      <c r="F18" s="40"/>
      <c r="G18" s="41"/>
      <c r="H18" s="57"/>
      <c r="I18" s="41"/>
      <c r="J18" s="85"/>
      <c r="K18" s="44"/>
    </row>
    <row r="19" spans="1:11" ht="22.5" customHeight="1" x14ac:dyDescent="0.25">
      <c r="C19" s="83"/>
      <c r="D19" s="84" t="str">
        <f t="shared" si="3"/>
        <v>Tue</v>
      </c>
      <c r="E19" s="39">
        <f t="shared" si="3"/>
        <v>44502</v>
      </c>
      <c r="F19" s="40"/>
      <c r="G19" s="41"/>
      <c r="H19" s="57"/>
      <c r="I19" s="41"/>
      <c r="J19" s="85"/>
      <c r="K19" s="44"/>
    </row>
    <row r="20" spans="1:11" ht="22.5" customHeight="1" x14ac:dyDescent="0.25">
      <c r="C20" s="83"/>
      <c r="D20" s="84" t="str">
        <f t="shared" si="3"/>
        <v>Tue</v>
      </c>
      <c r="E20" s="39">
        <f t="shared" si="3"/>
        <v>44502</v>
      </c>
      <c r="F20" s="40"/>
      <c r="G20" s="41"/>
      <c r="H20" s="57"/>
      <c r="I20" s="41"/>
      <c r="J20" s="85"/>
      <c r="K20" s="44"/>
    </row>
    <row r="21" spans="1:11" ht="22.5" customHeight="1" x14ac:dyDescent="0.25">
      <c r="B21" s="17">
        <f t="shared" si="1"/>
        <v>3</v>
      </c>
      <c r="C21" s="83"/>
      <c r="D21" s="87" t="str">
        <f>IF(B21=1,"Mo",IF(B21=2,"Tue",IF(B21=3,"Wed",IF(B21=4,"Thu",IF(B21=5,"Fri",IF(B21=6,"Sat",IF(B21=7,"Sun","")))))))</f>
        <v>Wed</v>
      </c>
      <c r="E21" s="48">
        <f>+E16+1</f>
        <v>44503</v>
      </c>
      <c r="F21" s="49"/>
      <c r="G21" s="50"/>
      <c r="H21" s="59"/>
      <c r="I21" s="50"/>
      <c r="J21" s="88"/>
      <c r="K21" s="53"/>
    </row>
    <row r="22" spans="1:11" ht="22.5" customHeight="1" x14ac:dyDescent="0.25">
      <c r="C22" s="83"/>
      <c r="D22" s="87" t="str">
        <f>D21</f>
        <v>Wed</v>
      </c>
      <c r="E22" s="48">
        <f>E21</f>
        <v>44503</v>
      </c>
      <c r="F22" s="49"/>
      <c r="G22" s="50"/>
      <c r="H22" s="59"/>
      <c r="I22" s="50"/>
      <c r="J22" s="88"/>
      <c r="K22" s="53"/>
    </row>
    <row r="23" spans="1:11" ht="22.5" customHeight="1" x14ac:dyDescent="0.25">
      <c r="C23" s="83"/>
      <c r="D23" s="87" t="str">
        <f t="shared" ref="D23:E25" si="4">D22</f>
        <v>Wed</v>
      </c>
      <c r="E23" s="48">
        <f t="shared" si="4"/>
        <v>44503</v>
      </c>
      <c r="F23" s="49"/>
      <c r="G23" s="50"/>
      <c r="H23" s="59"/>
      <c r="I23" s="50"/>
      <c r="J23" s="88"/>
      <c r="K23" s="53"/>
    </row>
    <row r="24" spans="1:11" ht="22.5" customHeight="1" x14ac:dyDescent="0.25">
      <c r="C24" s="83"/>
      <c r="D24" s="87" t="str">
        <f t="shared" si="4"/>
        <v>Wed</v>
      </c>
      <c r="E24" s="48">
        <f t="shared" si="4"/>
        <v>44503</v>
      </c>
      <c r="F24" s="49"/>
      <c r="G24" s="50"/>
      <c r="H24" s="59"/>
      <c r="I24" s="50"/>
      <c r="J24" s="88"/>
      <c r="K24" s="53"/>
    </row>
    <row r="25" spans="1:11" ht="22.5" customHeight="1" x14ac:dyDescent="0.25">
      <c r="C25" s="83"/>
      <c r="D25" s="87" t="str">
        <f t="shared" si="4"/>
        <v>Wed</v>
      </c>
      <c r="E25" s="48">
        <f t="shared" si="4"/>
        <v>44503</v>
      </c>
      <c r="F25" s="49"/>
      <c r="G25" s="50"/>
      <c r="H25" s="59"/>
      <c r="I25" s="50"/>
      <c r="J25" s="88"/>
      <c r="K25" s="53"/>
    </row>
    <row r="26" spans="1:11" ht="22.5" customHeight="1" x14ac:dyDescent="0.25">
      <c r="A26" s="17">
        <f t="shared" si="0"/>
        <v>1</v>
      </c>
      <c r="B26" s="17">
        <f t="shared" si="1"/>
        <v>4</v>
      </c>
      <c r="C26" s="83"/>
      <c r="D26" s="84" t="str">
        <f t="shared" ref="D26:D119" si="5">IF(B26=1,"Mo",IF(B26=2,"Tue",IF(B26=3,"Wed",IF(B26=4,"Thu",IF(B26=5,"Fri",IF(B26=6,"Sat",IF(B26=7,"Sun","")))))))</f>
        <v>Thu</v>
      </c>
      <c r="E26" s="39">
        <f t="shared" ref="E26" si="6">+E21+1</f>
        <v>44504</v>
      </c>
      <c r="F26" s="40"/>
      <c r="G26" s="41"/>
      <c r="H26" s="42"/>
      <c r="I26" s="41"/>
      <c r="J26" s="85"/>
      <c r="K26" s="44"/>
    </row>
    <row r="27" spans="1:11" ht="22.5" customHeight="1" x14ac:dyDescent="0.25">
      <c r="C27" s="83"/>
      <c r="D27" s="84" t="str">
        <f>D26</f>
        <v>Thu</v>
      </c>
      <c r="E27" s="39">
        <f>E26</f>
        <v>44504</v>
      </c>
      <c r="F27" s="40"/>
      <c r="G27" s="41"/>
      <c r="H27" s="42"/>
      <c r="I27" s="41"/>
      <c r="J27" s="85"/>
      <c r="K27" s="44"/>
    </row>
    <row r="28" spans="1:11" ht="22.5" customHeight="1" x14ac:dyDescent="0.25">
      <c r="C28" s="83"/>
      <c r="D28" s="84" t="str">
        <f t="shared" ref="D28:E30" si="7">D27</f>
        <v>Thu</v>
      </c>
      <c r="E28" s="39">
        <f t="shared" si="7"/>
        <v>44504</v>
      </c>
      <c r="F28" s="40"/>
      <c r="G28" s="41"/>
      <c r="H28" s="42"/>
      <c r="I28" s="41"/>
      <c r="J28" s="85"/>
      <c r="K28" s="44"/>
    </row>
    <row r="29" spans="1:11" ht="22.5" customHeight="1" x14ac:dyDescent="0.25">
      <c r="C29" s="83"/>
      <c r="D29" s="84" t="str">
        <f t="shared" si="7"/>
        <v>Thu</v>
      </c>
      <c r="E29" s="39">
        <f t="shared" si="7"/>
        <v>44504</v>
      </c>
      <c r="F29" s="40"/>
      <c r="G29" s="41"/>
      <c r="H29" s="42"/>
      <c r="I29" s="41"/>
      <c r="J29" s="85"/>
      <c r="K29" s="44"/>
    </row>
    <row r="30" spans="1:11" ht="22.5" customHeight="1" x14ac:dyDescent="0.25">
      <c r="C30" s="83"/>
      <c r="D30" s="84" t="str">
        <f t="shared" si="7"/>
        <v>Thu</v>
      </c>
      <c r="E30" s="39">
        <f t="shared" si="7"/>
        <v>44504</v>
      </c>
      <c r="F30" s="40"/>
      <c r="G30" s="41"/>
      <c r="H30" s="42"/>
      <c r="I30" s="41"/>
      <c r="J30" s="85"/>
      <c r="K30" s="44"/>
    </row>
    <row r="31" spans="1:11" ht="22.5" customHeight="1" x14ac:dyDescent="0.25">
      <c r="A31" s="17">
        <f t="shared" si="0"/>
        <v>1</v>
      </c>
      <c r="B31" s="17">
        <f t="shared" si="1"/>
        <v>5</v>
      </c>
      <c r="C31" s="83"/>
      <c r="D31" s="87" t="str">
        <f t="shared" si="5"/>
        <v>Fri</v>
      </c>
      <c r="E31" s="48">
        <f>+E26+1</f>
        <v>44505</v>
      </c>
      <c r="F31" s="49"/>
      <c r="G31" s="50"/>
      <c r="H31" s="51"/>
      <c r="I31" s="50"/>
      <c r="J31" s="88"/>
      <c r="K31" s="53"/>
    </row>
    <row r="32" spans="1:11" ht="22.5" customHeight="1" x14ac:dyDescent="0.25">
      <c r="C32" s="83"/>
      <c r="D32" s="87" t="str">
        <f>D31</f>
        <v>Fri</v>
      </c>
      <c r="E32" s="48">
        <f>E31</f>
        <v>44505</v>
      </c>
      <c r="F32" s="49"/>
      <c r="G32" s="50"/>
      <c r="H32" s="51"/>
      <c r="I32" s="50"/>
      <c r="J32" s="88"/>
      <c r="K32" s="53"/>
    </row>
    <row r="33" spans="1:11" ht="22.5" customHeight="1" x14ac:dyDescent="0.25">
      <c r="C33" s="83"/>
      <c r="D33" s="87" t="str">
        <f t="shared" ref="D33:E35" si="8">D32</f>
        <v>Fri</v>
      </c>
      <c r="E33" s="48">
        <f t="shared" si="8"/>
        <v>44505</v>
      </c>
      <c r="F33" s="49"/>
      <c r="G33" s="50"/>
      <c r="H33" s="51"/>
      <c r="I33" s="50"/>
      <c r="J33" s="88"/>
      <c r="K33" s="53"/>
    </row>
    <row r="34" spans="1:11" ht="22.5" customHeight="1" x14ac:dyDescent="0.25">
      <c r="C34" s="83"/>
      <c r="D34" s="87" t="str">
        <f t="shared" si="8"/>
        <v>Fri</v>
      </c>
      <c r="E34" s="48">
        <f t="shared" si="8"/>
        <v>44505</v>
      </c>
      <c r="F34" s="49"/>
      <c r="G34" s="50"/>
      <c r="H34" s="51"/>
      <c r="I34" s="50"/>
      <c r="J34" s="88"/>
      <c r="K34" s="53"/>
    </row>
    <row r="35" spans="1:11" ht="22.5" customHeight="1" x14ac:dyDescent="0.25">
      <c r="C35" s="83"/>
      <c r="D35" s="87" t="str">
        <f t="shared" si="8"/>
        <v>Fri</v>
      </c>
      <c r="E35" s="48">
        <f t="shared" si="8"/>
        <v>44505</v>
      </c>
      <c r="F35" s="49"/>
      <c r="G35" s="50"/>
      <c r="H35" s="51"/>
      <c r="I35" s="50"/>
      <c r="J35" s="88"/>
      <c r="K35" s="53"/>
    </row>
    <row r="36" spans="1:11" ht="22.5" customHeight="1" x14ac:dyDescent="0.25">
      <c r="A36" s="17" t="str">
        <f t="shared" si="0"/>
        <v/>
      </c>
      <c r="B36" s="17">
        <f t="shared" si="1"/>
        <v>6</v>
      </c>
      <c r="C36" s="83"/>
      <c r="D36" s="84" t="str">
        <f t="shared" si="5"/>
        <v>Sat</v>
      </c>
      <c r="E36" s="39">
        <f>+E31+1</f>
        <v>44506</v>
      </c>
      <c r="F36" s="40"/>
      <c r="G36" s="41"/>
      <c r="H36" s="56"/>
      <c r="I36" s="41"/>
      <c r="J36" s="85"/>
      <c r="K36" s="44"/>
    </row>
    <row r="37" spans="1:11" ht="22.5" customHeight="1" x14ac:dyDescent="0.25">
      <c r="A37" s="17" t="str">
        <f t="shared" si="0"/>
        <v/>
      </c>
      <c r="B37" s="17">
        <f t="shared" si="1"/>
        <v>7</v>
      </c>
      <c r="C37" s="83"/>
      <c r="D37" s="84" t="str">
        <f t="shared" si="5"/>
        <v>Sun</v>
      </c>
      <c r="E37" s="39">
        <f>+E36+1</f>
        <v>44507</v>
      </c>
      <c r="F37" s="40"/>
      <c r="G37" s="41"/>
      <c r="H37" s="57"/>
      <c r="I37" s="41"/>
      <c r="J37" s="85"/>
      <c r="K37" s="44"/>
    </row>
    <row r="38" spans="1:11" ht="22.5" customHeight="1" x14ac:dyDescent="0.25">
      <c r="A38" s="17">
        <f t="shared" si="0"/>
        <v>1</v>
      </c>
      <c r="B38" s="17">
        <f t="shared" si="1"/>
        <v>1</v>
      </c>
      <c r="C38" s="83"/>
      <c r="D38" s="87" t="str">
        <f>IF(B38=1,"Mo",IF(B38=2,"Tue",IF(B38=3,"Wed",IF(B38=4,"Thu",IF(B38=5,"Fri",IF(B38=6,"Sat",IF(B38=7,"Sun","")))))))</f>
        <v>Mo</v>
      </c>
      <c r="E38" s="48">
        <f>+E37+1</f>
        <v>44508</v>
      </c>
      <c r="F38" s="49"/>
      <c r="G38" s="50"/>
      <c r="H38" s="51"/>
      <c r="I38" s="50"/>
      <c r="J38" s="88"/>
      <c r="K38" s="53"/>
    </row>
    <row r="39" spans="1:11" ht="22.5" customHeight="1" x14ac:dyDescent="0.25">
      <c r="C39" s="83"/>
      <c r="D39" s="87" t="str">
        <f t="shared" ref="D39:E42" si="9">D38</f>
        <v>Mo</v>
      </c>
      <c r="E39" s="48">
        <f t="shared" si="9"/>
        <v>44508</v>
      </c>
      <c r="F39" s="49"/>
      <c r="G39" s="50"/>
      <c r="H39" s="51"/>
      <c r="I39" s="50"/>
      <c r="J39" s="88"/>
      <c r="K39" s="53"/>
    </row>
    <row r="40" spans="1:11" ht="22.5" customHeight="1" x14ac:dyDescent="0.25">
      <c r="C40" s="83"/>
      <c r="D40" s="87" t="str">
        <f t="shared" si="9"/>
        <v>Mo</v>
      </c>
      <c r="E40" s="48">
        <f t="shared" si="9"/>
        <v>44508</v>
      </c>
      <c r="F40" s="49"/>
      <c r="G40" s="50"/>
      <c r="H40" s="51"/>
      <c r="I40" s="50"/>
      <c r="J40" s="88"/>
      <c r="K40" s="53"/>
    </row>
    <row r="41" spans="1:11" ht="22.5" customHeight="1" x14ac:dyDescent="0.25">
      <c r="C41" s="83"/>
      <c r="D41" s="87" t="str">
        <f t="shared" si="9"/>
        <v>Mo</v>
      </c>
      <c r="E41" s="48">
        <f t="shared" si="9"/>
        <v>44508</v>
      </c>
      <c r="F41" s="49"/>
      <c r="G41" s="50"/>
      <c r="H41" s="51"/>
      <c r="I41" s="50"/>
      <c r="J41" s="88"/>
      <c r="K41" s="53"/>
    </row>
    <row r="42" spans="1:11" ht="22.5" customHeight="1" x14ac:dyDescent="0.25">
      <c r="C42" s="83"/>
      <c r="D42" s="87" t="str">
        <f t="shared" si="9"/>
        <v>Mo</v>
      </c>
      <c r="E42" s="48">
        <f t="shared" si="9"/>
        <v>44508</v>
      </c>
      <c r="F42" s="49"/>
      <c r="G42" s="50"/>
      <c r="H42" s="51"/>
      <c r="I42" s="50"/>
      <c r="J42" s="88"/>
      <c r="K42" s="53"/>
    </row>
    <row r="43" spans="1:11" ht="22.5" customHeight="1" x14ac:dyDescent="0.25">
      <c r="A43" s="17">
        <f t="shared" si="0"/>
        <v>1</v>
      </c>
      <c r="B43" s="17">
        <f t="shared" si="1"/>
        <v>2</v>
      </c>
      <c r="C43" s="83"/>
      <c r="D43" s="84" t="str">
        <f>IF(B43=1,"Mo",IF(B43=2,"Tue",IF(B43=3,"Wed",IF(B43=4,"Thu",IF(B43=5,"Fri",IF(B43=6,"Sat",IF(B43=7,"Sun","")))))))</f>
        <v>Tue</v>
      </c>
      <c r="E43" s="39">
        <f>+E38+1</f>
        <v>44509</v>
      </c>
      <c r="F43" s="40"/>
      <c r="G43" s="41"/>
      <c r="H43" s="57"/>
      <c r="I43" s="41"/>
      <c r="J43" s="85"/>
      <c r="K43" s="44"/>
    </row>
    <row r="44" spans="1:11" ht="22.5" customHeight="1" x14ac:dyDescent="0.25">
      <c r="C44" s="83"/>
      <c r="D44" s="84" t="str">
        <f>D43</f>
        <v>Tue</v>
      </c>
      <c r="E44" s="39">
        <f>E43</f>
        <v>44509</v>
      </c>
      <c r="F44" s="40"/>
      <c r="G44" s="41"/>
      <c r="H44" s="57"/>
      <c r="I44" s="41"/>
      <c r="J44" s="85"/>
      <c r="K44" s="44"/>
    </row>
    <row r="45" spans="1:11" ht="22.5" customHeight="1" x14ac:dyDescent="0.25">
      <c r="C45" s="83"/>
      <c r="D45" s="84" t="str">
        <f t="shared" ref="D45:E47" si="10">D44</f>
        <v>Tue</v>
      </c>
      <c r="E45" s="39">
        <f t="shared" si="10"/>
        <v>44509</v>
      </c>
      <c r="F45" s="40"/>
      <c r="G45" s="41"/>
      <c r="H45" s="57"/>
      <c r="I45" s="41"/>
      <c r="J45" s="85"/>
      <c r="K45" s="44"/>
    </row>
    <row r="46" spans="1:11" ht="22.5" customHeight="1" x14ac:dyDescent="0.25">
      <c r="C46" s="83"/>
      <c r="D46" s="84" t="str">
        <f t="shared" si="10"/>
        <v>Tue</v>
      </c>
      <c r="E46" s="39">
        <f t="shared" si="10"/>
        <v>44509</v>
      </c>
      <c r="F46" s="40"/>
      <c r="G46" s="41"/>
      <c r="H46" s="57"/>
      <c r="I46" s="41"/>
      <c r="J46" s="85"/>
      <c r="K46" s="44"/>
    </row>
    <row r="47" spans="1:11" ht="22.5" customHeight="1" x14ac:dyDescent="0.25">
      <c r="C47" s="83"/>
      <c r="D47" s="84" t="str">
        <f t="shared" si="10"/>
        <v>Tue</v>
      </c>
      <c r="E47" s="39">
        <f t="shared" si="10"/>
        <v>44509</v>
      </c>
      <c r="F47" s="40"/>
      <c r="G47" s="41"/>
      <c r="H47" s="57"/>
      <c r="I47" s="41"/>
      <c r="J47" s="85"/>
      <c r="K47" s="44"/>
    </row>
    <row r="48" spans="1:11" ht="22.5" customHeight="1" x14ac:dyDescent="0.25">
      <c r="A48" s="17">
        <f t="shared" si="0"/>
        <v>1</v>
      </c>
      <c r="B48" s="17">
        <f t="shared" si="1"/>
        <v>3</v>
      </c>
      <c r="C48" s="83"/>
      <c r="D48" s="87" t="str">
        <f>IF(B48=1,"Mo",IF(B48=2,"Tue",IF(B48=3,"Wed",IF(B48=4,"Thu",IF(B48=5,"Fri",IF(B48=6,"Sat",IF(B48=7,"Sun","")))))))</f>
        <v>Wed</v>
      </c>
      <c r="E48" s="48">
        <f>+E43+1</f>
        <v>44510</v>
      </c>
      <c r="F48" s="49"/>
      <c r="G48" s="50"/>
      <c r="H48" s="59"/>
      <c r="I48" s="50"/>
      <c r="J48" s="88"/>
      <c r="K48" s="53"/>
    </row>
    <row r="49" spans="1:11" ht="22.5" customHeight="1" x14ac:dyDescent="0.25">
      <c r="C49" s="83"/>
      <c r="D49" s="87" t="str">
        <f>D48</f>
        <v>Wed</v>
      </c>
      <c r="E49" s="48">
        <f>E48</f>
        <v>44510</v>
      </c>
      <c r="F49" s="49"/>
      <c r="G49" s="50"/>
      <c r="H49" s="59"/>
      <c r="I49" s="50"/>
      <c r="J49" s="88"/>
      <c r="K49" s="53"/>
    </row>
    <row r="50" spans="1:11" ht="22.5" customHeight="1" x14ac:dyDescent="0.25">
      <c r="C50" s="83"/>
      <c r="D50" s="87" t="str">
        <f t="shared" ref="D50:E52" si="11">D49</f>
        <v>Wed</v>
      </c>
      <c r="E50" s="48">
        <f t="shared" si="11"/>
        <v>44510</v>
      </c>
      <c r="F50" s="49"/>
      <c r="G50" s="50"/>
      <c r="H50" s="59"/>
      <c r="I50" s="50"/>
      <c r="J50" s="88"/>
      <c r="K50" s="53"/>
    </row>
    <row r="51" spans="1:11" ht="22.5" customHeight="1" x14ac:dyDescent="0.25">
      <c r="C51" s="83"/>
      <c r="D51" s="87" t="str">
        <f t="shared" si="11"/>
        <v>Wed</v>
      </c>
      <c r="E51" s="48">
        <f t="shared" si="11"/>
        <v>44510</v>
      </c>
      <c r="F51" s="49"/>
      <c r="G51" s="50"/>
      <c r="H51" s="59"/>
      <c r="I51" s="50"/>
      <c r="J51" s="88"/>
      <c r="K51" s="53"/>
    </row>
    <row r="52" spans="1:11" ht="22.5" customHeight="1" x14ac:dyDescent="0.25">
      <c r="C52" s="83"/>
      <c r="D52" s="87" t="str">
        <f t="shared" si="11"/>
        <v>Wed</v>
      </c>
      <c r="E52" s="48">
        <f t="shared" si="11"/>
        <v>44510</v>
      </c>
      <c r="F52" s="49"/>
      <c r="G52" s="50"/>
      <c r="H52" s="59"/>
      <c r="I52" s="50"/>
      <c r="J52" s="88"/>
      <c r="K52" s="53"/>
    </row>
    <row r="53" spans="1:11" ht="22.5" customHeight="1" x14ac:dyDescent="0.25">
      <c r="A53" s="17">
        <f t="shared" si="0"/>
        <v>1</v>
      </c>
      <c r="B53" s="17">
        <f t="shared" si="1"/>
        <v>4</v>
      </c>
      <c r="C53" s="86"/>
      <c r="D53" s="84" t="str">
        <f t="shared" si="5"/>
        <v>Thu</v>
      </c>
      <c r="E53" s="39">
        <f>+E48+1</f>
        <v>44511</v>
      </c>
      <c r="F53" s="40"/>
      <c r="G53" s="41"/>
      <c r="H53" s="57"/>
      <c r="I53" s="41"/>
      <c r="J53" s="85"/>
      <c r="K53" s="44"/>
    </row>
    <row r="54" spans="1:11" ht="22.5" customHeight="1" x14ac:dyDescent="0.25">
      <c r="C54" s="86"/>
      <c r="D54" s="84" t="str">
        <f>D53</f>
        <v>Thu</v>
      </c>
      <c r="E54" s="39">
        <f>E53</f>
        <v>44511</v>
      </c>
      <c r="F54" s="40"/>
      <c r="G54" s="41"/>
      <c r="H54" s="57"/>
      <c r="I54" s="41"/>
      <c r="J54" s="85"/>
      <c r="K54" s="44"/>
    </row>
    <row r="55" spans="1:11" ht="22.5" customHeight="1" x14ac:dyDescent="0.25">
      <c r="C55" s="86"/>
      <c r="D55" s="84" t="str">
        <f t="shared" ref="D55:E57" si="12">D54</f>
        <v>Thu</v>
      </c>
      <c r="E55" s="39">
        <f t="shared" si="12"/>
        <v>44511</v>
      </c>
      <c r="F55" s="40"/>
      <c r="G55" s="41"/>
      <c r="H55" s="57"/>
      <c r="I55" s="41"/>
      <c r="J55" s="85"/>
      <c r="K55" s="44"/>
    </row>
    <row r="56" spans="1:11" ht="22.5" customHeight="1" x14ac:dyDescent="0.25">
      <c r="C56" s="86"/>
      <c r="D56" s="84" t="str">
        <f t="shared" si="12"/>
        <v>Thu</v>
      </c>
      <c r="E56" s="39">
        <f t="shared" si="12"/>
        <v>44511</v>
      </c>
      <c r="F56" s="40"/>
      <c r="G56" s="41"/>
      <c r="H56" s="57"/>
      <c r="I56" s="41"/>
      <c r="J56" s="85"/>
      <c r="K56" s="44"/>
    </row>
    <row r="57" spans="1:11" ht="22.5" customHeight="1" x14ac:dyDescent="0.25">
      <c r="C57" s="86"/>
      <c r="D57" s="84" t="str">
        <f t="shared" si="12"/>
        <v>Thu</v>
      </c>
      <c r="E57" s="39">
        <f t="shared" si="12"/>
        <v>44511</v>
      </c>
      <c r="F57" s="40"/>
      <c r="G57" s="41"/>
      <c r="H57" s="57"/>
      <c r="I57" s="41"/>
      <c r="J57" s="85"/>
      <c r="K57" s="44"/>
    </row>
    <row r="58" spans="1:11" ht="22.5" customHeight="1" x14ac:dyDescent="0.25">
      <c r="A58" s="17">
        <f t="shared" si="0"/>
        <v>1</v>
      </c>
      <c r="B58" s="17">
        <f t="shared" si="1"/>
        <v>5</v>
      </c>
      <c r="C58" s="86"/>
      <c r="D58" s="87" t="str">
        <f t="shared" si="5"/>
        <v>Fri</v>
      </c>
      <c r="E58" s="48">
        <f>+E53+1</f>
        <v>44512</v>
      </c>
      <c r="F58" s="49"/>
      <c r="G58" s="50"/>
      <c r="H58" s="58"/>
      <c r="I58" s="50"/>
      <c r="J58" s="88"/>
      <c r="K58" s="53"/>
    </row>
    <row r="59" spans="1:11" ht="22.5" customHeight="1" x14ac:dyDescent="0.25">
      <c r="C59" s="86"/>
      <c r="D59" s="87" t="str">
        <f t="shared" ref="D59:E62" si="13">D58</f>
        <v>Fri</v>
      </c>
      <c r="E59" s="48">
        <f t="shared" si="13"/>
        <v>44512</v>
      </c>
      <c r="F59" s="49"/>
      <c r="G59" s="50"/>
      <c r="H59" s="58"/>
      <c r="I59" s="50"/>
      <c r="J59" s="88"/>
      <c r="K59" s="53"/>
    </row>
    <row r="60" spans="1:11" ht="22.5" customHeight="1" x14ac:dyDescent="0.25">
      <c r="C60" s="86"/>
      <c r="D60" s="87" t="str">
        <f t="shared" si="13"/>
        <v>Fri</v>
      </c>
      <c r="E60" s="48">
        <f t="shared" si="13"/>
        <v>44512</v>
      </c>
      <c r="F60" s="49"/>
      <c r="G60" s="50"/>
      <c r="H60" s="58"/>
      <c r="I60" s="50"/>
      <c r="J60" s="88"/>
      <c r="K60" s="53"/>
    </row>
    <row r="61" spans="1:11" ht="22.5" customHeight="1" x14ac:dyDescent="0.25">
      <c r="C61" s="86"/>
      <c r="D61" s="87" t="str">
        <f t="shared" si="13"/>
        <v>Fri</v>
      </c>
      <c r="E61" s="48">
        <f t="shared" si="13"/>
        <v>44512</v>
      </c>
      <c r="F61" s="49"/>
      <c r="G61" s="50"/>
      <c r="H61" s="58"/>
      <c r="I61" s="50"/>
      <c r="J61" s="88"/>
      <c r="K61" s="53"/>
    </row>
    <row r="62" spans="1:11" ht="22.5" customHeight="1" x14ac:dyDescent="0.25">
      <c r="C62" s="86"/>
      <c r="D62" s="87" t="str">
        <f t="shared" si="13"/>
        <v>Fri</v>
      </c>
      <c r="E62" s="48">
        <f t="shared" si="13"/>
        <v>44512</v>
      </c>
      <c r="F62" s="49"/>
      <c r="G62" s="50"/>
      <c r="H62" s="58"/>
      <c r="I62" s="50"/>
      <c r="J62" s="88"/>
      <c r="K62" s="53"/>
    </row>
    <row r="63" spans="1:11" ht="22.5" customHeight="1" x14ac:dyDescent="0.25">
      <c r="A63" s="17" t="str">
        <f t="shared" si="0"/>
        <v/>
      </c>
      <c r="B63" s="17">
        <f t="shared" si="1"/>
        <v>6</v>
      </c>
      <c r="C63" s="83"/>
      <c r="D63" s="84" t="str">
        <f t="shared" si="5"/>
        <v>Sat</v>
      </c>
      <c r="E63" s="39">
        <f>+E58+1</f>
        <v>44513</v>
      </c>
      <c r="F63" s="40"/>
      <c r="G63" s="41"/>
      <c r="H63" s="57"/>
      <c r="I63" s="41"/>
      <c r="J63" s="85"/>
      <c r="K63" s="44"/>
    </row>
    <row r="64" spans="1:11" ht="22.5" customHeight="1" x14ac:dyDescent="0.25">
      <c r="A64" s="17" t="str">
        <f t="shared" si="0"/>
        <v/>
      </c>
      <c r="B64" s="17">
        <f t="shared" si="1"/>
        <v>7</v>
      </c>
      <c r="C64" s="83"/>
      <c r="D64" s="84" t="str">
        <f t="shared" si="5"/>
        <v>Sun</v>
      </c>
      <c r="E64" s="39">
        <f>+E63+1</f>
        <v>44514</v>
      </c>
      <c r="F64" s="40"/>
      <c r="G64" s="41"/>
      <c r="H64" s="57"/>
      <c r="I64" s="41"/>
      <c r="J64" s="85"/>
      <c r="K64" s="44"/>
    </row>
    <row r="65" spans="1:11" ht="22.5" customHeight="1" x14ac:dyDescent="0.25">
      <c r="A65" s="17">
        <f t="shared" si="0"/>
        <v>1</v>
      </c>
      <c r="B65" s="17">
        <f t="shared" si="1"/>
        <v>1</v>
      </c>
      <c r="C65" s="83"/>
      <c r="D65" s="87" t="str">
        <f t="shared" si="5"/>
        <v>Mo</v>
      </c>
      <c r="E65" s="48">
        <f>+E64+1</f>
        <v>44515</v>
      </c>
      <c r="F65" s="49"/>
      <c r="G65" s="50"/>
      <c r="H65" s="51"/>
      <c r="I65" s="50"/>
      <c r="J65" s="88"/>
      <c r="K65" s="53"/>
    </row>
    <row r="66" spans="1:11" ht="22.5" customHeight="1" x14ac:dyDescent="0.25">
      <c r="C66" s="83"/>
      <c r="D66" s="87" t="str">
        <f>D65</f>
        <v>Mo</v>
      </c>
      <c r="E66" s="48">
        <f>E65</f>
        <v>44515</v>
      </c>
      <c r="F66" s="49"/>
      <c r="G66" s="50"/>
      <c r="H66" s="51"/>
      <c r="I66" s="50"/>
      <c r="J66" s="88"/>
      <c r="K66" s="53"/>
    </row>
    <row r="67" spans="1:11" ht="22.5" customHeight="1" x14ac:dyDescent="0.25">
      <c r="C67" s="83"/>
      <c r="D67" s="87" t="str">
        <f t="shared" ref="D67:E69" si="14">D66</f>
        <v>Mo</v>
      </c>
      <c r="E67" s="48">
        <f t="shared" si="14"/>
        <v>44515</v>
      </c>
      <c r="F67" s="49"/>
      <c r="G67" s="50"/>
      <c r="H67" s="51"/>
      <c r="I67" s="50"/>
      <c r="J67" s="88"/>
      <c r="K67" s="53"/>
    </row>
    <row r="68" spans="1:11" ht="22.5" customHeight="1" x14ac:dyDescent="0.25">
      <c r="C68" s="83"/>
      <c r="D68" s="87" t="str">
        <f t="shared" si="14"/>
        <v>Mo</v>
      </c>
      <c r="E68" s="48">
        <f t="shared" si="14"/>
        <v>44515</v>
      </c>
      <c r="F68" s="49"/>
      <c r="G68" s="50"/>
      <c r="H68" s="51"/>
      <c r="I68" s="50"/>
      <c r="J68" s="88"/>
      <c r="K68" s="53"/>
    </row>
    <row r="69" spans="1:11" ht="22.5" customHeight="1" x14ac:dyDescent="0.25">
      <c r="C69" s="83"/>
      <c r="D69" s="87" t="str">
        <f t="shared" si="14"/>
        <v>Mo</v>
      </c>
      <c r="E69" s="48">
        <f t="shared" si="14"/>
        <v>44515</v>
      </c>
      <c r="F69" s="49"/>
      <c r="G69" s="50"/>
      <c r="H69" s="51"/>
      <c r="I69" s="50"/>
      <c r="J69" s="88"/>
      <c r="K69" s="53"/>
    </row>
    <row r="70" spans="1:11" ht="22.5" customHeight="1" x14ac:dyDescent="0.25">
      <c r="A70" s="17">
        <f t="shared" si="0"/>
        <v>1</v>
      </c>
      <c r="B70" s="17">
        <f t="shared" si="1"/>
        <v>2</v>
      </c>
      <c r="C70" s="83"/>
      <c r="D70" s="84" t="str">
        <f t="shared" si="5"/>
        <v>Tue</v>
      </c>
      <c r="E70" s="39">
        <f>+E65+1</f>
        <v>44516</v>
      </c>
      <c r="F70" s="40"/>
      <c r="G70" s="41"/>
      <c r="H70" s="57"/>
      <c r="I70" s="41"/>
      <c r="J70" s="85"/>
      <c r="K70" s="44"/>
    </row>
    <row r="71" spans="1:11" ht="22.5" customHeight="1" x14ac:dyDescent="0.25">
      <c r="C71" s="83"/>
      <c r="D71" s="84" t="str">
        <f>D70</f>
        <v>Tue</v>
      </c>
      <c r="E71" s="39">
        <f>E70</f>
        <v>44516</v>
      </c>
      <c r="F71" s="40"/>
      <c r="G71" s="41"/>
      <c r="H71" s="57"/>
      <c r="I71" s="41"/>
      <c r="J71" s="85"/>
      <c r="K71" s="44"/>
    </row>
    <row r="72" spans="1:11" ht="22.5" customHeight="1" x14ac:dyDescent="0.25">
      <c r="C72" s="83"/>
      <c r="D72" s="84" t="str">
        <f t="shared" ref="D72:E74" si="15">D71</f>
        <v>Tue</v>
      </c>
      <c r="E72" s="39">
        <f t="shared" si="15"/>
        <v>44516</v>
      </c>
      <c r="F72" s="40"/>
      <c r="G72" s="41"/>
      <c r="H72" s="57"/>
      <c r="I72" s="41"/>
      <c r="J72" s="85"/>
      <c r="K72" s="44"/>
    </row>
    <row r="73" spans="1:11" ht="22.5" customHeight="1" x14ac:dyDescent="0.25">
      <c r="C73" s="83"/>
      <c r="D73" s="84" t="str">
        <f t="shared" si="15"/>
        <v>Tue</v>
      </c>
      <c r="E73" s="39">
        <f t="shared" si="15"/>
        <v>44516</v>
      </c>
      <c r="F73" s="40"/>
      <c r="G73" s="41"/>
      <c r="H73" s="57"/>
      <c r="I73" s="41"/>
      <c r="J73" s="85"/>
      <c r="K73" s="44"/>
    </row>
    <row r="74" spans="1:11" ht="22.5" customHeight="1" x14ac:dyDescent="0.25">
      <c r="C74" s="83"/>
      <c r="D74" s="84" t="str">
        <f t="shared" si="15"/>
        <v>Tue</v>
      </c>
      <c r="E74" s="39">
        <f t="shared" si="15"/>
        <v>44516</v>
      </c>
      <c r="F74" s="40"/>
      <c r="G74" s="41"/>
      <c r="H74" s="57"/>
      <c r="I74" s="41"/>
      <c r="J74" s="85"/>
      <c r="K74" s="44"/>
    </row>
    <row r="75" spans="1:11" ht="22.5" customHeight="1" x14ac:dyDescent="0.25">
      <c r="A75" s="17">
        <f t="shared" si="0"/>
        <v>1</v>
      </c>
      <c r="B75" s="17">
        <f t="shared" si="1"/>
        <v>3</v>
      </c>
      <c r="C75" s="83"/>
      <c r="D75" s="87" t="str">
        <f t="shared" si="5"/>
        <v>Wed</v>
      </c>
      <c r="E75" s="48">
        <f>+E70+1</f>
        <v>44517</v>
      </c>
      <c r="F75" s="49"/>
      <c r="G75" s="50"/>
      <c r="H75" s="51"/>
      <c r="I75" s="50"/>
      <c r="J75" s="88"/>
      <c r="K75" s="53"/>
    </row>
    <row r="76" spans="1:11" ht="22.5" customHeight="1" x14ac:dyDescent="0.25">
      <c r="C76" s="83"/>
      <c r="D76" s="87" t="str">
        <f>D75</f>
        <v>Wed</v>
      </c>
      <c r="E76" s="48">
        <f>E75</f>
        <v>44517</v>
      </c>
      <c r="F76" s="49"/>
      <c r="G76" s="50"/>
      <c r="H76" s="51"/>
      <c r="I76" s="50"/>
      <c r="J76" s="88"/>
      <c r="K76" s="53"/>
    </row>
    <row r="77" spans="1:11" ht="22.5" customHeight="1" x14ac:dyDescent="0.25">
      <c r="C77" s="83"/>
      <c r="D77" s="87" t="str">
        <f t="shared" ref="D77:E79" si="16">D76</f>
        <v>Wed</v>
      </c>
      <c r="E77" s="48">
        <f t="shared" si="16"/>
        <v>44517</v>
      </c>
      <c r="F77" s="49"/>
      <c r="G77" s="50"/>
      <c r="H77" s="51"/>
      <c r="I77" s="50"/>
      <c r="J77" s="88"/>
      <c r="K77" s="53"/>
    </row>
    <row r="78" spans="1:11" ht="22.5" customHeight="1" x14ac:dyDescent="0.25">
      <c r="C78" s="83"/>
      <c r="D78" s="87" t="str">
        <f t="shared" si="16"/>
        <v>Wed</v>
      </c>
      <c r="E78" s="48">
        <f t="shared" si="16"/>
        <v>44517</v>
      </c>
      <c r="F78" s="49"/>
      <c r="G78" s="50"/>
      <c r="H78" s="51"/>
      <c r="I78" s="50"/>
      <c r="J78" s="88"/>
      <c r="K78" s="53"/>
    </row>
    <row r="79" spans="1:11" ht="22.5" customHeight="1" x14ac:dyDescent="0.25">
      <c r="C79" s="83"/>
      <c r="D79" s="87" t="str">
        <f t="shared" si="16"/>
        <v>Wed</v>
      </c>
      <c r="E79" s="48">
        <f t="shared" si="16"/>
        <v>44517</v>
      </c>
      <c r="F79" s="49"/>
      <c r="G79" s="50"/>
      <c r="H79" s="51"/>
      <c r="I79" s="50"/>
      <c r="J79" s="88"/>
      <c r="K79" s="53"/>
    </row>
    <row r="80" spans="1:11" ht="22.5" customHeight="1" x14ac:dyDescent="0.25">
      <c r="A80" s="17">
        <f t="shared" si="0"/>
        <v>1</v>
      </c>
      <c r="B80" s="17">
        <f t="shared" si="1"/>
        <v>4</v>
      </c>
      <c r="C80" s="83"/>
      <c r="D80" s="84" t="str">
        <f t="shared" si="5"/>
        <v>Thu</v>
      </c>
      <c r="E80" s="39">
        <f>+E75+1</f>
        <v>44518</v>
      </c>
      <c r="F80" s="40"/>
      <c r="G80" s="41"/>
      <c r="H80" s="57"/>
      <c r="I80" s="41"/>
      <c r="J80" s="85"/>
      <c r="K80" s="44"/>
    </row>
    <row r="81" spans="1:11" ht="22.5" customHeight="1" x14ac:dyDescent="0.25">
      <c r="C81" s="83"/>
      <c r="D81" s="84" t="str">
        <f>D80</f>
        <v>Thu</v>
      </c>
      <c r="E81" s="39">
        <f>E80</f>
        <v>44518</v>
      </c>
      <c r="F81" s="40"/>
      <c r="G81" s="41"/>
      <c r="H81" s="57"/>
      <c r="I81" s="41"/>
      <c r="J81" s="85"/>
      <c r="K81" s="44"/>
    </row>
    <row r="82" spans="1:11" ht="22.5" customHeight="1" x14ac:dyDescent="0.25">
      <c r="C82" s="83"/>
      <c r="D82" s="84" t="str">
        <f t="shared" ref="D82:E84" si="17">D81</f>
        <v>Thu</v>
      </c>
      <c r="E82" s="39">
        <f t="shared" si="17"/>
        <v>44518</v>
      </c>
      <c r="F82" s="40"/>
      <c r="G82" s="41"/>
      <c r="H82" s="57"/>
      <c r="I82" s="41"/>
      <c r="J82" s="85"/>
      <c r="K82" s="44"/>
    </row>
    <row r="83" spans="1:11" ht="22.5" customHeight="1" x14ac:dyDescent="0.25">
      <c r="C83" s="83"/>
      <c r="D83" s="84" t="str">
        <f t="shared" si="17"/>
        <v>Thu</v>
      </c>
      <c r="E83" s="39">
        <f t="shared" si="17"/>
        <v>44518</v>
      </c>
      <c r="F83" s="40"/>
      <c r="G83" s="41"/>
      <c r="H83" s="57"/>
      <c r="I83" s="41"/>
      <c r="J83" s="85"/>
      <c r="K83" s="44"/>
    </row>
    <row r="84" spans="1:11" ht="22.5" customHeight="1" x14ac:dyDescent="0.25">
      <c r="C84" s="83"/>
      <c r="D84" s="84" t="str">
        <f t="shared" si="17"/>
        <v>Thu</v>
      </c>
      <c r="E84" s="39">
        <f t="shared" si="17"/>
        <v>44518</v>
      </c>
      <c r="F84" s="40"/>
      <c r="G84" s="41"/>
      <c r="H84" s="57"/>
      <c r="I84" s="41"/>
      <c r="J84" s="85"/>
      <c r="K84" s="44"/>
    </row>
    <row r="85" spans="1:11" ht="22.5" customHeight="1" x14ac:dyDescent="0.25">
      <c r="A85" s="17">
        <f t="shared" si="0"/>
        <v>1</v>
      </c>
      <c r="B85" s="17">
        <f t="shared" si="1"/>
        <v>5</v>
      </c>
      <c r="C85" s="83"/>
      <c r="D85" s="87" t="str">
        <f t="shared" si="5"/>
        <v>Fri</v>
      </c>
      <c r="E85" s="48">
        <f>+E80+1</f>
        <v>44519</v>
      </c>
      <c r="F85" s="49"/>
      <c r="G85" s="50"/>
      <c r="H85" s="51"/>
      <c r="I85" s="50"/>
      <c r="J85" s="88"/>
      <c r="K85" s="53"/>
    </row>
    <row r="86" spans="1:11" ht="22.5" customHeight="1" x14ac:dyDescent="0.25">
      <c r="C86" s="83"/>
      <c r="D86" s="87" t="str">
        <f>D85</f>
        <v>Fri</v>
      </c>
      <c r="E86" s="48">
        <f>E85</f>
        <v>44519</v>
      </c>
      <c r="F86" s="49"/>
      <c r="G86" s="50"/>
      <c r="H86" s="51"/>
      <c r="I86" s="50"/>
      <c r="J86" s="88"/>
      <c r="K86" s="53"/>
    </row>
    <row r="87" spans="1:11" ht="22.5" customHeight="1" x14ac:dyDescent="0.25">
      <c r="C87" s="83"/>
      <c r="D87" s="87" t="str">
        <f>D86</f>
        <v>Fri</v>
      </c>
      <c r="E87" s="48">
        <f>E86</f>
        <v>44519</v>
      </c>
      <c r="F87" s="49"/>
      <c r="G87" s="50"/>
      <c r="H87" s="51"/>
      <c r="I87" s="50"/>
      <c r="J87" s="88"/>
      <c r="K87" s="53"/>
    </row>
    <row r="88" spans="1:11" ht="22.5" customHeight="1" x14ac:dyDescent="0.25">
      <c r="C88" s="83"/>
      <c r="D88" s="87" t="str">
        <f t="shared" ref="D88:E89" si="18">D87</f>
        <v>Fri</v>
      </c>
      <c r="E88" s="48">
        <f t="shared" si="18"/>
        <v>44519</v>
      </c>
      <c r="F88" s="49"/>
      <c r="G88" s="50"/>
      <c r="H88" s="51"/>
      <c r="I88" s="50"/>
      <c r="J88" s="88"/>
      <c r="K88" s="53"/>
    </row>
    <row r="89" spans="1:11" ht="22.5" customHeight="1" x14ac:dyDescent="0.25">
      <c r="C89" s="83"/>
      <c r="D89" s="87" t="str">
        <f t="shared" si="18"/>
        <v>Fri</v>
      </c>
      <c r="E89" s="48">
        <f t="shared" si="18"/>
        <v>44519</v>
      </c>
      <c r="F89" s="49"/>
      <c r="G89" s="50"/>
      <c r="H89" s="51"/>
      <c r="I89" s="50"/>
      <c r="J89" s="88"/>
      <c r="K89" s="53"/>
    </row>
    <row r="90" spans="1:11" ht="22.5" customHeight="1" x14ac:dyDescent="0.25">
      <c r="A90" s="17" t="str">
        <f t="shared" si="0"/>
        <v/>
      </c>
      <c r="B90" s="17">
        <f t="shared" si="1"/>
        <v>6</v>
      </c>
      <c r="C90" s="83"/>
      <c r="D90" s="84" t="str">
        <f t="shared" si="5"/>
        <v>Sat</v>
      </c>
      <c r="E90" s="39">
        <f>+E85+1</f>
        <v>44520</v>
      </c>
      <c r="F90" s="40"/>
      <c r="G90" s="41"/>
      <c r="H90" s="57"/>
      <c r="I90" s="41"/>
      <c r="J90" s="85"/>
      <c r="K90" s="44"/>
    </row>
    <row r="91" spans="1:11" ht="22.5" customHeight="1" x14ac:dyDescent="0.25">
      <c r="A91" s="17" t="str">
        <f t="shared" si="0"/>
        <v/>
      </c>
      <c r="B91" s="17">
        <f t="shared" si="1"/>
        <v>7</v>
      </c>
      <c r="C91" s="83"/>
      <c r="D91" s="84" t="str">
        <f t="shared" si="5"/>
        <v>Sun</v>
      </c>
      <c r="E91" s="39">
        <f>+E90+1</f>
        <v>44521</v>
      </c>
      <c r="F91" s="40"/>
      <c r="G91" s="41"/>
      <c r="H91" s="57"/>
      <c r="I91" s="41"/>
      <c r="J91" s="85"/>
      <c r="K91" s="44"/>
    </row>
    <row r="92" spans="1:11" ht="22.5" customHeight="1" x14ac:dyDescent="0.25">
      <c r="A92" s="17">
        <f t="shared" si="0"/>
        <v>1</v>
      </c>
      <c r="B92" s="17">
        <f t="shared" si="1"/>
        <v>1</v>
      </c>
      <c r="C92" s="83"/>
      <c r="D92" s="87" t="str">
        <f t="shared" si="5"/>
        <v>Mo</v>
      </c>
      <c r="E92" s="48">
        <f>+E91+1</f>
        <v>44522</v>
      </c>
      <c r="F92" s="49"/>
      <c r="G92" s="50"/>
      <c r="H92" s="51"/>
      <c r="I92" s="50"/>
      <c r="J92" s="88"/>
      <c r="K92" s="53"/>
    </row>
    <row r="93" spans="1:11" ht="22.5" customHeight="1" x14ac:dyDescent="0.25">
      <c r="C93" s="83"/>
      <c r="D93" s="87" t="str">
        <f>D92</f>
        <v>Mo</v>
      </c>
      <c r="E93" s="48">
        <f>E92</f>
        <v>44522</v>
      </c>
      <c r="F93" s="49"/>
      <c r="G93" s="50"/>
      <c r="H93" s="51"/>
      <c r="I93" s="50"/>
      <c r="J93" s="88"/>
      <c r="K93" s="53"/>
    </row>
    <row r="94" spans="1:11" ht="22.5" customHeight="1" x14ac:dyDescent="0.25">
      <c r="C94" s="83"/>
      <c r="D94" s="87" t="str">
        <f t="shared" ref="D94:E97" si="19">D93</f>
        <v>Mo</v>
      </c>
      <c r="E94" s="48">
        <f t="shared" si="19"/>
        <v>44522</v>
      </c>
      <c r="F94" s="49"/>
      <c r="G94" s="50"/>
      <c r="H94" s="51"/>
      <c r="I94" s="50"/>
      <c r="J94" s="88"/>
      <c r="K94" s="53"/>
    </row>
    <row r="95" spans="1:11" ht="22.5" customHeight="1" x14ac:dyDescent="0.25">
      <c r="C95" s="83"/>
      <c r="D95" s="87" t="str">
        <f t="shared" si="19"/>
        <v>Mo</v>
      </c>
      <c r="E95" s="48">
        <f t="shared" si="19"/>
        <v>44522</v>
      </c>
      <c r="F95" s="49"/>
      <c r="G95" s="50"/>
      <c r="H95" s="51"/>
      <c r="I95" s="50"/>
      <c r="J95" s="88"/>
      <c r="K95" s="53"/>
    </row>
    <row r="96" spans="1:11" ht="22.5" customHeight="1" x14ac:dyDescent="0.25">
      <c r="C96" s="83"/>
      <c r="D96" s="87" t="str">
        <f t="shared" si="19"/>
        <v>Mo</v>
      </c>
      <c r="E96" s="48">
        <f t="shared" si="19"/>
        <v>44522</v>
      </c>
      <c r="F96" s="49"/>
      <c r="G96" s="50"/>
      <c r="H96" s="51"/>
      <c r="I96" s="50"/>
      <c r="J96" s="88"/>
      <c r="K96" s="53"/>
    </row>
    <row r="97" spans="1:11" ht="22.5" customHeight="1" x14ac:dyDescent="0.25">
      <c r="C97" s="83"/>
      <c r="D97" s="87" t="str">
        <f t="shared" si="19"/>
        <v>Mo</v>
      </c>
      <c r="E97" s="48">
        <f t="shared" si="19"/>
        <v>44522</v>
      </c>
      <c r="F97" s="49"/>
      <c r="G97" s="50"/>
      <c r="H97" s="51"/>
      <c r="I97" s="50"/>
      <c r="J97" s="88"/>
      <c r="K97" s="53"/>
    </row>
    <row r="98" spans="1:11" ht="22.5" customHeight="1" x14ac:dyDescent="0.25">
      <c r="A98" s="17">
        <f t="shared" si="0"/>
        <v>1</v>
      </c>
      <c r="B98" s="17">
        <f t="shared" si="1"/>
        <v>2</v>
      </c>
      <c r="C98" s="83"/>
      <c r="D98" s="84" t="str">
        <f t="shared" si="5"/>
        <v>Tue</v>
      </c>
      <c r="E98" s="39">
        <f>+E92+1</f>
        <v>44523</v>
      </c>
      <c r="F98" s="40"/>
      <c r="G98" s="41"/>
      <c r="H98" s="42"/>
      <c r="I98" s="41"/>
      <c r="J98" s="85"/>
      <c r="K98" s="44"/>
    </row>
    <row r="99" spans="1:11" ht="22.5" customHeight="1" x14ac:dyDescent="0.25">
      <c r="C99" s="83"/>
      <c r="D99" s="84" t="str">
        <f>D98</f>
        <v>Tue</v>
      </c>
      <c r="E99" s="39">
        <f>E98</f>
        <v>44523</v>
      </c>
      <c r="F99" s="40"/>
      <c r="G99" s="41"/>
      <c r="H99" s="42"/>
      <c r="I99" s="41"/>
      <c r="J99" s="85"/>
      <c r="K99" s="44"/>
    </row>
    <row r="100" spans="1:11" ht="22.5" customHeight="1" x14ac:dyDescent="0.25">
      <c r="C100" s="83"/>
      <c r="D100" s="84" t="str">
        <f t="shared" ref="D100:E102" si="20">D99</f>
        <v>Tue</v>
      </c>
      <c r="E100" s="39">
        <f t="shared" si="20"/>
        <v>44523</v>
      </c>
      <c r="F100" s="40"/>
      <c r="G100" s="41"/>
      <c r="H100" s="42"/>
      <c r="I100" s="41"/>
      <c r="J100" s="85"/>
      <c r="K100" s="44"/>
    </row>
    <row r="101" spans="1:11" ht="22.5" customHeight="1" x14ac:dyDescent="0.25">
      <c r="C101" s="83"/>
      <c r="D101" s="84" t="str">
        <f t="shared" si="20"/>
        <v>Tue</v>
      </c>
      <c r="E101" s="39">
        <f t="shared" si="20"/>
        <v>44523</v>
      </c>
      <c r="F101" s="40"/>
      <c r="G101" s="41"/>
      <c r="H101" s="42"/>
      <c r="I101" s="41"/>
      <c r="J101" s="85"/>
      <c r="K101" s="44"/>
    </row>
    <row r="102" spans="1:11" ht="22.5" customHeight="1" x14ac:dyDescent="0.25">
      <c r="C102" s="83"/>
      <c r="D102" s="84" t="str">
        <f t="shared" si="20"/>
        <v>Tue</v>
      </c>
      <c r="E102" s="39">
        <f t="shared" si="20"/>
        <v>44523</v>
      </c>
      <c r="F102" s="40"/>
      <c r="G102" s="41"/>
      <c r="H102" s="42"/>
      <c r="I102" s="41"/>
      <c r="J102" s="85"/>
      <c r="K102" s="44"/>
    </row>
    <row r="103" spans="1:11" ht="22.5" customHeight="1" x14ac:dyDescent="0.25">
      <c r="A103" s="17">
        <f t="shared" si="0"/>
        <v>1</v>
      </c>
      <c r="B103" s="17">
        <f t="shared" si="1"/>
        <v>3</v>
      </c>
      <c r="C103" s="83"/>
      <c r="D103" s="87" t="str">
        <f t="shared" si="5"/>
        <v>Wed</v>
      </c>
      <c r="E103" s="48">
        <f>+E98+1</f>
        <v>44524</v>
      </c>
      <c r="F103" s="49"/>
      <c r="G103" s="50"/>
      <c r="H103" s="51"/>
      <c r="I103" s="50"/>
      <c r="J103" s="88"/>
      <c r="K103" s="53"/>
    </row>
    <row r="104" spans="1:11" ht="22.5" customHeight="1" x14ac:dyDescent="0.25">
      <c r="C104" s="83"/>
      <c r="D104" s="87" t="str">
        <f>D103</f>
        <v>Wed</v>
      </c>
      <c r="E104" s="48">
        <f>E103</f>
        <v>44524</v>
      </c>
      <c r="F104" s="49"/>
      <c r="G104" s="50"/>
      <c r="H104" s="51"/>
      <c r="I104" s="50"/>
      <c r="J104" s="88"/>
      <c r="K104" s="53"/>
    </row>
    <row r="105" spans="1:11" ht="22.5" customHeight="1" x14ac:dyDescent="0.25">
      <c r="C105" s="83"/>
      <c r="D105" s="87" t="str">
        <f t="shared" ref="D105:E107" si="21">D104</f>
        <v>Wed</v>
      </c>
      <c r="E105" s="48">
        <f t="shared" si="21"/>
        <v>44524</v>
      </c>
      <c r="F105" s="49"/>
      <c r="G105" s="50"/>
      <c r="H105" s="51"/>
      <c r="I105" s="50"/>
      <c r="J105" s="88"/>
      <c r="K105" s="53"/>
    </row>
    <row r="106" spans="1:11" ht="22.5" customHeight="1" x14ac:dyDescent="0.25">
      <c r="C106" s="83"/>
      <c r="D106" s="87" t="str">
        <f t="shared" si="21"/>
        <v>Wed</v>
      </c>
      <c r="E106" s="48">
        <f t="shared" si="21"/>
        <v>44524</v>
      </c>
      <c r="F106" s="49"/>
      <c r="G106" s="50"/>
      <c r="H106" s="51"/>
      <c r="I106" s="50"/>
      <c r="J106" s="88"/>
      <c r="K106" s="53"/>
    </row>
    <row r="107" spans="1:11" ht="22.5" customHeight="1" x14ac:dyDescent="0.25">
      <c r="C107" s="83"/>
      <c r="D107" s="87" t="str">
        <f t="shared" si="21"/>
        <v>Wed</v>
      </c>
      <c r="E107" s="48">
        <f t="shared" si="21"/>
        <v>44524</v>
      </c>
      <c r="F107" s="49"/>
      <c r="G107" s="50"/>
      <c r="H107" s="51"/>
      <c r="I107" s="50"/>
      <c r="J107" s="88"/>
      <c r="K107" s="53"/>
    </row>
    <row r="108" spans="1:11" ht="22.5" customHeight="1" x14ac:dyDescent="0.25">
      <c r="A108" s="17">
        <f t="shared" si="0"/>
        <v>1</v>
      </c>
      <c r="B108" s="17">
        <f t="shared" si="1"/>
        <v>4</v>
      </c>
      <c r="C108" s="83"/>
      <c r="D108" s="84" t="str">
        <f t="shared" si="5"/>
        <v>Thu</v>
      </c>
      <c r="E108" s="39">
        <f>+E103+1</f>
        <v>44525</v>
      </c>
      <c r="F108" s="40"/>
      <c r="G108" s="41"/>
      <c r="H108" s="57"/>
      <c r="I108" s="41"/>
      <c r="J108" s="85"/>
      <c r="K108" s="44"/>
    </row>
    <row r="109" spans="1:11" ht="22.5" customHeight="1" x14ac:dyDescent="0.25">
      <c r="C109" s="83"/>
      <c r="D109" s="84" t="str">
        <f>D108</f>
        <v>Thu</v>
      </c>
      <c r="E109" s="39">
        <f>E108</f>
        <v>44525</v>
      </c>
      <c r="F109" s="40"/>
      <c r="G109" s="41"/>
      <c r="H109" s="57"/>
      <c r="I109" s="41"/>
      <c r="J109" s="85"/>
      <c r="K109" s="44"/>
    </row>
    <row r="110" spans="1:11" ht="22.5" customHeight="1" x14ac:dyDescent="0.25">
      <c r="C110" s="83"/>
      <c r="D110" s="84" t="str">
        <f t="shared" ref="D110:E112" si="22">D109</f>
        <v>Thu</v>
      </c>
      <c r="E110" s="39">
        <f t="shared" si="22"/>
        <v>44525</v>
      </c>
      <c r="F110" s="40"/>
      <c r="G110" s="41"/>
      <c r="H110" s="57"/>
      <c r="I110" s="41"/>
      <c r="J110" s="85"/>
      <c r="K110" s="44"/>
    </row>
    <row r="111" spans="1:11" ht="22.5" customHeight="1" x14ac:dyDescent="0.25">
      <c r="C111" s="83"/>
      <c r="D111" s="84" t="str">
        <f t="shared" si="22"/>
        <v>Thu</v>
      </c>
      <c r="E111" s="39">
        <f t="shared" si="22"/>
        <v>44525</v>
      </c>
      <c r="F111" s="40"/>
      <c r="G111" s="41"/>
      <c r="H111" s="57"/>
      <c r="I111" s="41"/>
      <c r="J111" s="85"/>
      <c r="K111" s="44"/>
    </row>
    <row r="112" spans="1:11" ht="22.5" customHeight="1" x14ac:dyDescent="0.25">
      <c r="C112" s="83"/>
      <c r="D112" s="84" t="str">
        <f t="shared" si="22"/>
        <v>Thu</v>
      </c>
      <c r="E112" s="39">
        <f t="shared" si="22"/>
        <v>44525</v>
      </c>
      <c r="F112" s="40"/>
      <c r="G112" s="41"/>
      <c r="H112" s="57"/>
      <c r="I112" s="41"/>
      <c r="J112" s="85"/>
      <c r="K112" s="44"/>
    </row>
    <row r="113" spans="1:11" ht="22.5" customHeight="1" x14ac:dyDescent="0.25">
      <c r="A113" s="17">
        <f t="shared" si="0"/>
        <v>1</v>
      </c>
      <c r="B113" s="17">
        <f t="shared" si="1"/>
        <v>5</v>
      </c>
      <c r="C113" s="83"/>
      <c r="D113" s="87" t="str">
        <f t="shared" si="5"/>
        <v>Fri</v>
      </c>
      <c r="E113" s="48">
        <f>+E108+1</f>
        <v>44526</v>
      </c>
      <c r="F113" s="49"/>
      <c r="G113" s="50"/>
      <c r="H113" s="51"/>
      <c r="I113" s="50"/>
      <c r="J113" s="88"/>
      <c r="K113" s="53"/>
    </row>
    <row r="114" spans="1:11" ht="22.5" customHeight="1" x14ac:dyDescent="0.25">
      <c r="C114" s="83"/>
      <c r="D114" s="87" t="str">
        <f>D113</f>
        <v>Fri</v>
      </c>
      <c r="E114" s="48">
        <f>E113</f>
        <v>44526</v>
      </c>
      <c r="F114" s="49"/>
      <c r="G114" s="50"/>
      <c r="H114" s="51"/>
      <c r="I114" s="50"/>
      <c r="J114" s="88"/>
      <c r="K114" s="53"/>
    </row>
    <row r="115" spans="1:11" ht="22.5" customHeight="1" x14ac:dyDescent="0.25">
      <c r="C115" s="83"/>
      <c r="D115" s="87" t="str">
        <f t="shared" ref="D115:E117" si="23">D114</f>
        <v>Fri</v>
      </c>
      <c r="E115" s="48">
        <f t="shared" si="23"/>
        <v>44526</v>
      </c>
      <c r="F115" s="49"/>
      <c r="G115" s="50"/>
      <c r="H115" s="51"/>
      <c r="I115" s="50"/>
      <c r="J115" s="88"/>
      <c r="K115" s="53"/>
    </row>
    <row r="116" spans="1:11" ht="22.5" customHeight="1" x14ac:dyDescent="0.25">
      <c r="C116" s="83"/>
      <c r="D116" s="87" t="str">
        <f t="shared" si="23"/>
        <v>Fri</v>
      </c>
      <c r="E116" s="48">
        <f t="shared" si="23"/>
        <v>44526</v>
      </c>
      <c r="F116" s="49"/>
      <c r="G116" s="50"/>
      <c r="H116" s="51"/>
      <c r="I116" s="50"/>
      <c r="J116" s="88"/>
      <c r="K116" s="53"/>
    </row>
    <row r="117" spans="1:11" ht="22.5" customHeight="1" x14ac:dyDescent="0.25">
      <c r="C117" s="83"/>
      <c r="D117" s="87" t="str">
        <f t="shared" si="23"/>
        <v>Fri</v>
      </c>
      <c r="E117" s="48">
        <f t="shared" si="23"/>
        <v>44526</v>
      </c>
      <c r="F117" s="49"/>
      <c r="G117" s="50"/>
      <c r="H117" s="51"/>
      <c r="I117" s="50"/>
      <c r="J117" s="88"/>
      <c r="K117" s="53"/>
    </row>
    <row r="118" spans="1:11" ht="22.5" customHeight="1" x14ac:dyDescent="0.25">
      <c r="A118" s="17" t="str">
        <f t="shared" si="0"/>
        <v/>
      </c>
      <c r="B118" s="17">
        <f t="shared" si="1"/>
        <v>6</v>
      </c>
      <c r="C118" s="83"/>
      <c r="D118" s="84" t="str">
        <f t="shared" si="5"/>
        <v>Sat</v>
      </c>
      <c r="E118" s="39">
        <f>+E113+1</f>
        <v>44527</v>
      </c>
      <c r="F118" s="40"/>
      <c r="G118" s="41"/>
      <c r="H118" s="57"/>
      <c r="I118" s="41"/>
      <c r="J118" s="85"/>
      <c r="K118" s="44"/>
    </row>
    <row r="119" spans="1:11" ht="22.5" customHeight="1" x14ac:dyDescent="0.25">
      <c r="A119" s="17" t="str">
        <f t="shared" si="0"/>
        <v/>
      </c>
      <c r="B119" s="17">
        <f t="shared" si="1"/>
        <v>7</v>
      </c>
      <c r="C119" s="83"/>
      <c r="D119" s="84" t="str">
        <f t="shared" si="5"/>
        <v>Sun</v>
      </c>
      <c r="E119" s="39">
        <f>+E118+1</f>
        <v>44528</v>
      </c>
      <c r="F119" s="40"/>
      <c r="G119" s="41"/>
      <c r="H119" s="122"/>
      <c r="I119" s="41"/>
      <c r="J119" s="85"/>
      <c r="K119" s="44"/>
    </row>
    <row r="120" spans="1:11" ht="22.5" customHeight="1" x14ac:dyDescent="0.25">
      <c r="A120" s="17">
        <f t="shared" si="0"/>
        <v>1</v>
      </c>
      <c r="B120" s="17">
        <f>WEEKDAY(E119+1,2)</f>
        <v>1</v>
      </c>
      <c r="C120" s="83"/>
      <c r="D120" s="87" t="str">
        <f>IF(B120=1,"Mo",IF(B120=2,"Tue",IF(B120=3,"Wed",IF(B120=4,"Thu",IF(B120=5,"Fri",IF(B120=6,"Sat",IF(B120=7,"Sun","")))))))</f>
        <v>Mo</v>
      </c>
      <c r="E120" s="48">
        <f>IF(MONTH(E119+1)&gt;MONTH(E119),"",E119+1)</f>
        <v>44529</v>
      </c>
      <c r="F120" s="49"/>
      <c r="G120" s="50"/>
      <c r="H120" s="51"/>
      <c r="I120" s="50"/>
      <c r="J120" s="88"/>
      <c r="K120" s="53"/>
    </row>
    <row r="121" spans="1:11" ht="22.5" customHeight="1" x14ac:dyDescent="0.25">
      <c r="C121" s="83"/>
      <c r="D121" s="87" t="str">
        <f>D120</f>
        <v>Mo</v>
      </c>
      <c r="E121" s="48">
        <f>E120</f>
        <v>44529</v>
      </c>
      <c r="F121" s="49"/>
      <c r="G121" s="50"/>
      <c r="H121" s="51"/>
      <c r="I121" s="50"/>
      <c r="J121" s="88"/>
      <c r="K121" s="53"/>
    </row>
    <row r="122" spans="1:11" ht="22.5" customHeight="1" x14ac:dyDescent="0.25">
      <c r="C122" s="83"/>
      <c r="D122" s="87" t="str">
        <f t="shared" ref="D122:E124" si="24">D121</f>
        <v>Mo</v>
      </c>
      <c r="E122" s="48">
        <f t="shared" si="24"/>
        <v>44529</v>
      </c>
      <c r="F122" s="49"/>
      <c r="G122" s="50"/>
      <c r="H122" s="51"/>
      <c r="I122" s="50"/>
      <c r="J122" s="88"/>
      <c r="K122" s="53"/>
    </row>
    <row r="123" spans="1:11" ht="22.5" customHeight="1" x14ac:dyDescent="0.25">
      <c r="C123" s="83"/>
      <c r="D123" s="87" t="str">
        <f t="shared" si="24"/>
        <v>Mo</v>
      </c>
      <c r="E123" s="48">
        <f t="shared" si="24"/>
        <v>44529</v>
      </c>
      <c r="F123" s="49"/>
      <c r="G123" s="50"/>
      <c r="H123" s="51"/>
      <c r="I123" s="50"/>
      <c r="J123" s="88"/>
      <c r="K123" s="53"/>
    </row>
    <row r="124" spans="1:11" ht="22.5" customHeight="1" x14ac:dyDescent="0.25">
      <c r="C124" s="83"/>
      <c r="D124" s="87" t="str">
        <f t="shared" si="24"/>
        <v>Mo</v>
      </c>
      <c r="E124" s="48">
        <f t="shared" si="24"/>
        <v>44529</v>
      </c>
      <c r="F124" s="49"/>
      <c r="G124" s="50"/>
      <c r="H124" s="51"/>
      <c r="I124" s="50"/>
      <c r="J124" s="88"/>
      <c r="K124" s="53"/>
    </row>
    <row r="125" spans="1:11" ht="22.5" customHeight="1" x14ac:dyDescent="0.25">
      <c r="A125" s="17">
        <f t="shared" si="0"/>
        <v>1</v>
      </c>
      <c r="B125" s="17">
        <v>2</v>
      </c>
      <c r="C125" s="83"/>
      <c r="D125" s="84" t="str">
        <f>IF(B125=1,"Mo",IF(B125=2,"Tue",IF(B125=3,"Wed",IF(B125=4,"Thu",IF(B125=5,"Fri",IF(B125=6,"Sat",IF(B125=7,"Sun","")))))))</f>
        <v>Tue</v>
      </c>
      <c r="E125" s="39">
        <f>IF(MONTH(E120+1)&gt;MONTH(E120),"",E120+1)</f>
        <v>44530</v>
      </c>
      <c r="F125" s="40"/>
      <c r="G125" s="41"/>
      <c r="H125" s="42"/>
      <c r="I125" s="41"/>
      <c r="J125" s="85"/>
      <c r="K125" s="44"/>
    </row>
    <row r="126" spans="1:11" ht="22.5" customHeight="1" x14ac:dyDescent="0.25">
      <c r="C126" s="83"/>
      <c r="D126" s="91" t="str">
        <f>D125</f>
        <v>Tue</v>
      </c>
      <c r="E126" s="92">
        <f>E125</f>
        <v>44530</v>
      </c>
      <c r="F126" s="93"/>
      <c r="G126" s="94"/>
      <c r="H126" s="95"/>
      <c r="I126" s="94"/>
      <c r="J126" s="96"/>
      <c r="K126" s="44"/>
    </row>
    <row r="127" spans="1:11" ht="22.5" customHeight="1" x14ac:dyDescent="0.25">
      <c r="C127" s="83"/>
      <c r="D127" s="91" t="str">
        <f t="shared" ref="D127:E129" si="25">D126</f>
        <v>Tue</v>
      </c>
      <c r="E127" s="92">
        <f t="shared" si="25"/>
        <v>44530</v>
      </c>
      <c r="F127" s="93"/>
      <c r="G127" s="94"/>
      <c r="H127" s="95"/>
      <c r="I127" s="94"/>
      <c r="J127" s="96"/>
      <c r="K127" s="44"/>
    </row>
    <row r="128" spans="1:11" ht="22.5" customHeight="1" x14ac:dyDescent="0.25">
      <c r="C128" s="83"/>
      <c r="D128" s="91" t="str">
        <f t="shared" si="25"/>
        <v>Tue</v>
      </c>
      <c r="E128" s="92">
        <f t="shared" si="25"/>
        <v>44530</v>
      </c>
      <c r="F128" s="93"/>
      <c r="G128" s="94"/>
      <c r="H128" s="95"/>
      <c r="I128" s="94"/>
      <c r="J128" s="96"/>
      <c r="K128" s="44"/>
    </row>
    <row r="129" spans="1:11" ht="22.5" customHeight="1" thickBot="1" x14ac:dyDescent="0.3">
      <c r="C129" s="83"/>
      <c r="D129" s="123" t="str">
        <f t="shared" si="25"/>
        <v>Tue</v>
      </c>
      <c r="E129" s="62">
        <f t="shared" si="25"/>
        <v>44530</v>
      </c>
      <c r="F129" s="63"/>
      <c r="G129" s="64"/>
      <c r="H129" s="124"/>
      <c r="I129" s="64"/>
      <c r="J129" s="125"/>
      <c r="K129" s="67"/>
    </row>
    <row r="130" spans="1:11" ht="22.5" customHeight="1" x14ac:dyDescent="0.25">
      <c r="A130" s="17">
        <f t="shared" si="0"/>
        <v>1</v>
      </c>
      <c r="B130" s="17">
        <v>3</v>
      </c>
      <c r="C130" s="83"/>
    </row>
    <row r="131" spans="1:11" ht="22.5" customHeight="1" x14ac:dyDescent="0.25">
      <c r="C131" s="83"/>
    </row>
    <row r="132" spans="1:11" ht="22.5" customHeight="1" x14ac:dyDescent="0.25">
      <c r="C132" s="83"/>
    </row>
    <row r="133" spans="1:11" ht="22.5" customHeight="1" x14ac:dyDescent="0.25">
      <c r="C133" s="83"/>
    </row>
    <row r="134" spans="1:11" ht="22.5" customHeight="1" thickBot="1" x14ac:dyDescent="0.3">
      <c r="C134" s="104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2" t="s">
        <v>5</v>
      </c>
      <c r="E1" s="183"/>
      <c r="F1" s="183"/>
      <c r="G1" s="183"/>
      <c r="H1" s="183"/>
      <c r="I1" s="183"/>
      <c r="J1" s="183"/>
      <c r="K1" s="184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45</v>
      </c>
      <c r="G3" s="23"/>
      <c r="I3" s="24"/>
      <c r="J3" s="24"/>
    </row>
    <row r="4" spans="1:11" ht="20.25" customHeight="1" x14ac:dyDescent="0.25">
      <c r="D4" s="185" t="s">
        <v>8</v>
      </c>
      <c r="E4" s="186"/>
      <c r="F4" s="22" t="s">
        <v>46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47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SUM(J10:J145)</f>
        <v>0</v>
      </c>
      <c r="J8" s="29">
        <f>I8/8</f>
        <v>0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12</v>
      </c>
      <c r="C10" s="68"/>
      <c r="D10" s="32">
        <v>44531</v>
      </c>
      <c r="E10" s="32" t="s">
        <v>33</v>
      </c>
      <c r="F10" s="33" t="s">
        <v>4</v>
      </c>
      <c r="G10" s="34" t="s">
        <v>6</v>
      </c>
      <c r="H10" s="35" t="s">
        <v>3</v>
      </c>
      <c r="I10" s="35" t="s">
        <v>1</v>
      </c>
      <c r="J10" s="121" t="s">
        <v>2</v>
      </c>
      <c r="K10" s="74" t="s">
        <v>50</v>
      </c>
    </row>
    <row r="11" spans="1:11" ht="22.5" customHeight="1" x14ac:dyDescent="0.25">
      <c r="A11" s="17">
        <f t="shared" ref="A11:A125" si="0">IF(OR(C11="f",C11="u",C11="F",C11="U"),"",IF(OR(B11=1,B11=2,B11=3,B11=4,B11=5),1,""))</f>
        <v>1</v>
      </c>
      <c r="B11" s="17">
        <f t="shared" ref="B11:B115" si="1">WEEKDAY(E11,2)</f>
        <v>3</v>
      </c>
      <c r="C11" s="75"/>
      <c r="D11" s="84" t="str">
        <f>IF(B11=1,"Mo",IF(B11=2,"Tue",IF(B11=3,"Wed",IF(B11=4,"Thu",IF(B11=5,"Fri",IF(B11=6,"Sat",IF(B11=7,"Sun","")))))))</f>
        <v>Wed</v>
      </c>
      <c r="E11" s="39">
        <f>+D10</f>
        <v>44531</v>
      </c>
      <c r="F11" s="40"/>
      <c r="G11" s="41"/>
      <c r="H11" s="42"/>
      <c r="I11" s="41"/>
      <c r="J11" s="85"/>
      <c r="K11" s="117"/>
    </row>
    <row r="12" spans="1:11" ht="22.5" customHeight="1" x14ac:dyDescent="0.25">
      <c r="C12" s="118"/>
      <c r="D12" s="84" t="str">
        <f>D11</f>
        <v>Wed</v>
      </c>
      <c r="E12" s="39">
        <f>E11</f>
        <v>44531</v>
      </c>
      <c r="F12" s="40"/>
      <c r="G12" s="41"/>
      <c r="H12" s="42"/>
      <c r="I12" s="41"/>
      <c r="J12" s="85"/>
      <c r="K12" s="44"/>
    </row>
    <row r="13" spans="1:11" ht="22.5" customHeight="1" x14ac:dyDescent="0.25">
      <c r="C13" s="118"/>
      <c r="D13" s="84" t="str">
        <f t="shared" ref="D13:E15" si="2">D12</f>
        <v>Wed</v>
      </c>
      <c r="E13" s="39">
        <f t="shared" si="2"/>
        <v>44531</v>
      </c>
      <c r="F13" s="40"/>
      <c r="G13" s="41"/>
      <c r="H13" s="42"/>
      <c r="I13" s="41"/>
      <c r="J13" s="85"/>
      <c r="K13" s="44"/>
    </row>
    <row r="14" spans="1:11" ht="22.5" customHeight="1" x14ac:dyDescent="0.25">
      <c r="C14" s="118"/>
      <c r="D14" s="84" t="str">
        <f t="shared" si="2"/>
        <v>Wed</v>
      </c>
      <c r="E14" s="39">
        <f t="shared" si="2"/>
        <v>44531</v>
      </c>
      <c r="F14" s="40"/>
      <c r="G14" s="41"/>
      <c r="H14" s="42"/>
      <c r="I14" s="41"/>
      <c r="J14" s="85"/>
      <c r="K14" s="44"/>
    </row>
    <row r="15" spans="1:11" ht="22.5" customHeight="1" x14ac:dyDescent="0.25">
      <c r="C15" s="118"/>
      <c r="D15" s="84" t="str">
        <f t="shared" si="2"/>
        <v>Wed</v>
      </c>
      <c r="E15" s="39">
        <f t="shared" si="2"/>
        <v>44531</v>
      </c>
      <c r="F15" s="40"/>
      <c r="G15" s="41"/>
      <c r="H15" s="42"/>
      <c r="I15" s="41"/>
      <c r="J15" s="85"/>
      <c r="K15" s="44"/>
    </row>
    <row r="16" spans="1:11" ht="22.5" customHeight="1" x14ac:dyDescent="0.25">
      <c r="A16" s="17">
        <f t="shared" si="0"/>
        <v>1</v>
      </c>
      <c r="B16" s="17">
        <f t="shared" si="1"/>
        <v>4</v>
      </c>
      <c r="C16" s="83"/>
      <c r="D16" s="87" t="str">
        <f>IF(B16=1,"Mo",IF(B16=2,"Tue",IF(B16=3,"Wed",IF(B16=4,"Thu",IF(B16=5,"Fri",IF(B16=6,"Sat",IF(B16=7,"Sun","")))))))</f>
        <v>Thu</v>
      </c>
      <c r="E16" s="48">
        <f>+E11+1</f>
        <v>44532</v>
      </c>
      <c r="F16" s="49"/>
      <c r="G16" s="50"/>
      <c r="H16" s="51"/>
      <c r="I16" s="50"/>
      <c r="J16" s="88"/>
      <c r="K16" s="53"/>
    </row>
    <row r="17" spans="1:11" ht="22.5" customHeight="1" x14ac:dyDescent="0.25">
      <c r="C17" s="83"/>
      <c r="D17" s="87" t="str">
        <f>D16</f>
        <v>Thu</v>
      </c>
      <c r="E17" s="48">
        <f>E16</f>
        <v>44532</v>
      </c>
      <c r="F17" s="49"/>
      <c r="G17" s="50"/>
      <c r="H17" s="51"/>
      <c r="I17" s="50"/>
      <c r="J17" s="88"/>
      <c r="K17" s="53"/>
    </row>
    <row r="18" spans="1:11" ht="22.5" customHeight="1" x14ac:dyDescent="0.25">
      <c r="C18" s="83"/>
      <c r="D18" s="87" t="str">
        <f t="shared" ref="D18:E20" si="3">D17</f>
        <v>Thu</v>
      </c>
      <c r="E18" s="48">
        <f t="shared" si="3"/>
        <v>44532</v>
      </c>
      <c r="F18" s="49"/>
      <c r="G18" s="50"/>
      <c r="H18" s="51"/>
      <c r="I18" s="50"/>
      <c r="J18" s="88"/>
      <c r="K18" s="53"/>
    </row>
    <row r="19" spans="1:11" ht="22.5" customHeight="1" x14ac:dyDescent="0.25">
      <c r="C19" s="83"/>
      <c r="D19" s="87" t="str">
        <f t="shared" si="3"/>
        <v>Thu</v>
      </c>
      <c r="E19" s="48">
        <f t="shared" si="3"/>
        <v>44532</v>
      </c>
      <c r="F19" s="49"/>
      <c r="G19" s="50"/>
      <c r="H19" s="51"/>
      <c r="I19" s="50"/>
      <c r="J19" s="88"/>
      <c r="K19" s="53"/>
    </row>
    <row r="20" spans="1:11" ht="22.5" customHeight="1" x14ac:dyDescent="0.25">
      <c r="C20" s="83"/>
      <c r="D20" s="87" t="str">
        <f t="shared" si="3"/>
        <v>Thu</v>
      </c>
      <c r="E20" s="48">
        <f t="shared" si="3"/>
        <v>44532</v>
      </c>
      <c r="F20" s="49"/>
      <c r="G20" s="50"/>
      <c r="H20" s="51"/>
      <c r="I20" s="50"/>
      <c r="J20" s="88"/>
      <c r="K20" s="53"/>
    </row>
    <row r="21" spans="1:11" ht="22.5" customHeight="1" x14ac:dyDescent="0.25">
      <c r="A21" s="17">
        <f t="shared" si="0"/>
        <v>1</v>
      </c>
      <c r="B21" s="17">
        <f t="shared" si="1"/>
        <v>5</v>
      </c>
      <c r="C21" s="83"/>
      <c r="D21" s="84" t="str">
        <f>IF(B21=1,"Mo",IF(B21=2,"Tue",IF(B21=3,"Wed",IF(B21=4,"Thu",IF(B21=5,"Fri",IF(B21=6,"Sat",IF(B21=7,"Sun","")))))))</f>
        <v>Fri</v>
      </c>
      <c r="E21" s="39">
        <f>+E16+1</f>
        <v>44533</v>
      </c>
      <c r="F21" s="40"/>
      <c r="G21" s="41"/>
      <c r="H21" s="42"/>
      <c r="I21" s="41"/>
      <c r="J21" s="85"/>
      <c r="K21" s="44"/>
    </row>
    <row r="22" spans="1:11" ht="22.5" customHeight="1" x14ac:dyDescent="0.25">
      <c r="C22" s="83"/>
      <c r="D22" s="84" t="str">
        <f>D21</f>
        <v>Fri</v>
      </c>
      <c r="E22" s="39">
        <f>E21</f>
        <v>44533</v>
      </c>
      <c r="F22" s="40"/>
      <c r="G22" s="41"/>
      <c r="H22" s="42"/>
      <c r="I22" s="41"/>
      <c r="J22" s="85"/>
      <c r="K22" s="44"/>
    </row>
    <row r="23" spans="1:11" ht="22.5" customHeight="1" x14ac:dyDescent="0.25">
      <c r="C23" s="83"/>
      <c r="D23" s="84" t="str">
        <f t="shared" ref="D23:E25" si="4">D22</f>
        <v>Fri</v>
      </c>
      <c r="E23" s="39">
        <f t="shared" si="4"/>
        <v>44533</v>
      </c>
      <c r="F23" s="40"/>
      <c r="G23" s="41"/>
      <c r="H23" s="42"/>
      <c r="I23" s="41"/>
      <c r="J23" s="85"/>
      <c r="K23" s="44"/>
    </row>
    <row r="24" spans="1:11" ht="22.5" customHeight="1" x14ac:dyDescent="0.25">
      <c r="C24" s="83"/>
      <c r="D24" s="84" t="str">
        <f t="shared" si="4"/>
        <v>Fri</v>
      </c>
      <c r="E24" s="39">
        <f t="shared" si="4"/>
        <v>44533</v>
      </c>
      <c r="F24" s="40"/>
      <c r="G24" s="41"/>
      <c r="H24" s="42"/>
      <c r="I24" s="41"/>
      <c r="J24" s="85"/>
      <c r="K24" s="44"/>
    </row>
    <row r="25" spans="1:11" ht="22.5" customHeight="1" x14ac:dyDescent="0.25">
      <c r="C25" s="83"/>
      <c r="D25" s="84" t="str">
        <f t="shared" si="4"/>
        <v>Fri</v>
      </c>
      <c r="E25" s="39">
        <f t="shared" si="4"/>
        <v>44533</v>
      </c>
      <c r="F25" s="40"/>
      <c r="G25" s="41"/>
      <c r="H25" s="42"/>
      <c r="I25" s="41"/>
      <c r="J25" s="85"/>
      <c r="K25" s="44"/>
    </row>
    <row r="26" spans="1:11" ht="22.5" customHeight="1" x14ac:dyDescent="0.25">
      <c r="A26" s="17" t="str">
        <f t="shared" si="0"/>
        <v/>
      </c>
      <c r="B26" s="17">
        <f t="shared" si="1"/>
        <v>6</v>
      </c>
      <c r="C26" s="83"/>
      <c r="D26" s="87" t="str">
        <f t="shared" ref="D26:D115" si="5">IF(B26=1,"Mo",IF(B26=2,"Tue",IF(B26=3,"Wed",IF(B26=4,"Thu",IF(B26=5,"Fri",IF(B26=6,"Sat",IF(B26=7,"Sun","")))))))</f>
        <v>Sat</v>
      </c>
      <c r="E26" s="48">
        <f>+E21+1</f>
        <v>44534</v>
      </c>
      <c r="F26" s="49"/>
      <c r="G26" s="50"/>
      <c r="H26" s="59"/>
      <c r="I26" s="50"/>
      <c r="J26" s="88"/>
      <c r="K26" s="53"/>
    </row>
    <row r="27" spans="1:11" ht="22.5" customHeight="1" x14ac:dyDescent="0.25">
      <c r="A27" s="17" t="str">
        <f t="shared" si="0"/>
        <v/>
      </c>
      <c r="B27" s="17">
        <f t="shared" si="1"/>
        <v>7</v>
      </c>
      <c r="C27" s="83"/>
      <c r="D27" s="87" t="str">
        <f t="shared" si="5"/>
        <v>Sun</v>
      </c>
      <c r="E27" s="48">
        <f>+E26+1</f>
        <v>44535</v>
      </c>
      <c r="F27" s="49"/>
      <c r="G27" s="50"/>
      <c r="H27" s="51"/>
      <c r="I27" s="50"/>
      <c r="J27" s="88"/>
      <c r="K27" s="53"/>
    </row>
    <row r="28" spans="1:11" ht="22.5" customHeight="1" x14ac:dyDescent="0.25">
      <c r="A28" s="17">
        <f t="shared" si="0"/>
        <v>1</v>
      </c>
      <c r="B28" s="17">
        <f t="shared" si="1"/>
        <v>1</v>
      </c>
      <c r="C28" s="83"/>
      <c r="D28" s="84" t="str">
        <f t="shared" si="5"/>
        <v>Mo</v>
      </c>
      <c r="E28" s="39">
        <f>+E27+1</f>
        <v>44536</v>
      </c>
      <c r="F28" s="40"/>
      <c r="G28" s="41"/>
      <c r="H28" s="56"/>
      <c r="I28" s="41"/>
      <c r="J28" s="85"/>
      <c r="K28" s="44"/>
    </row>
    <row r="29" spans="1:11" ht="22.5" customHeight="1" x14ac:dyDescent="0.25">
      <c r="C29" s="83"/>
      <c r="D29" s="84" t="str">
        <f>D28</f>
        <v>Mo</v>
      </c>
      <c r="E29" s="39">
        <f>E28</f>
        <v>44536</v>
      </c>
      <c r="F29" s="40"/>
      <c r="G29" s="41"/>
      <c r="H29" s="56"/>
      <c r="I29" s="41"/>
      <c r="J29" s="85"/>
      <c r="K29" s="44"/>
    </row>
    <row r="30" spans="1:11" ht="22.5" customHeight="1" x14ac:dyDescent="0.25">
      <c r="C30" s="83"/>
      <c r="D30" s="84" t="str">
        <f t="shared" ref="D30:E32" si="6">D29</f>
        <v>Mo</v>
      </c>
      <c r="E30" s="39">
        <f t="shared" si="6"/>
        <v>44536</v>
      </c>
      <c r="F30" s="40"/>
      <c r="G30" s="41"/>
      <c r="H30" s="56"/>
      <c r="I30" s="41"/>
      <c r="J30" s="85"/>
      <c r="K30" s="44"/>
    </row>
    <row r="31" spans="1:11" ht="22.5" customHeight="1" x14ac:dyDescent="0.25">
      <c r="C31" s="83"/>
      <c r="D31" s="84" t="str">
        <f t="shared" si="6"/>
        <v>Mo</v>
      </c>
      <c r="E31" s="39">
        <f t="shared" si="6"/>
        <v>44536</v>
      </c>
      <c r="F31" s="40"/>
      <c r="G31" s="41"/>
      <c r="H31" s="56"/>
      <c r="I31" s="41"/>
      <c r="J31" s="85"/>
      <c r="K31" s="44"/>
    </row>
    <row r="32" spans="1:11" ht="22.5" customHeight="1" x14ac:dyDescent="0.25">
      <c r="C32" s="83"/>
      <c r="D32" s="84" t="str">
        <f t="shared" si="6"/>
        <v>Mo</v>
      </c>
      <c r="E32" s="39">
        <f t="shared" si="6"/>
        <v>44536</v>
      </c>
      <c r="F32" s="40"/>
      <c r="G32" s="41"/>
      <c r="H32" s="56"/>
      <c r="I32" s="41"/>
      <c r="J32" s="85"/>
      <c r="K32" s="44"/>
    </row>
    <row r="33" spans="1:11" ht="22.5" customHeight="1" x14ac:dyDescent="0.25">
      <c r="A33" s="17">
        <f t="shared" si="0"/>
        <v>1</v>
      </c>
      <c r="B33" s="17">
        <f t="shared" si="1"/>
        <v>2</v>
      </c>
      <c r="C33" s="83"/>
      <c r="D33" s="87" t="str">
        <f t="shared" si="5"/>
        <v>Tue</v>
      </c>
      <c r="E33" s="48">
        <f>+E28+1</f>
        <v>44537</v>
      </c>
      <c r="F33" s="49"/>
      <c r="G33" s="50"/>
      <c r="H33" s="51"/>
      <c r="I33" s="50"/>
      <c r="J33" s="88"/>
      <c r="K33" s="53"/>
    </row>
    <row r="34" spans="1:11" ht="22.5" customHeight="1" x14ac:dyDescent="0.25">
      <c r="C34" s="83"/>
      <c r="D34" s="87" t="str">
        <f>D33</f>
        <v>Tue</v>
      </c>
      <c r="E34" s="48">
        <f>E33</f>
        <v>44537</v>
      </c>
      <c r="F34" s="49"/>
      <c r="G34" s="50"/>
      <c r="H34" s="51"/>
      <c r="I34" s="50"/>
      <c r="J34" s="88"/>
      <c r="K34" s="53"/>
    </row>
    <row r="35" spans="1:11" ht="22.5" customHeight="1" x14ac:dyDescent="0.25">
      <c r="C35" s="83"/>
      <c r="D35" s="87" t="str">
        <f t="shared" ref="D35:E37" si="7">D34</f>
        <v>Tue</v>
      </c>
      <c r="E35" s="48">
        <f t="shared" si="7"/>
        <v>44537</v>
      </c>
      <c r="F35" s="49"/>
      <c r="G35" s="50"/>
      <c r="H35" s="51"/>
      <c r="I35" s="50"/>
      <c r="J35" s="88"/>
      <c r="K35" s="53"/>
    </row>
    <row r="36" spans="1:11" ht="22.5" customHeight="1" x14ac:dyDescent="0.25">
      <c r="C36" s="83"/>
      <c r="D36" s="87" t="str">
        <f t="shared" si="7"/>
        <v>Tue</v>
      </c>
      <c r="E36" s="48">
        <f t="shared" si="7"/>
        <v>44537</v>
      </c>
      <c r="F36" s="49"/>
      <c r="G36" s="50"/>
      <c r="H36" s="51"/>
      <c r="I36" s="50"/>
      <c r="J36" s="88"/>
      <c r="K36" s="53"/>
    </row>
    <row r="37" spans="1:11" ht="22.5" customHeight="1" x14ac:dyDescent="0.25">
      <c r="C37" s="83"/>
      <c r="D37" s="87" t="str">
        <f t="shared" si="7"/>
        <v>Tue</v>
      </c>
      <c r="E37" s="48">
        <f t="shared" si="7"/>
        <v>44537</v>
      </c>
      <c r="F37" s="49"/>
      <c r="G37" s="50"/>
      <c r="H37" s="51"/>
      <c r="I37" s="50"/>
      <c r="J37" s="88"/>
      <c r="K37" s="53"/>
    </row>
    <row r="38" spans="1:11" ht="22.5" customHeight="1" x14ac:dyDescent="0.25">
      <c r="A38" s="17">
        <f t="shared" si="0"/>
        <v>1</v>
      </c>
      <c r="B38" s="17">
        <f t="shared" si="1"/>
        <v>3</v>
      </c>
      <c r="C38" s="83"/>
      <c r="D38" s="84" t="str">
        <f>IF(B38=1,"Mo",IF(B38=2,"Tue",IF(B38=3,"Wed",IF(B38=4,"Thu",IF(B38=5,"Fri",IF(B38=6,"Sat",IF(B38=7,"Sun","")))))))</f>
        <v>Wed</v>
      </c>
      <c r="E38" s="39">
        <f>+E33+1</f>
        <v>44538</v>
      </c>
      <c r="F38" s="40"/>
      <c r="G38" s="41"/>
      <c r="H38" s="57"/>
      <c r="I38" s="41"/>
      <c r="J38" s="85"/>
      <c r="K38" s="44"/>
    </row>
    <row r="39" spans="1:11" ht="22.5" customHeight="1" x14ac:dyDescent="0.25">
      <c r="C39" s="83"/>
      <c r="D39" s="84" t="str">
        <f t="shared" ref="D39:E42" si="8">D38</f>
        <v>Wed</v>
      </c>
      <c r="E39" s="39">
        <f t="shared" si="8"/>
        <v>44538</v>
      </c>
      <c r="F39" s="40"/>
      <c r="G39" s="41"/>
      <c r="H39" s="57"/>
      <c r="I39" s="41"/>
      <c r="J39" s="85"/>
      <c r="K39" s="44"/>
    </row>
    <row r="40" spans="1:11" ht="22.5" customHeight="1" x14ac:dyDescent="0.25">
      <c r="C40" s="83"/>
      <c r="D40" s="84" t="str">
        <f t="shared" si="8"/>
        <v>Wed</v>
      </c>
      <c r="E40" s="39">
        <f t="shared" si="8"/>
        <v>44538</v>
      </c>
      <c r="F40" s="40"/>
      <c r="G40" s="41"/>
      <c r="H40" s="57"/>
      <c r="I40" s="41"/>
      <c r="J40" s="85"/>
      <c r="K40" s="44"/>
    </row>
    <row r="41" spans="1:11" ht="22.5" customHeight="1" x14ac:dyDescent="0.25">
      <c r="C41" s="83"/>
      <c r="D41" s="84" t="str">
        <f t="shared" si="8"/>
        <v>Wed</v>
      </c>
      <c r="E41" s="39">
        <f t="shared" si="8"/>
        <v>44538</v>
      </c>
      <c r="F41" s="40"/>
      <c r="G41" s="41"/>
      <c r="H41" s="57"/>
      <c r="I41" s="41"/>
      <c r="J41" s="85"/>
      <c r="K41" s="44"/>
    </row>
    <row r="42" spans="1:11" ht="22.5" customHeight="1" x14ac:dyDescent="0.25">
      <c r="C42" s="83"/>
      <c r="D42" s="84" t="str">
        <f t="shared" si="8"/>
        <v>Wed</v>
      </c>
      <c r="E42" s="39">
        <f t="shared" si="8"/>
        <v>44538</v>
      </c>
      <c r="F42" s="40"/>
      <c r="G42" s="41"/>
      <c r="H42" s="57"/>
      <c r="I42" s="41"/>
      <c r="J42" s="85"/>
      <c r="K42" s="44"/>
    </row>
    <row r="43" spans="1:11" ht="22.5" customHeight="1" x14ac:dyDescent="0.25">
      <c r="A43" s="17">
        <f t="shared" si="0"/>
        <v>1</v>
      </c>
      <c r="B43" s="17">
        <f t="shared" si="1"/>
        <v>4</v>
      </c>
      <c r="C43" s="83"/>
      <c r="D43" s="87" t="str">
        <f>IF(B43=1,"Mo",IF(B43=2,"Tue",IF(B43=3,"Wed",IF(B43=4,"Thu",IF(B43=5,"Fri",IF(B43=6,"Sat",IF(B43=7,"Sun","")))))))</f>
        <v>Thu</v>
      </c>
      <c r="E43" s="48">
        <f>+E38+1</f>
        <v>44539</v>
      </c>
      <c r="F43" s="49"/>
      <c r="G43" s="50"/>
      <c r="H43" s="51"/>
      <c r="I43" s="50"/>
      <c r="J43" s="88"/>
      <c r="K43" s="53"/>
    </row>
    <row r="44" spans="1:11" ht="22.5" customHeight="1" x14ac:dyDescent="0.25">
      <c r="C44" s="83"/>
      <c r="D44" s="87" t="str">
        <f>D43</f>
        <v>Thu</v>
      </c>
      <c r="E44" s="48">
        <f>E43</f>
        <v>44539</v>
      </c>
      <c r="F44" s="49"/>
      <c r="G44" s="50"/>
      <c r="H44" s="51"/>
      <c r="I44" s="50"/>
      <c r="J44" s="88"/>
      <c r="K44" s="53"/>
    </row>
    <row r="45" spans="1:11" ht="22.5" customHeight="1" x14ac:dyDescent="0.25">
      <c r="C45" s="83"/>
      <c r="D45" s="87" t="str">
        <f t="shared" ref="D45:E47" si="9">D44</f>
        <v>Thu</v>
      </c>
      <c r="E45" s="48">
        <f t="shared" si="9"/>
        <v>44539</v>
      </c>
      <c r="F45" s="49"/>
      <c r="G45" s="50"/>
      <c r="H45" s="51"/>
      <c r="I45" s="50"/>
      <c r="J45" s="88"/>
      <c r="K45" s="53"/>
    </row>
    <row r="46" spans="1:11" ht="22.5" customHeight="1" x14ac:dyDescent="0.25">
      <c r="C46" s="83"/>
      <c r="D46" s="87" t="str">
        <f t="shared" si="9"/>
        <v>Thu</v>
      </c>
      <c r="E46" s="48">
        <f t="shared" si="9"/>
        <v>44539</v>
      </c>
      <c r="F46" s="49"/>
      <c r="G46" s="50"/>
      <c r="H46" s="51"/>
      <c r="I46" s="50"/>
      <c r="J46" s="88"/>
      <c r="K46" s="53"/>
    </row>
    <row r="47" spans="1:11" ht="22.5" customHeight="1" x14ac:dyDescent="0.25">
      <c r="C47" s="83"/>
      <c r="D47" s="87" t="str">
        <f t="shared" si="9"/>
        <v>Thu</v>
      </c>
      <c r="E47" s="48">
        <f t="shared" si="9"/>
        <v>44539</v>
      </c>
      <c r="F47" s="49"/>
      <c r="G47" s="50"/>
      <c r="H47" s="51"/>
      <c r="I47" s="50"/>
      <c r="J47" s="88"/>
      <c r="K47" s="53"/>
    </row>
    <row r="48" spans="1:11" ht="22.5" customHeight="1" x14ac:dyDescent="0.25">
      <c r="A48" s="17">
        <f t="shared" si="0"/>
        <v>1</v>
      </c>
      <c r="B48" s="17">
        <f t="shared" si="1"/>
        <v>5</v>
      </c>
      <c r="C48" s="83"/>
      <c r="D48" s="84" t="str">
        <f>IF(B48=1,"Mo",IF(B48=2,"Tue",IF(B48=3,"Wed",IF(B48=4,"Thu",IF(B48=5,"Fri",IF(B48=6,"Sat",IF(B48=7,"Sun","")))))))</f>
        <v>Fri</v>
      </c>
      <c r="E48" s="39">
        <f>+E43+1</f>
        <v>44540</v>
      </c>
      <c r="F48" s="40"/>
      <c r="G48" s="41"/>
      <c r="H48" s="42"/>
      <c r="I48" s="41"/>
      <c r="J48" s="85"/>
      <c r="K48" s="44"/>
    </row>
    <row r="49" spans="1:11" ht="22.5" customHeight="1" x14ac:dyDescent="0.25">
      <c r="C49" s="83"/>
      <c r="D49" s="84" t="str">
        <f>D48</f>
        <v>Fri</v>
      </c>
      <c r="E49" s="39">
        <f>E48</f>
        <v>44540</v>
      </c>
      <c r="F49" s="40"/>
      <c r="G49" s="41"/>
      <c r="H49" s="42"/>
      <c r="I49" s="41"/>
      <c r="J49" s="85"/>
      <c r="K49" s="44"/>
    </row>
    <row r="50" spans="1:11" ht="22.5" customHeight="1" x14ac:dyDescent="0.25">
      <c r="C50" s="83"/>
      <c r="D50" s="84" t="str">
        <f t="shared" ref="D50:E52" si="10">D49</f>
        <v>Fri</v>
      </c>
      <c r="E50" s="39">
        <f t="shared" si="10"/>
        <v>44540</v>
      </c>
      <c r="F50" s="40"/>
      <c r="G50" s="41"/>
      <c r="H50" s="42"/>
      <c r="I50" s="41"/>
      <c r="J50" s="85"/>
      <c r="K50" s="44"/>
    </row>
    <row r="51" spans="1:11" ht="22.5" customHeight="1" x14ac:dyDescent="0.25">
      <c r="C51" s="83"/>
      <c r="D51" s="84" t="str">
        <f t="shared" si="10"/>
        <v>Fri</v>
      </c>
      <c r="E51" s="39">
        <f t="shared" si="10"/>
        <v>44540</v>
      </c>
      <c r="F51" s="40"/>
      <c r="G51" s="41"/>
      <c r="H51" s="42"/>
      <c r="I51" s="41"/>
      <c r="J51" s="85"/>
      <c r="K51" s="44"/>
    </row>
    <row r="52" spans="1:11" ht="22.5" customHeight="1" x14ac:dyDescent="0.25">
      <c r="C52" s="83"/>
      <c r="D52" s="84" t="str">
        <f t="shared" si="10"/>
        <v>Fri</v>
      </c>
      <c r="E52" s="39">
        <f t="shared" si="10"/>
        <v>44540</v>
      </c>
      <c r="F52" s="40"/>
      <c r="G52" s="41"/>
      <c r="H52" s="42"/>
      <c r="I52" s="41"/>
      <c r="J52" s="85"/>
      <c r="K52" s="44"/>
    </row>
    <row r="53" spans="1:11" ht="22.5" customHeight="1" x14ac:dyDescent="0.25">
      <c r="A53" s="17" t="str">
        <f t="shared" si="0"/>
        <v/>
      </c>
      <c r="B53" s="17">
        <f t="shared" si="1"/>
        <v>6</v>
      </c>
      <c r="C53" s="83"/>
      <c r="D53" s="87" t="str">
        <f t="shared" si="5"/>
        <v>Sat</v>
      </c>
      <c r="E53" s="48">
        <f>+E48+1</f>
        <v>44541</v>
      </c>
      <c r="F53" s="49"/>
      <c r="G53" s="50"/>
      <c r="H53" s="51"/>
      <c r="I53" s="50"/>
      <c r="J53" s="88"/>
      <c r="K53" s="53"/>
    </row>
    <row r="54" spans="1:11" s="89" customFormat="1" ht="22.5" customHeight="1" x14ac:dyDescent="0.25">
      <c r="A54" s="89" t="str">
        <f t="shared" si="0"/>
        <v/>
      </c>
      <c r="B54" s="89">
        <f t="shared" si="1"/>
        <v>7</v>
      </c>
      <c r="C54" s="90"/>
      <c r="D54" s="87" t="str">
        <f t="shared" si="5"/>
        <v>Sun</v>
      </c>
      <c r="E54" s="48">
        <f>+E53+1</f>
        <v>44542</v>
      </c>
      <c r="F54" s="49"/>
      <c r="G54" s="50"/>
      <c r="H54" s="58"/>
      <c r="I54" s="50"/>
      <c r="J54" s="88"/>
      <c r="K54" s="53"/>
    </row>
    <row r="55" spans="1:11" ht="22.5" customHeight="1" x14ac:dyDescent="0.25">
      <c r="A55" s="17">
        <f t="shared" si="0"/>
        <v>1</v>
      </c>
      <c r="B55" s="17">
        <f t="shared" si="1"/>
        <v>1</v>
      </c>
      <c r="C55" s="83"/>
      <c r="D55" s="84" t="str">
        <f t="shared" si="5"/>
        <v>Mo</v>
      </c>
      <c r="E55" s="39">
        <f>+E54+1</f>
        <v>44543</v>
      </c>
      <c r="F55" s="40"/>
      <c r="G55" s="41"/>
      <c r="H55" s="57"/>
      <c r="I55" s="41"/>
      <c r="J55" s="85"/>
      <c r="K55" s="44"/>
    </row>
    <row r="56" spans="1:11" ht="22.5" customHeight="1" x14ac:dyDescent="0.25">
      <c r="C56" s="83"/>
      <c r="D56" s="84" t="str">
        <f>D55</f>
        <v>Mo</v>
      </c>
      <c r="E56" s="39">
        <f>E55</f>
        <v>44543</v>
      </c>
      <c r="F56" s="40"/>
      <c r="G56" s="41"/>
      <c r="H56" s="57"/>
      <c r="I56" s="41"/>
      <c r="J56" s="85"/>
      <c r="K56" s="44"/>
    </row>
    <row r="57" spans="1:11" ht="22.5" customHeight="1" x14ac:dyDescent="0.25">
      <c r="C57" s="83"/>
      <c r="D57" s="84" t="str">
        <f t="shared" ref="D57:E59" si="11">D56</f>
        <v>Mo</v>
      </c>
      <c r="E57" s="39">
        <f t="shared" si="11"/>
        <v>44543</v>
      </c>
      <c r="F57" s="40"/>
      <c r="G57" s="41"/>
      <c r="H57" s="57"/>
      <c r="I57" s="41"/>
      <c r="J57" s="85"/>
      <c r="K57" s="44"/>
    </row>
    <row r="58" spans="1:11" ht="22.5" customHeight="1" x14ac:dyDescent="0.25">
      <c r="C58" s="83"/>
      <c r="D58" s="84" t="str">
        <f t="shared" si="11"/>
        <v>Mo</v>
      </c>
      <c r="E58" s="39">
        <f t="shared" si="11"/>
        <v>44543</v>
      </c>
      <c r="F58" s="40"/>
      <c r="G58" s="41"/>
      <c r="H58" s="57"/>
      <c r="I58" s="41"/>
      <c r="J58" s="85"/>
      <c r="K58" s="44"/>
    </row>
    <row r="59" spans="1:11" ht="22.5" customHeight="1" x14ac:dyDescent="0.25">
      <c r="C59" s="83"/>
      <c r="D59" s="84" t="str">
        <f t="shared" si="11"/>
        <v>Mo</v>
      </c>
      <c r="E59" s="39">
        <f t="shared" si="11"/>
        <v>44543</v>
      </c>
      <c r="F59" s="40"/>
      <c r="G59" s="41"/>
      <c r="H59" s="57"/>
      <c r="I59" s="41"/>
      <c r="J59" s="85"/>
      <c r="K59" s="44"/>
    </row>
    <row r="60" spans="1:11" ht="22.5" customHeight="1" x14ac:dyDescent="0.25">
      <c r="A60" s="17">
        <f t="shared" si="0"/>
        <v>1</v>
      </c>
      <c r="B60" s="17">
        <f t="shared" si="1"/>
        <v>2</v>
      </c>
      <c r="C60" s="83"/>
      <c r="D60" s="87" t="str">
        <f t="shared" si="5"/>
        <v>Tue</v>
      </c>
      <c r="E60" s="48">
        <f>+E55+1</f>
        <v>44544</v>
      </c>
      <c r="F60" s="49"/>
      <c r="G60" s="50"/>
      <c r="H60" s="51"/>
      <c r="I60" s="50"/>
      <c r="J60" s="88"/>
      <c r="K60" s="53"/>
    </row>
    <row r="61" spans="1:11" ht="22.5" customHeight="1" x14ac:dyDescent="0.25">
      <c r="C61" s="83"/>
      <c r="D61" s="87" t="str">
        <f>D60</f>
        <v>Tue</v>
      </c>
      <c r="E61" s="48">
        <f>E60</f>
        <v>44544</v>
      </c>
      <c r="F61" s="49"/>
      <c r="G61" s="50"/>
      <c r="H61" s="51"/>
      <c r="I61" s="50"/>
      <c r="J61" s="88"/>
      <c r="K61" s="53"/>
    </row>
    <row r="62" spans="1:11" ht="22.5" customHeight="1" x14ac:dyDescent="0.25">
      <c r="C62" s="83"/>
      <c r="D62" s="87" t="str">
        <f t="shared" ref="D62:E64" si="12">D61</f>
        <v>Tue</v>
      </c>
      <c r="E62" s="48">
        <f t="shared" si="12"/>
        <v>44544</v>
      </c>
      <c r="F62" s="49"/>
      <c r="G62" s="50"/>
      <c r="H62" s="51"/>
      <c r="I62" s="50"/>
      <c r="J62" s="88"/>
      <c r="K62" s="53"/>
    </row>
    <row r="63" spans="1:11" ht="22.5" customHeight="1" x14ac:dyDescent="0.25">
      <c r="C63" s="83"/>
      <c r="D63" s="87" t="str">
        <f t="shared" si="12"/>
        <v>Tue</v>
      </c>
      <c r="E63" s="48">
        <f t="shared" si="12"/>
        <v>44544</v>
      </c>
      <c r="F63" s="49"/>
      <c r="G63" s="50"/>
      <c r="H63" s="51"/>
      <c r="I63" s="50"/>
      <c r="J63" s="88"/>
      <c r="K63" s="53"/>
    </row>
    <row r="64" spans="1:11" ht="22.5" customHeight="1" x14ac:dyDescent="0.25">
      <c r="C64" s="83"/>
      <c r="D64" s="87" t="str">
        <f t="shared" si="12"/>
        <v>Tue</v>
      </c>
      <c r="E64" s="48">
        <f t="shared" si="12"/>
        <v>44544</v>
      </c>
      <c r="F64" s="49"/>
      <c r="G64" s="50"/>
      <c r="H64" s="51"/>
      <c r="I64" s="50"/>
      <c r="J64" s="88"/>
      <c r="K64" s="53"/>
    </row>
    <row r="65" spans="1:11" ht="22.5" customHeight="1" x14ac:dyDescent="0.25">
      <c r="A65" s="17">
        <f t="shared" si="0"/>
        <v>1</v>
      </c>
      <c r="B65" s="17">
        <f t="shared" si="1"/>
        <v>3</v>
      </c>
      <c r="C65" s="83"/>
      <c r="D65" s="84" t="str">
        <f t="shared" si="5"/>
        <v>Wed</v>
      </c>
      <c r="E65" s="39">
        <f>+E60+1</f>
        <v>44545</v>
      </c>
      <c r="F65" s="40"/>
      <c r="G65" s="41"/>
      <c r="H65" s="57"/>
      <c r="I65" s="41"/>
      <c r="J65" s="85"/>
      <c r="K65" s="44"/>
    </row>
    <row r="66" spans="1:11" ht="22.5" customHeight="1" x14ac:dyDescent="0.25">
      <c r="C66" s="83"/>
      <c r="D66" s="84" t="str">
        <f>D65</f>
        <v>Wed</v>
      </c>
      <c r="E66" s="39">
        <f>E65</f>
        <v>44545</v>
      </c>
      <c r="F66" s="40"/>
      <c r="G66" s="41"/>
      <c r="H66" s="57"/>
      <c r="I66" s="41"/>
      <c r="J66" s="85"/>
      <c r="K66" s="44"/>
    </row>
    <row r="67" spans="1:11" ht="22.5" customHeight="1" x14ac:dyDescent="0.25">
      <c r="C67" s="83"/>
      <c r="D67" s="84" t="str">
        <f t="shared" ref="D67:E69" si="13">D66</f>
        <v>Wed</v>
      </c>
      <c r="E67" s="39">
        <f t="shared" si="13"/>
        <v>44545</v>
      </c>
      <c r="F67" s="40"/>
      <c r="G67" s="41"/>
      <c r="H67" s="57"/>
      <c r="I67" s="41"/>
      <c r="J67" s="85"/>
      <c r="K67" s="44"/>
    </row>
    <row r="68" spans="1:11" ht="22.5" customHeight="1" x14ac:dyDescent="0.25">
      <c r="C68" s="83"/>
      <c r="D68" s="84" t="str">
        <f t="shared" si="13"/>
        <v>Wed</v>
      </c>
      <c r="E68" s="39">
        <f t="shared" si="13"/>
        <v>44545</v>
      </c>
      <c r="F68" s="40"/>
      <c r="G68" s="41"/>
      <c r="H68" s="57"/>
      <c r="I68" s="41"/>
      <c r="J68" s="85"/>
      <c r="K68" s="44"/>
    </row>
    <row r="69" spans="1:11" ht="22.5" customHeight="1" x14ac:dyDescent="0.25">
      <c r="C69" s="83"/>
      <c r="D69" s="84" t="str">
        <f t="shared" si="13"/>
        <v>Wed</v>
      </c>
      <c r="E69" s="39">
        <f t="shared" si="13"/>
        <v>44545</v>
      </c>
      <c r="F69" s="40"/>
      <c r="G69" s="41"/>
      <c r="H69" s="57"/>
      <c r="I69" s="41"/>
      <c r="J69" s="85"/>
      <c r="K69" s="44"/>
    </row>
    <row r="70" spans="1:11" ht="22.5" customHeight="1" x14ac:dyDescent="0.25">
      <c r="A70" s="17">
        <f t="shared" si="0"/>
        <v>1</v>
      </c>
      <c r="B70" s="17">
        <f t="shared" si="1"/>
        <v>4</v>
      </c>
      <c r="C70" s="83"/>
      <c r="D70" s="87" t="str">
        <f t="shared" si="5"/>
        <v>Thu</v>
      </c>
      <c r="E70" s="48">
        <f>+E65+1</f>
        <v>44546</v>
      </c>
      <c r="F70" s="49"/>
      <c r="G70" s="50"/>
      <c r="H70" s="51"/>
      <c r="I70" s="50"/>
      <c r="J70" s="88"/>
      <c r="K70" s="53"/>
    </row>
    <row r="71" spans="1:11" ht="22.5" customHeight="1" x14ac:dyDescent="0.25">
      <c r="C71" s="83"/>
      <c r="D71" s="87" t="str">
        <f>D70</f>
        <v>Thu</v>
      </c>
      <c r="E71" s="48">
        <f>E70</f>
        <v>44546</v>
      </c>
      <c r="F71" s="49"/>
      <c r="G71" s="50"/>
      <c r="H71" s="51"/>
      <c r="I71" s="50"/>
      <c r="J71" s="88"/>
      <c r="K71" s="53"/>
    </row>
    <row r="72" spans="1:11" ht="22.5" customHeight="1" x14ac:dyDescent="0.25">
      <c r="C72" s="83"/>
      <c r="D72" s="87" t="str">
        <f t="shared" ref="D72:E74" si="14">D71</f>
        <v>Thu</v>
      </c>
      <c r="E72" s="48">
        <f t="shared" si="14"/>
        <v>44546</v>
      </c>
      <c r="F72" s="49"/>
      <c r="G72" s="50"/>
      <c r="H72" s="51"/>
      <c r="I72" s="50"/>
      <c r="J72" s="88"/>
      <c r="K72" s="53"/>
    </row>
    <row r="73" spans="1:11" ht="22.5" customHeight="1" x14ac:dyDescent="0.25">
      <c r="C73" s="83"/>
      <c r="D73" s="87" t="str">
        <f t="shared" si="14"/>
        <v>Thu</v>
      </c>
      <c r="E73" s="48">
        <f t="shared" si="14"/>
        <v>44546</v>
      </c>
      <c r="F73" s="49"/>
      <c r="G73" s="50"/>
      <c r="H73" s="51"/>
      <c r="I73" s="50"/>
      <c r="J73" s="88"/>
      <c r="K73" s="53"/>
    </row>
    <row r="74" spans="1:11" ht="22.5" customHeight="1" x14ac:dyDescent="0.25">
      <c r="C74" s="83"/>
      <c r="D74" s="87" t="str">
        <f t="shared" si="14"/>
        <v>Thu</v>
      </c>
      <c r="E74" s="48">
        <f t="shared" si="14"/>
        <v>44546</v>
      </c>
      <c r="F74" s="49"/>
      <c r="G74" s="50"/>
      <c r="H74" s="51"/>
      <c r="I74" s="50"/>
      <c r="J74" s="88"/>
      <c r="K74" s="53"/>
    </row>
    <row r="75" spans="1:11" ht="22.5" customHeight="1" x14ac:dyDescent="0.25">
      <c r="A75" s="17">
        <f t="shared" si="0"/>
        <v>1</v>
      </c>
      <c r="B75" s="17">
        <f t="shared" si="1"/>
        <v>5</v>
      </c>
      <c r="C75" s="83"/>
      <c r="D75" s="84" t="str">
        <f t="shared" si="5"/>
        <v>Fri</v>
      </c>
      <c r="E75" s="39">
        <f>+E70+1</f>
        <v>44547</v>
      </c>
      <c r="F75" s="40"/>
      <c r="G75" s="41"/>
      <c r="H75" s="57"/>
      <c r="I75" s="41"/>
      <c r="J75" s="85"/>
      <c r="K75" s="44"/>
    </row>
    <row r="76" spans="1:11" ht="22.5" customHeight="1" x14ac:dyDescent="0.25">
      <c r="C76" s="83"/>
      <c r="D76" s="84" t="str">
        <f>D75</f>
        <v>Fri</v>
      </c>
      <c r="E76" s="39">
        <f>E75</f>
        <v>44547</v>
      </c>
      <c r="F76" s="40"/>
      <c r="G76" s="41"/>
      <c r="H76" s="57"/>
      <c r="I76" s="41"/>
      <c r="J76" s="85"/>
      <c r="K76" s="44"/>
    </row>
    <row r="77" spans="1:11" ht="22.5" customHeight="1" x14ac:dyDescent="0.25">
      <c r="C77" s="83"/>
      <c r="D77" s="84" t="str">
        <f t="shared" ref="D77:E79" si="15">D76</f>
        <v>Fri</v>
      </c>
      <c r="E77" s="39">
        <f t="shared" si="15"/>
        <v>44547</v>
      </c>
      <c r="F77" s="40"/>
      <c r="G77" s="41"/>
      <c r="H77" s="57"/>
      <c r="I77" s="41"/>
      <c r="J77" s="85"/>
      <c r="K77" s="44"/>
    </row>
    <row r="78" spans="1:11" ht="22.5" customHeight="1" x14ac:dyDescent="0.25">
      <c r="C78" s="83"/>
      <c r="D78" s="84" t="str">
        <f t="shared" si="15"/>
        <v>Fri</v>
      </c>
      <c r="E78" s="39">
        <f t="shared" si="15"/>
        <v>44547</v>
      </c>
      <c r="F78" s="40"/>
      <c r="G78" s="41"/>
      <c r="H78" s="57"/>
      <c r="I78" s="41"/>
      <c r="J78" s="85"/>
      <c r="K78" s="44"/>
    </row>
    <row r="79" spans="1:11" ht="22.5" customHeight="1" x14ac:dyDescent="0.25">
      <c r="C79" s="83"/>
      <c r="D79" s="84" t="str">
        <f t="shared" si="15"/>
        <v>Fri</v>
      </c>
      <c r="E79" s="39">
        <f t="shared" si="15"/>
        <v>44547</v>
      </c>
      <c r="F79" s="40"/>
      <c r="G79" s="41"/>
      <c r="H79" s="57"/>
      <c r="I79" s="41"/>
      <c r="J79" s="85"/>
      <c r="K79" s="44"/>
    </row>
    <row r="80" spans="1:11" ht="22.5" customHeight="1" x14ac:dyDescent="0.25">
      <c r="A80" s="17" t="str">
        <f t="shared" si="0"/>
        <v/>
      </c>
      <c r="B80" s="17">
        <f t="shared" si="1"/>
        <v>6</v>
      </c>
      <c r="C80" s="83"/>
      <c r="D80" s="87" t="str">
        <f t="shared" si="5"/>
        <v>Sat</v>
      </c>
      <c r="E80" s="48">
        <f t="shared" ref="E80" si="16">+E75+1</f>
        <v>44548</v>
      </c>
      <c r="F80" s="49"/>
      <c r="G80" s="50"/>
      <c r="H80" s="51"/>
      <c r="I80" s="50"/>
      <c r="J80" s="88"/>
      <c r="K80" s="53"/>
    </row>
    <row r="81" spans="1:11" s="89" customFormat="1" ht="22.5" customHeight="1" x14ac:dyDescent="0.25">
      <c r="A81" s="89" t="str">
        <f t="shared" si="0"/>
        <v/>
      </c>
      <c r="B81" s="89">
        <f t="shared" si="1"/>
        <v>7</v>
      </c>
      <c r="C81" s="90"/>
      <c r="D81" s="87" t="str">
        <f t="shared" si="5"/>
        <v>Sun</v>
      </c>
      <c r="E81" s="48">
        <f>+E80+1</f>
        <v>44549</v>
      </c>
      <c r="F81" s="49"/>
      <c r="G81" s="50"/>
      <c r="H81" s="51"/>
      <c r="I81" s="50"/>
      <c r="J81" s="88"/>
      <c r="K81" s="53"/>
    </row>
    <row r="82" spans="1:11" ht="22.5" customHeight="1" x14ac:dyDescent="0.25">
      <c r="A82" s="17">
        <f t="shared" si="0"/>
        <v>1</v>
      </c>
      <c r="B82" s="17">
        <f t="shared" si="1"/>
        <v>1</v>
      </c>
      <c r="C82" s="83"/>
      <c r="D82" s="84" t="str">
        <f t="shared" si="5"/>
        <v>Mo</v>
      </c>
      <c r="E82" s="39">
        <f>+E81+1</f>
        <v>44550</v>
      </c>
      <c r="F82" s="40"/>
      <c r="G82" s="41"/>
      <c r="H82" s="57"/>
      <c r="I82" s="41"/>
      <c r="J82" s="85"/>
      <c r="K82" s="44"/>
    </row>
    <row r="83" spans="1:11" ht="22.5" customHeight="1" x14ac:dyDescent="0.25">
      <c r="C83" s="83"/>
      <c r="D83" s="84" t="str">
        <f>D82</f>
        <v>Mo</v>
      </c>
      <c r="E83" s="39">
        <f>E82</f>
        <v>44550</v>
      </c>
      <c r="F83" s="40"/>
      <c r="G83" s="41"/>
      <c r="H83" s="57"/>
      <c r="I83" s="41"/>
      <c r="J83" s="85"/>
      <c r="K83" s="44"/>
    </row>
    <row r="84" spans="1:11" ht="22.5" customHeight="1" x14ac:dyDescent="0.25">
      <c r="C84" s="83"/>
      <c r="D84" s="84" t="str">
        <f t="shared" ref="D84:E86" si="17">D83</f>
        <v>Mo</v>
      </c>
      <c r="E84" s="39">
        <f t="shared" si="17"/>
        <v>44550</v>
      </c>
      <c r="F84" s="40"/>
      <c r="G84" s="41"/>
      <c r="H84" s="57"/>
      <c r="I84" s="41"/>
      <c r="J84" s="85"/>
      <c r="K84" s="44"/>
    </row>
    <row r="85" spans="1:11" ht="22.5" customHeight="1" x14ac:dyDescent="0.25">
      <c r="C85" s="83"/>
      <c r="D85" s="84" t="str">
        <f t="shared" si="17"/>
        <v>Mo</v>
      </c>
      <c r="E85" s="39">
        <f t="shared" si="17"/>
        <v>44550</v>
      </c>
      <c r="F85" s="40"/>
      <c r="G85" s="41"/>
      <c r="H85" s="57"/>
      <c r="I85" s="41"/>
      <c r="J85" s="85"/>
      <c r="K85" s="44"/>
    </row>
    <row r="86" spans="1:11" ht="22.5" customHeight="1" x14ac:dyDescent="0.25">
      <c r="C86" s="83"/>
      <c r="D86" s="84" t="str">
        <f t="shared" si="17"/>
        <v>Mo</v>
      </c>
      <c r="E86" s="39">
        <f t="shared" si="17"/>
        <v>44550</v>
      </c>
      <c r="F86" s="40"/>
      <c r="G86" s="41"/>
      <c r="H86" s="57"/>
      <c r="I86" s="41"/>
      <c r="J86" s="85"/>
      <c r="K86" s="44"/>
    </row>
    <row r="87" spans="1:11" ht="22.5" customHeight="1" x14ac:dyDescent="0.25">
      <c r="A87" s="17">
        <f t="shared" si="0"/>
        <v>1</v>
      </c>
      <c r="B87" s="17">
        <f t="shared" si="1"/>
        <v>2</v>
      </c>
      <c r="C87" s="83"/>
      <c r="D87" s="87" t="str">
        <f t="shared" si="5"/>
        <v>Tue</v>
      </c>
      <c r="E87" s="48">
        <f>+E82+1</f>
        <v>44551</v>
      </c>
      <c r="F87" s="49"/>
      <c r="G87" s="50"/>
      <c r="H87" s="51"/>
      <c r="I87" s="50"/>
      <c r="J87" s="88"/>
      <c r="K87" s="53"/>
    </row>
    <row r="88" spans="1:11" ht="22.5" customHeight="1" x14ac:dyDescent="0.25">
      <c r="C88" s="83"/>
      <c r="D88" s="87" t="str">
        <f>D87</f>
        <v>Tue</v>
      </c>
      <c r="E88" s="48">
        <f>E87</f>
        <v>44551</v>
      </c>
      <c r="F88" s="49"/>
      <c r="G88" s="50"/>
      <c r="H88" s="51"/>
      <c r="I88" s="50"/>
      <c r="J88" s="88"/>
      <c r="K88" s="53"/>
    </row>
    <row r="89" spans="1:11" ht="22.5" customHeight="1" x14ac:dyDescent="0.25">
      <c r="C89" s="83"/>
      <c r="D89" s="87" t="str">
        <f t="shared" ref="D89:E91" si="18">D88</f>
        <v>Tue</v>
      </c>
      <c r="E89" s="48">
        <f t="shared" si="18"/>
        <v>44551</v>
      </c>
      <c r="F89" s="49"/>
      <c r="G89" s="50"/>
      <c r="H89" s="51"/>
      <c r="I89" s="50"/>
      <c r="J89" s="88"/>
      <c r="K89" s="53"/>
    </row>
    <row r="90" spans="1:11" ht="22.5" customHeight="1" x14ac:dyDescent="0.25">
      <c r="C90" s="83"/>
      <c r="D90" s="87" t="str">
        <f t="shared" si="18"/>
        <v>Tue</v>
      </c>
      <c r="E90" s="48">
        <f t="shared" si="18"/>
        <v>44551</v>
      </c>
      <c r="F90" s="49"/>
      <c r="G90" s="50"/>
      <c r="H90" s="51"/>
      <c r="I90" s="50"/>
      <c r="J90" s="88"/>
      <c r="K90" s="53"/>
    </row>
    <row r="91" spans="1:11" ht="22.5" customHeight="1" x14ac:dyDescent="0.25">
      <c r="C91" s="83"/>
      <c r="D91" s="87" t="str">
        <f t="shared" si="18"/>
        <v>Tue</v>
      </c>
      <c r="E91" s="48">
        <f t="shared" si="18"/>
        <v>44551</v>
      </c>
      <c r="F91" s="49"/>
      <c r="G91" s="50"/>
      <c r="H91" s="51"/>
      <c r="I91" s="50"/>
      <c r="J91" s="88"/>
      <c r="K91" s="53"/>
    </row>
    <row r="92" spans="1:11" ht="22.5" customHeight="1" x14ac:dyDescent="0.25">
      <c r="A92" s="17">
        <f t="shared" si="0"/>
        <v>1</v>
      </c>
      <c r="B92" s="17">
        <f t="shared" si="1"/>
        <v>3</v>
      </c>
      <c r="C92" s="83"/>
      <c r="D92" s="84" t="str">
        <f t="shared" si="5"/>
        <v>Wed</v>
      </c>
      <c r="E92" s="39">
        <f>+E87+1</f>
        <v>44552</v>
      </c>
      <c r="F92" s="40"/>
      <c r="G92" s="41"/>
      <c r="H92" s="57"/>
      <c r="I92" s="41"/>
      <c r="J92" s="85"/>
      <c r="K92" s="44"/>
    </row>
    <row r="93" spans="1:11" ht="22.5" customHeight="1" x14ac:dyDescent="0.25">
      <c r="C93" s="83"/>
      <c r="D93" s="84" t="str">
        <f>D92</f>
        <v>Wed</v>
      </c>
      <c r="E93" s="39">
        <f>E92</f>
        <v>44552</v>
      </c>
      <c r="F93" s="40"/>
      <c r="G93" s="41"/>
      <c r="H93" s="57"/>
      <c r="I93" s="41"/>
      <c r="J93" s="85"/>
      <c r="K93" s="44"/>
    </row>
    <row r="94" spans="1:11" ht="22.5" customHeight="1" x14ac:dyDescent="0.25">
      <c r="C94" s="83"/>
      <c r="D94" s="84" t="str">
        <f t="shared" ref="D94:E97" si="19">D93</f>
        <v>Wed</v>
      </c>
      <c r="E94" s="39">
        <f t="shared" si="19"/>
        <v>44552</v>
      </c>
      <c r="F94" s="40"/>
      <c r="G94" s="41"/>
      <c r="H94" s="57"/>
      <c r="I94" s="41"/>
      <c r="J94" s="85"/>
      <c r="K94" s="44"/>
    </row>
    <row r="95" spans="1:11" ht="22.5" customHeight="1" x14ac:dyDescent="0.25">
      <c r="C95" s="83"/>
      <c r="D95" s="84" t="str">
        <f t="shared" si="19"/>
        <v>Wed</v>
      </c>
      <c r="E95" s="39">
        <f t="shared" si="19"/>
        <v>44552</v>
      </c>
      <c r="F95" s="40"/>
      <c r="G95" s="41"/>
      <c r="H95" s="57"/>
      <c r="I95" s="41"/>
      <c r="J95" s="85"/>
      <c r="K95" s="44"/>
    </row>
    <row r="96" spans="1:11" ht="22.5" customHeight="1" x14ac:dyDescent="0.25">
      <c r="C96" s="83"/>
      <c r="D96" s="84" t="str">
        <f t="shared" si="19"/>
        <v>Wed</v>
      </c>
      <c r="E96" s="39">
        <f t="shared" si="19"/>
        <v>44552</v>
      </c>
      <c r="F96" s="40"/>
      <c r="G96" s="41"/>
      <c r="H96" s="57"/>
      <c r="I96" s="41"/>
      <c r="J96" s="85"/>
      <c r="K96" s="44"/>
    </row>
    <row r="97" spans="1:11" ht="22.5" customHeight="1" x14ac:dyDescent="0.25">
      <c r="C97" s="83"/>
      <c r="D97" s="84" t="str">
        <f t="shared" si="19"/>
        <v>Wed</v>
      </c>
      <c r="E97" s="39">
        <f t="shared" si="19"/>
        <v>44552</v>
      </c>
      <c r="F97" s="40"/>
      <c r="G97" s="41"/>
      <c r="H97" s="57"/>
      <c r="I97" s="41"/>
      <c r="J97" s="85"/>
      <c r="K97" s="44"/>
    </row>
    <row r="98" spans="1:11" ht="22.5" customHeight="1" x14ac:dyDescent="0.25">
      <c r="A98" s="17">
        <f t="shared" si="0"/>
        <v>1</v>
      </c>
      <c r="B98" s="17">
        <f t="shared" si="1"/>
        <v>4</v>
      </c>
      <c r="C98" s="83"/>
      <c r="D98" s="87" t="str">
        <f>IF(B98=1,"Mo",IF(B98=2,"Tue",IF(B98=3,"Wed",IF(B98=4,"Thu",IF(B98=5,"Fri",IF(B98=6,"Sat",IF(B98=7,"Sun","")))))))</f>
        <v>Thu</v>
      </c>
      <c r="E98" s="48">
        <f>+E92+1</f>
        <v>44553</v>
      </c>
      <c r="F98" s="49"/>
      <c r="G98" s="50"/>
      <c r="H98" s="59"/>
      <c r="I98" s="50"/>
      <c r="J98" s="88"/>
      <c r="K98" s="53"/>
    </row>
    <row r="99" spans="1:11" ht="22.5" customHeight="1" x14ac:dyDescent="0.25">
      <c r="C99" s="83"/>
      <c r="D99" s="87" t="str">
        <f>D98</f>
        <v>Thu</v>
      </c>
      <c r="E99" s="48">
        <f>E98</f>
        <v>44553</v>
      </c>
      <c r="F99" s="49"/>
      <c r="G99" s="50"/>
      <c r="H99" s="59"/>
      <c r="I99" s="50"/>
      <c r="J99" s="88"/>
      <c r="K99" s="53"/>
    </row>
    <row r="100" spans="1:11" ht="22.5" customHeight="1" x14ac:dyDescent="0.25">
      <c r="C100" s="83"/>
      <c r="D100" s="87" t="str">
        <f t="shared" ref="D100:E102" si="20">D99</f>
        <v>Thu</v>
      </c>
      <c r="E100" s="48">
        <f t="shared" si="20"/>
        <v>44553</v>
      </c>
      <c r="F100" s="49"/>
      <c r="G100" s="50"/>
      <c r="H100" s="59"/>
      <c r="I100" s="50"/>
      <c r="J100" s="88"/>
      <c r="K100" s="53"/>
    </row>
    <row r="101" spans="1:11" ht="22.5" customHeight="1" x14ac:dyDescent="0.25">
      <c r="C101" s="83"/>
      <c r="D101" s="87" t="str">
        <f t="shared" si="20"/>
        <v>Thu</v>
      </c>
      <c r="E101" s="48">
        <f t="shared" si="20"/>
        <v>44553</v>
      </c>
      <c r="F101" s="49"/>
      <c r="G101" s="50"/>
      <c r="H101" s="59"/>
      <c r="I101" s="50"/>
      <c r="J101" s="88"/>
      <c r="K101" s="53"/>
    </row>
    <row r="102" spans="1:11" ht="22.5" customHeight="1" x14ac:dyDescent="0.25">
      <c r="C102" s="83"/>
      <c r="D102" s="87" t="str">
        <f t="shared" si="20"/>
        <v>Thu</v>
      </c>
      <c r="E102" s="48">
        <f t="shared" si="20"/>
        <v>44553</v>
      </c>
      <c r="F102" s="49"/>
      <c r="G102" s="50"/>
      <c r="H102" s="59"/>
      <c r="I102" s="50"/>
      <c r="J102" s="88"/>
      <c r="K102" s="53"/>
    </row>
    <row r="103" spans="1:11" ht="22.5" customHeight="1" x14ac:dyDescent="0.25">
      <c r="A103" s="17">
        <f t="shared" si="0"/>
        <v>1</v>
      </c>
      <c r="B103" s="17">
        <f t="shared" si="1"/>
        <v>5</v>
      </c>
      <c r="C103" s="83"/>
      <c r="D103" s="84" t="str">
        <f>IF(B103=1,"Mo",IF(B103=2,"Tue",IF(B103=3,"Wed",IF(B103=4,"Thu",IF(B103=5,"Fri",IF(B103=6,"Sat",IF(B103=7,"Sun","")))))))</f>
        <v>Fri</v>
      </c>
      <c r="E103" s="39">
        <f>+E98+1</f>
        <v>44554</v>
      </c>
      <c r="F103" s="40"/>
      <c r="G103" s="41"/>
      <c r="H103" s="57"/>
      <c r="I103" s="41"/>
      <c r="J103" s="85"/>
      <c r="K103" s="44"/>
    </row>
    <row r="104" spans="1:11" ht="22.5" customHeight="1" x14ac:dyDescent="0.25">
      <c r="C104" s="83"/>
      <c r="D104" s="84" t="str">
        <f>D103</f>
        <v>Fri</v>
      </c>
      <c r="E104" s="39">
        <f>E103</f>
        <v>44554</v>
      </c>
      <c r="F104" s="40"/>
      <c r="G104" s="41"/>
      <c r="H104" s="57"/>
      <c r="I104" s="41"/>
      <c r="J104" s="85"/>
      <c r="K104" s="44"/>
    </row>
    <row r="105" spans="1:11" ht="22.5" customHeight="1" x14ac:dyDescent="0.25">
      <c r="C105" s="83"/>
      <c r="D105" s="84" t="str">
        <f t="shared" ref="D105:E107" si="21">D104</f>
        <v>Fri</v>
      </c>
      <c r="E105" s="39">
        <f t="shared" si="21"/>
        <v>44554</v>
      </c>
      <c r="F105" s="40"/>
      <c r="G105" s="41"/>
      <c r="H105" s="57"/>
      <c r="I105" s="41"/>
      <c r="J105" s="85"/>
      <c r="K105" s="44"/>
    </row>
    <row r="106" spans="1:11" ht="22.5" customHeight="1" x14ac:dyDescent="0.25">
      <c r="C106" s="83"/>
      <c r="D106" s="84" t="str">
        <f t="shared" si="21"/>
        <v>Fri</v>
      </c>
      <c r="E106" s="39">
        <f t="shared" si="21"/>
        <v>44554</v>
      </c>
      <c r="F106" s="40"/>
      <c r="G106" s="41"/>
      <c r="H106" s="57"/>
      <c r="I106" s="41"/>
      <c r="J106" s="85"/>
      <c r="K106" s="44"/>
    </row>
    <row r="107" spans="1:11" ht="22.5" customHeight="1" x14ac:dyDescent="0.25">
      <c r="C107" s="83"/>
      <c r="D107" s="84" t="str">
        <f t="shared" si="21"/>
        <v>Fri</v>
      </c>
      <c r="E107" s="39">
        <f t="shared" si="21"/>
        <v>44554</v>
      </c>
      <c r="F107" s="40"/>
      <c r="G107" s="41"/>
      <c r="H107" s="57"/>
      <c r="I107" s="41"/>
      <c r="J107" s="85"/>
      <c r="K107" s="44"/>
    </row>
    <row r="108" spans="1:11" ht="22.5" customHeight="1" x14ac:dyDescent="0.25">
      <c r="A108" s="17" t="str">
        <f t="shared" si="0"/>
        <v/>
      </c>
      <c r="B108" s="17">
        <f t="shared" si="1"/>
        <v>6</v>
      </c>
      <c r="C108" s="83"/>
      <c r="D108" s="87" t="str">
        <f t="shared" si="5"/>
        <v>Sat</v>
      </c>
      <c r="E108" s="48">
        <f t="shared" ref="E108" si="22">+E103+1</f>
        <v>44555</v>
      </c>
      <c r="F108" s="49"/>
      <c r="G108" s="50"/>
      <c r="H108" s="51"/>
      <c r="I108" s="50"/>
      <c r="J108" s="88"/>
      <c r="K108" s="53"/>
    </row>
    <row r="109" spans="1:11" s="89" customFormat="1" ht="22.5" customHeight="1" x14ac:dyDescent="0.25">
      <c r="A109" s="89" t="str">
        <f t="shared" si="0"/>
        <v/>
      </c>
      <c r="B109" s="89">
        <f t="shared" si="1"/>
        <v>7</v>
      </c>
      <c r="C109" s="90"/>
      <c r="D109" s="87" t="str">
        <f t="shared" si="5"/>
        <v>Sun</v>
      </c>
      <c r="E109" s="48">
        <f>+E108+1</f>
        <v>44556</v>
      </c>
      <c r="F109" s="49"/>
      <c r="G109" s="50"/>
      <c r="H109" s="51"/>
      <c r="I109" s="50"/>
      <c r="J109" s="88"/>
      <c r="K109" s="53"/>
    </row>
    <row r="110" spans="1:11" ht="22.5" customHeight="1" x14ac:dyDescent="0.25">
      <c r="A110" s="17">
        <f t="shared" si="0"/>
        <v>1</v>
      </c>
      <c r="B110" s="17">
        <f t="shared" si="1"/>
        <v>1</v>
      </c>
      <c r="C110" s="83"/>
      <c r="D110" s="84" t="str">
        <f t="shared" si="5"/>
        <v>Mo</v>
      </c>
      <c r="E110" s="39">
        <f>+E109+1</f>
        <v>44557</v>
      </c>
      <c r="F110" s="40"/>
      <c r="G110" s="41"/>
      <c r="H110" s="57"/>
      <c r="I110" s="41"/>
      <c r="J110" s="85"/>
      <c r="K110" s="44"/>
    </row>
    <row r="111" spans="1:11" ht="22.5" customHeight="1" x14ac:dyDescent="0.25">
      <c r="C111" s="83"/>
      <c r="D111" s="84" t="str">
        <f>D110</f>
        <v>Mo</v>
      </c>
      <c r="E111" s="39">
        <f>E110</f>
        <v>44557</v>
      </c>
      <c r="F111" s="40"/>
      <c r="G111" s="41"/>
      <c r="H111" s="57"/>
      <c r="I111" s="41"/>
      <c r="J111" s="85"/>
      <c r="K111" s="44"/>
    </row>
    <row r="112" spans="1:11" ht="22.5" customHeight="1" x14ac:dyDescent="0.25">
      <c r="C112" s="83"/>
      <c r="D112" s="84" t="str">
        <f t="shared" ref="D112:E114" si="23">D111</f>
        <v>Mo</v>
      </c>
      <c r="E112" s="39">
        <f t="shared" si="23"/>
        <v>44557</v>
      </c>
      <c r="F112" s="40"/>
      <c r="G112" s="41"/>
      <c r="H112" s="57"/>
      <c r="I112" s="41"/>
      <c r="J112" s="85"/>
      <c r="K112" s="44"/>
    </row>
    <row r="113" spans="1:11" ht="22.5" customHeight="1" x14ac:dyDescent="0.25">
      <c r="C113" s="83"/>
      <c r="D113" s="84" t="str">
        <f t="shared" si="23"/>
        <v>Mo</v>
      </c>
      <c r="E113" s="39">
        <f t="shared" si="23"/>
        <v>44557</v>
      </c>
      <c r="F113" s="40"/>
      <c r="G113" s="41"/>
      <c r="H113" s="57"/>
      <c r="I113" s="41"/>
      <c r="J113" s="85"/>
      <c r="K113" s="44"/>
    </row>
    <row r="114" spans="1:11" ht="22.5" customHeight="1" x14ac:dyDescent="0.25">
      <c r="C114" s="83"/>
      <c r="D114" s="84" t="str">
        <f t="shared" si="23"/>
        <v>Mo</v>
      </c>
      <c r="E114" s="39">
        <f t="shared" si="23"/>
        <v>44557</v>
      </c>
      <c r="F114" s="40"/>
      <c r="G114" s="41"/>
      <c r="H114" s="57"/>
      <c r="I114" s="41"/>
      <c r="J114" s="85"/>
      <c r="K114" s="44"/>
    </row>
    <row r="115" spans="1:11" ht="22.5" customHeight="1" x14ac:dyDescent="0.25">
      <c r="A115" s="17">
        <f t="shared" si="0"/>
        <v>1</v>
      </c>
      <c r="B115" s="17">
        <f t="shared" si="1"/>
        <v>2</v>
      </c>
      <c r="C115" s="83"/>
      <c r="D115" s="87" t="str">
        <f t="shared" si="5"/>
        <v>Tue</v>
      </c>
      <c r="E115" s="48">
        <f>+E110+1</f>
        <v>44558</v>
      </c>
      <c r="F115" s="49"/>
      <c r="G115" s="50"/>
      <c r="H115" s="58"/>
      <c r="I115" s="50"/>
      <c r="J115" s="88"/>
      <c r="K115" s="53"/>
    </row>
    <row r="116" spans="1:11" ht="22.5" customHeight="1" x14ac:dyDescent="0.25">
      <c r="C116" s="83"/>
      <c r="D116" s="87" t="str">
        <f>D115</f>
        <v>Tue</v>
      </c>
      <c r="E116" s="48">
        <f>E115</f>
        <v>44558</v>
      </c>
      <c r="F116" s="49"/>
      <c r="G116" s="50"/>
      <c r="H116" s="58"/>
      <c r="I116" s="50"/>
      <c r="J116" s="88"/>
      <c r="K116" s="53"/>
    </row>
    <row r="117" spans="1:11" ht="22.5" customHeight="1" x14ac:dyDescent="0.25">
      <c r="C117" s="83"/>
      <c r="D117" s="87" t="str">
        <f t="shared" ref="D117:E119" si="24">D116</f>
        <v>Tue</v>
      </c>
      <c r="E117" s="48">
        <f t="shared" si="24"/>
        <v>44558</v>
      </c>
      <c r="F117" s="49"/>
      <c r="G117" s="50"/>
      <c r="H117" s="58"/>
      <c r="I117" s="50"/>
      <c r="J117" s="88"/>
      <c r="K117" s="53"/>
    </row>
    <row r="118" spans="1:11" ht="22.5" customHeight="1" x14ac:dyDescent="0.25">
      <c r="C118" s="83"/>
      <c r="D118" s="87" t="str">
        <f t="shared" si="24"/>
        <v>Tue</v>
      </c>
      <c r="E118" s="48">
        <f t="shared" si="24"/>
        <v>44558</v>
      </c>
      <c r="F118" s="49"/>
      <c r="G118" s="50"/>
      <c r="H118" s="58"/>
      <c r="I118" s="50"/>
      <c r="J118" s="88"/>
      <c r="K118" s="53"/>
    </row>
    <row r="119" spans="1:11" ht="22.5" customHeight="1" x14ac:dyDescent="0.25">
      <c r="C119" s="83"/>
      <c r="D119" s="87" t="str">
        <f t="shared" si="24"/>
        <v>Tue</v>
      </c>
      <c r="E119" s="48">
        <f t="shared" si="24"/>
        <v>44558</v>
      </c>
      <c r="F119" s="49"/>
      <c r="G119" s="50"/>
      <c r="H119" s="58"/>
      <c r="I119" s="50"/>
      <c r="J119" s="88"/>
      <c r="K119" s="53"/>
    </row>
    <row r="120" spans="1:11" ht="22.5" customHeight="1" x14ac:dyDescent="0.25">
      <c r="A120" s="17">
        <f t="shared" si="0"/>
        <v>1</v>
      </c>
      <c r="B120" s="17">
        <f>WEEKDAY(E115+1,2)</f>
        <v>3</v>
      </c>
      <c r="C120" s="83"/>
      <c r="D120" s="84" t="str">
        <f>IF(B120=1,"Mo",IF(B120=2,"Tue",IF(B120=3,"Wed",IF(B120=4,"Thu",IF(B120=5,"Fri",IF(B120=6,"Sat",IF(B120=7,"Sun","")))))))</f>
        <v>Wed</v>
      </c>
      <c r="E120" s="39">
        <f>IF(MONTH(E115+1)&gt;MONTH(E115),"",E115+1)</f>
        <v>44559</v>
      </c>
      <c r="F120" s="40"/>
      <c r="G120" s="41"/>
      <c r="H120" s="57"/>
      <c r="I120" s="41"/>
      <c r="J120" s="85"/>
      <c r="K120" s="44"/>
    </row>
    <row r="121" spans="1:11" ht="22.5" customHeight="1" x14ac:dyDescent="0.25">
      <c r="C121" s="83"/>
      <c r="D121" s="84" t="str">
        <f>D120</f>
        <v>Wed</v>
      </c>
      <c r="E121" s="39">
        <f>E120</f>
        <v>44559</v>
      </c>
      <c r="F121" s="40"/>
      <c r="G121" s="41"/>
      <c r="H121" s="57"/>
      <c r="I121" s="41"/>
      <c r="J121" s="85"/>
      <c r="K121" s="44"/>
    </row>
    <row r="122" spans="1:11" ht="22.5" customHeight="1" x14ac:dyDescent="0.25">
      <c r="C122" s="83"/>
      <c r="D122" s="84" t="str">
        <f t="shared" ref="D122:E124" si="25">D121</f>
        <v>Wed</v>
      </c>
      <c r="E122" s="39">
        <f t="shared" si="25"/>
        <v>44559</v>
      </c>
      <c r="F122" s="40"/>
      <c r="G122" s="41"/>
      <c r="H122" s="57"/>
      <c r="I122" s="41"/>
      <c r="J122" s="85"/>
      <c r="K122" s="44"/>
    </row>
    <row r="123" spans="1:11" ht="22.5" customHeight="1" x14ac:dyDescent="0.25">
      <c r="C123" s="83"/>
      <c r="D123" s="84" t="str">
        <f t="shared" si="25"/>
        <v>Wed</v>
      </c>
      <c r="E123" s="39">
        <f t="shared" si="25"/>
        <v>44559</v>
      </c>
      <c r="F123" s="40"/>
      <c r="G123" s="41"/>
      <c r="H123" s="57"/>
      <c r="I123" s="41"/>
      <c r="J123" s="85"/>
      <c r="K123" s="44"/>
    </row>
    <row r="124" spans="1:11" ht="22.5" customHeight="1" x14ac:dyDescent="0.25">
      <c r="C124" s="83"/>
      <c r="D124" s="84" t="str">
        <f t="shared" si="25"/>
        <v>Wed</v>
      </c>
      <c r="E124" s="39">
        <f t="shared" si="25"/>
        <v>44559</v>
      </c>
      <c r="F124" s="40"/>
      <c r="G124" s="41"/>
      <c r="H124" s="57"/>
      <c r="I124" s="41"/>
      <c r="J124" s="85"/>
      <c r="K124" s="44"/>
    </row>
    <row r="125" spans="1:11" ht="22.5" customHeight="1" x14ac:dyDescent="0.25">
      <c r="A125" s="17">
        <f t="shared" si="0"/>
        <v>1</v>
      </c>
      <c r="B125" s="17">
        <v>3</v>
      </c>
      <c r="C125" s="83"/>
      <c r="D125" s="87" t="str">
        <f>IF(B98=1,"Mo",IF(B98=2,"Tue",IF(B98=3,"Wed",IF(B98=4,"Thu",IF(B98=5,"Fri",IF(B98=6,"Sat",IF(B98=7,"Sun","")))))))</f>
        <v>Thu</v>
      </c>
      <c r="E125" s="48">
        <f>IF(MONTH(E120+1)&gt;MONTH(E120),"",E120+1)</f>
        <v>44560</v>
      </c>
      <c r="F125" s="49"/>
      <c r="G125" s="50"/>
      <c r="H125" s="59"/>
      <c r="I125" s="50"/>
      <c r="J125" s="88"/>
      <c r="K125" s="53"/>
    </row>
    <row r="126" spans="1:11" ht="22.5" customHeight="1" x14ac:dyDescent="0.25">
      <c r="C126" s="83"/>
      <c r="D126" s="98" t="str">
        <f>D125</f>
        <v>Thu</v>
      </c>
      <c r="E126" s="99">
        <f>E125</f>
        <v>44560</v>
      </c>
      <c r="F126" s="100"/>
      <c r="G126" s="101"/>
      <c r="H126" s="102"/>
      <c r="I126" s="101"/>
      <c r="J126" s="103"/>
      <c r="K126" s="53"/>
    </row>
    <row r="127" spans="1:11" ht="22.5" customHeight="1" x14ac:dyDescent="0.25">
      <c r="C127" s="83"/>
      <c r="D127" s="98" t="str">
        <f t="shared" ref="D127:E129" si="26">D126</f>
        <v>Thu</v>
      </c>
      <c r="E127" s="99">
        <f t="shared" si="26"/>
        <v>44560</v>
      </c>
      <c r="F127" s="100"/>
      <c r="G127" s="101"/>
      <c r="H127" s="102"/>
      <c r="I127" s="101"/>
      <c r="J127" s="103"/>
      <c r="K127" s="53"/>
    </row>
    <row r="128" spans="1:11" ht="21.75" customHeight="1" x14ac:dyDescent="0.25">
      <c r="C128" s="83"/>
      <c r="D128" s="98" t="str">
        <f t="shared" si="26"/>
        <v>Thu</v>
      </c>
      <c r="E128" s="99">
        <f t="shared" si="26"/>
        <v>44560</v>
      </c>
      <c r="F128" s="100"/>
      <c r="G128" s="101"/>
      <c r="H128" s="102"/>
      <c r="I128" s="101"/>
      <c r="J128" s="103"/>
      <c r="K128" s="53"/>
    </row>
    <row r="129" spans="3:11" ht="21.75" customHeight="1" x14ac:dyDescent="0.25">
      <c r="C129" s="97"/>
      <c r="D129" s="98" t="str">
        <f t="shared" si="26"/>
        <v>Thu</v>
      </c>
      <c r="E129" s="99">
        <f t="shared" si="26"/>
        <v>44560</v>
      </c>
      <c r="F129" s="100"/>
      <c r="G129" s="101"/>
      <c r="H129" s="102"/>
      <c r="I129" s="101"/>
      <c r="J129" s="103"/>
      <c r="K129" s="53"/>
    </row>
    <row r="130" spans="3:11" ht="21.75" customHeight="1" x14ac:dyDescent="0.25">
      <c r="C130" s="97"/>
      <c r="D130" s="91" t="str">
        <f>IF(B103=1,"Mo",IF(B103=2,"Tue",IF(B103=3,"Wed",IF(B103=4,"Thu",IF(B103=5,"Fri",IF(B103=6,"Sat",IF(B103=7,"Sun","")))))))</f>
        <v>Fri</v>
      </c>
      <c r="E130" s="92">
        <f>IF(MONTH(E125+1)&gt;MONTH(E125),"",E125+1)</f>
        <v>44561</v>
      </c>
      <c r="F130" s="93"/>
      <c r="G130" s="94"/>
      <c r="H130" s="95"/>
      <c r="I130" s="94"/>
      <c r="J130" s="96"/>
      <c r="K130" s="44"/>
    </row>
    <row r="131" spans="3:11" ht="21.75" customHeight="1" x14ac:dyDescent="0.25">
      <c r="C131" s="97"/>
      <c r="D131" s="91" t="str">
        <f>D130</f>
        <v>Fri</v>
      </c>
      <c r="E131" s="92">
        <f>E130</f>
        <v>44561</v>
      </c>
      <c r="F131" s="93"/>
      <c r="G131" s="94"/>
      <c r="H131" s="95"/>
      <c r="I131" s="94"/>
      <c r="J131" s="96"/>
      <c r="K131" s="44"/>
    </row>
    <row r="132" spans="3:11" ht="21.75" customHeight="1" x14ac:dyDescent="0.25">
      <c r="C132" s="97"/>
      <c r="D132" s="91" t="str">
        <f t="shared" ref="D132:E134" si="27">D131</f>
        <v>Fri</v>
      </c>
      <c r="E132" s="92">
        <f t="shared" si="27"/>
        <v>44561</v>
      </c>
      <c r="F132" s="93"/>
      <c r="G132" s="94"/>
      <c r="H132" s="95"/>
      <c r="I132" s="94"/>
      <c r="J132" s="96"/>
      <c r="K132" s="44"/>
    </row>
    <row r="133" spans="3:11" ht="21.75" customHeight="1" x14ac:dyDescent="0.25">
      <c r="C133" s="97"/>
      <c r="D133" s="91" t="str">
        <f t="shared" si="27"/>
        <v>Fri</v>
      </c>
      <c r="E133" s="92">
        <f t="shared" si="27"/>
        <v>44561</v>
      </c>
      <c r="F133" s="93"/>
      <c r="G133" s="94"/>
      <c r="H133" s="95"/>
      <c r="I133" s="94"/>
      <c r="J133" s="96"/>
      <c r="K133" s="44"/>
    </row>
    <row r="134" spans="3:11" ht="21.75" customHeight="1" thickBot="1" x14ac:dyDescent="0.3">
      <c r="C134" s="126"/>
      <c r="D134" s="123" t="str">
        <f t="shared" si="27"/>
        <v>Fri</v>
      </c>
      <c r="E134" s="62">
        <f t="shared" si="27"/>
        <v>44561</v>
      </c>
      <c r="F134" s="63"/>
      <c r="G134" s="64"/>
      <c r="H134" s="124"/>
      <c r="I134" s="64"/>
      <c r="J134" s="125"/>
      <c r="K134" s="67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2021-10-10T06:56:45Z</dcterms:modified>
</cp:coreProperties>
</file>