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/Users/tonggrattana/Desktop/Timesheet/"/>
    </mc:Choice>
  </mc:AlternateContent>
  <xr:revisionPtr revIDLastSave="0" documentId="13_ncr:1_{9B611DFF-66D5-F647-8F66-A04D95CF054E}" xr6:coauthVersionLast="47" xr6:coauthVersionMax="47" xr10:uidLastSave="{00000000-0000-0000-0000-000000000000}"/>
  <bookViews>
    <workbookView xWindow="0" yWindow="500" windowWidth="28800" windowHeight="15800" tabRatio="766" activeTab="10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_xlnm._FilterDatabase" localSheetId="7" hidden="1">'07_July'!$D$10:$K$130</definedName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5" i="48" l="1"/>
  <c r="E11" i="48"/>
  <c r="B11" i="48"/>
  <c r="I8" i="48"/>
  <c r="J8" i="48" s="1"/>
  <c r="A130" i="47"/>
  <c r="D125" i="47"/>
  <c r="D126" i="47" s="1"/>
  <c r="D127" i="47" s="1"/>
  <c r="D128" i="47" s="1"/>
  <c r="D129" i="47" s="1"/>
  <c r="A125" i="47"/>
  <c r="E11" i="47"/>
  <c r="B11" i="47" s="1"/>
  <c r="I8" i="47"/>
  <c r="J8" i="47" s="1"/>
  <c r="D126" i="46"/>
  <c r="A126" i="46"/>
  <c r="D125" i="46"/>
  <c r="A125" i="46"/>
  <c r="E16" i="46"/>
  <c r="E11" i="46"/>
  <c r="I8" i="46"/>
  <c r="J8" i="46" s="1"/>
  <c r="A125" i="45"/>
  <c r="E11" i="45"/>
  <c r="I8" i="45"/>
  <c r="J8" i="45" s="1"/>
  <c r="A120" i="44"/>
  <c r="E11" i="44"/>
  <c r="B10" i="44" s="1"/>
  <c r="I8" i="44"/>
  <c r="J8" i="44" s="1"/>
  <c r="D125" i="43"/>
  <c r="D126" i="43" s="1"/>
  <c r="D127" i="43" s="1"/>
  <c r="D128" i="43" s="1"/>
  <c r="D129" i="43" s="1"/>
  <c r="A125" i="43"/>
  <c r="E11" i="43"/>
  <c r="E16" i="43" s="1"/>
  <c r="I8" i="43"/>
  <c r="J8" i="43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1" i="41"/>
  <c r="D122" i="41" s="1"/>
  <c r="D123" i="41" s="1"/>
  <c r="D124" i="41" s="1"/>
  <c r="D125" i="41" s="1"/>
  <c r="A121" i="41"/>
  <c r="D120" i="41"/>
  <c r="A120" i="41"/>
  <c r="E11" i="41"/>
  <c r="E12" i="41" s="1"/>
  <c r="F5" i="41"/>
  <c r="F4" i="41"/>
  <c r="F3" i="41"/>
  <c r="D130" i="40"/>
  <c r="D131" i="40" s="1"/>
  <c r="D132" i="40" s="1"/>
  <c r="D133" i="40" s="1"/>
  <c r="D129" i="40"/>
  <c r="A129" i="40"/>
  <c r="E11" i="40"/>
  <c r="F5" i="40"/>
  <c r="F4" i="40"/>
  <c r="F3" i="40"/>
  <c r="I8" i="36"/>
  <c r="J8" i="36" s="1"/>
  <c r="I8" i="37"/>
  <c r="J8" i="37" s="1"/>
  <c r="I8" i="39"/>
  <c r="J8" i="39" s="1"/>
  <c r="D122" i="39"/>
  <c r="D123" i="39" s="1"/>
  <c r="D124" i="39" s="1"/>
  <c r="D125" i="39" s="1"/>
  <c r="D126" i="39" s="1"/>
  <c r="A122" i="39"/>
  <c r="D117" i="39"/>
  <c r="D118" i="39" s="1"/>
  <c r="D119" i="39" s="1"/>
  <c r="D120" i="39" s="1"/>
  <c r="D121" i="39" s="1"/>
  <c r="A117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43" l="1"/>
  <c r="D11" i="43" s="1"/>
  <c r="D12" i="43" s="1"/>
  <c r="D13" i="43" s="1"/>
  <c r="D14" i="43" s="1"/>
  <c r="D15" i="43" s="1"/>
  <c r="E17" i="43"/>
  <c r="E18" i="43" s="1"/>
  <c r="E19" i="43" s="1"/>
  <c r="E20" i="43" s="1"/>
  <c r="E21" i="43"/>
  <c r="B21" i="43" s="1"/>
  <c r="D21" i="43" s="1"/>
  <c r="B16" i="43"/>
  <c r="A16" i="43" s="1"/>
  <c r="E12" i="43"/>
  <c r="E13" i="43" s="1"/>
  <c r="E14" i="43" s="1"/>
  <c r="E15" i="43" s="1"/>
  <c r="B10" i="43"/>
  <c r="E12" i="44"/>
  <c r="B11" i="44"/>
  <c r="B11" i="45"/>
  <c r="E16" i="45"/>
  <c r="B10" i="45"/>
  <c r="E12" i="45"/>
  <c r="E13" i="45" s="1"/>
  <c r="E14" i="45" s="1"/>
  <c r="E15" i="45" s="1"/>
  <c r="E17" i="46"/>
  <c r="B16" i="46"/>
  <c r="D11" i="47"/>
  <c r="D12" i="47" s="1"/>
  <c r="D13" i="47" s="1"/>
  <c r="D14" i="47" s="1"/>
  <c r="D15" i="47" s="1"/>
  <c r="A11" i="47"/>
  <c r="B11" i="46"/>
  <c r="E12" i="46"/>
  <c r="E13" i="46" s="1"/>
  <c r="E14" i="46" s="1"/>
  <c r="E15" i="46" s="1"/>
  <c r="B10" i="46"/>
  <c r="A11" i="48"/>
  <c r="D11" i="48"/>
  <c r="D12" i="48" s="1"/>
  <c r="D13" i="48" s="1"/>
  <c r="D14" i="48" s="1"/>
  <c r="D15" i="48" s="1"/>
  <c r="E16" i="47"/>
  <c r="E12" i="47"/>
  <c r="E13" i="47" s="1"/>
  <c r="E14" i="47" s="1"/>
  <c r="E15" i="47" s="1"/>
  <c r="B10" i="47"/>
  <c r="E12" i="48"/>
  <c r="E13" i="48" s="1"/>
  <c r="E14" i="48" s="1"/>
  <c r="E15" i="48" s="1"/>
  <c r="B10" i="48"/>
  <c r="E16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17" i="39" s="1"/>
  <c r="E18" i="39" s="1"/>
  <c r="B11" i="37"/>
  <c r="A11" i="37" s="1"/>
  <c r="E17" i="37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3" l="1"/>
  <c r="E22" i="43"/>
  <c r="B22" i="43" s="1"/>
  <c r="A21" i="43"/>
  <c r="D16" i="43"/>
  <c r="D17" i="43" s="1"/>
  <c r="D18" i="43" s="1"/>
  <c r="D19" i="43" s="1"/>
  <c r="D20" i="43" s="1"/>
  <c r="D11" i="44"/>
  <c r="A11" i="44"/>
  <c r="E13" i="44"/>
  <c r="E14" i="44" s="1"/>
  <c r="E15" i="44" s="1"/>
  <c r="E16" i="44" s="1"/>
  <c r="E17" i="44"/>
  <c r="B12" i="44"/>
  <c r="E18" i="46"/>
  <c r="B17" i="46"/>
  <c r="D16" i="46"/>
  <c r="A16" i="46"/>
  <c r="D11" i="46"/>
  <c r="D12" i="46" s="1"/>
  <c r="D13" i="46" s="1"/>
  <c r="D14" i="46" s="1"/>
  <c r="D15" i="46" s="1"/>
  <c r="A11" i="46"/>
  <c r="B16" i="47"/>
  <c r="D16" i="47" s="1"/>
  <c r="D17" i="47" s="1"/>
  <c r="D18" i="47" s="1"/>
  <c r="D19" i="47" s="1"/>
  <c r="D20" i="47" s="1"/>
  <c r="E21" i="47"/>
  <c r="E17" i="47"/>
  <c r="E18" i="47" s="1"/>
  <c r="E19" i="47" s="1"/>
  <c r="E20" i="47" s="1"/>
  <c r="B16" i="45"/>
  <c r="E21" i="45"/>
  <c r="E17" i="45"/>
  <c r="E18" i="45" s="1"/>
  <c r="E19" i="45" s="1"/>
  <c r="E20" i="45" s="1"/>
  <c r="E17" i="48"/>
  <c r="E18" i="48" s="1"/>
  <c r="E19" i="48" s="1"/>
  <c r="E20" i="48" s="1"/>
  <c r="E21" i="48"/>
  <c r="B16" i="48"/>
  <c r="A11" i="45"/>
  <c r="D11" i="45"/>
  <c r="D12" i="45" s="1"/>
  <c r="D13" i="45" s="1"/>
  <c r="D14" i="45" s="1"/>
  <c r="D15" i="45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7" i="39"/>
  <c r="D17" i="39" s="1"/>
  <c r="B16" i="39"/>
  <c r="A16" i="39" s="1"/>
  <c r="E23" i="39"/>
  <c r="E19" i="39"/>
  <c r="E20" i="39" s="1"/>
  <c r="E21" i="39" s="1"/>
  <c r="E22" i="39" s="1"/>
  <c r="B18" i="39"/>
  <c r="D11" i="37"/>
  <c r="D12" i="37" s="1"/>
  <c r="D13" i="37" s="1"/>
  <c r="D14" i="37" s="1"/>
  <c r="D15" i="37" s="1"/>
  <c r="B17" i="37"/>
  <c r="E18" i="37"/>
  <c r="A16" i="37"/>
  <c r="D16" i="37"/>
  <c r="B17" i="36"/>
  <c r="E18" i="36"/>
  <c r="E19" i="36" s="1"/>
  <c r="E20" i="36" s="1"/>
  <c r="E21" i="36" s="1"/>
  <c r="E22" i="36" s="1"/>
  <c r="E23" i="43" l="1"/>
  <c r="B23" i="43" s="1"/>
  <c r="B21" i="45"/>
  <c r="E22" i="45"/>
  <c r="E23" i="45" s="1"/>
  <c r="E24" i="45" s="1"/>
  <c r="E25" i="45" s="1"/>
  <c r="E26" i="45"/>
  <c r="A16" i="48"/>
  <c r="D16" i="48"/>
  <c r="D17" i="48" s="1"/>
  <c r="D18" i="48" s="1"/>
  <c r="D19" i="48" s="1"/>
  <c r="D20" i="48" s="1"/>
  <c r="E22" i="44"/>
  <c r="B17" i="44"/>
  <c r="E18" i="44"/>
  <c r="E19" i="44" s="1"/>
  <c r="E20" i="44" s="1"/>
  <c r="E21" i="44" s="1"/>
  <c r="E22" i="48"/>
  <c r="E23" i="48" s="1"/>
  <c r="E24" i="48" s="1"/>
  <c r="E25" i="48" s="1"/>
  <c r="E26" i="48"/>
  <c r="B21" i="48"/>
  <c r="E19" i="46"/>
  <c r="E20" i="46" s="1"/>
  <c r="E21" i="46" s="1"/>
  <c r="E22" i="46" s="1"/>
  <c r="E23" i="46"/>
  <c r="B18" i="46"/>
  <c r="D16" i="45"/>
  <c r="D17" i="45" s="1"/>
  <c r="D18" i="45" s="1"/>
  <c r="D19" i="45" s="1"/>
  <c r="D20" i="45" s="1"/>
  <c r="A16" i="45"/>
  <c r="A12" i="44"/>
  <c r="D12" i="44"/>
  <c r="D13" i="44" s="1"/>
  <c r="D14" i="44" s="1"/>
  <c r="D15" i="44" s="1"/>
  <c r="D16" i="44" s="1"/>
  <c r="B21" i="47"/>
  <c r="D21" i="47" s="1"/>
  <c r="D22" i="47" s="1"/>
  <c r="D23" i="47" s="1"/>
  <c r="D24" i="47" s="1"/>
  <c r="D25" i="47" s="1"/>
  <c r="E26" i="47"/>
  <c r="E22" i="47"/>
  <c r="E23" i="47" s="1"/>
  <c r="E24" i="47" s="1"/>
  <c r="E25" i="47" s="1"/>
  <c r="D17" i="46"/>
  <c r="A17" i="46"/>
  <c r="A22" i="43"/>
  <c r="D22" i="43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7" i="39"/>
  <c r="D16" i="39"/>
  <c r="B23" i="39"/>
  <c r="E28" i="39"/>
  <c r="E24" i="39"/>
  <c r="E25" i="39" s="1"/>
  <c r="E26" i="39" s="1"/>
  <c r="E27" i="39" s="1"/>
  <c r="A18" i="39"/>
  <c r="D18" i="39"/>
  <c r="D19" i="39" s="1"/>
  <c r="D20" i="39" s="1"/>
  <c r="D21" i="39" s="1"/>
  <c r="D22" i="39" s="1"/>
  <c r="A17" i="37"/>
  <c r="D17" i="37"/>
  <c r="B18" i="37"/>
  <c r="E23" i="37"/>
  <c r="E19" i="37"/>
  <c r="E20" i="37" s="1"/>
  <c r="E21" i="37" s="1"/>
  <c r="E22" i="37" s="1"/>
  <c r="B18" i="36"/>
  <c r="E23" i="36"/>
  <c r="E24" i="36" s="1"/>
  <c r="E25" i="36" s="1"/>
  <c r="E26" i="36" s="1"/>
  <c r="E27" i="36" s="1"/>
  <c r="A17" i="36"/>
  <c r="D17" i="36"/>
  <c r="E24" i="43" l="1"/>
  <c r="E25" i="43" s="1"/>
  <c r="E26" i="43" s="1"/>
  <c r="E27" i="43" s="1"/>
  <c r="E28" i="43"/>
  <c r="B28" i="43" s="1"/>
  <c r="B26" i="47"/>
  <c r="E31" i="47"/>
  <c r="E27" i="47"/>
  <c r="E28" i="47" s="1"/>
  <c r="E29" i="47" s="1"/>
  <c r="E30" i="47" s="1"/>
  <c r="A18" i="46"/>
  <c r="D18" i="46"/>
  <c r="D19" i="46" s="1"/>
  <c r="D20" i="46" s="1"/>
  <c r="D21" i="46" s="1"/>
  <c r="D22" i="46" s="1"/>
  <c r="E29" i="43"/>
  <c r="E30" i="43" s="1"/>
  <c r="E31" i="43" s="1"/>
  <c r="E32" i="43" s="1"/>
  <c r="E24" i="46"/>
  <c r="E25" i="46" s="1"/>
  <c r="E26" i="46" s="1"/>
  <c r="E27" i="46" s="1"/>
  <c r="E28" i="46"/>
  <c r="B23" i="46"/>
  <c r="A17" i="44"/>
  <c r="D17" i="44"/>
  <c r="D18" i="44" s="1"/>
  <c r="D19" i="44" s="1"/>
  <c r="D20" i="44" s="1"/>
  <c r="D21" i="44" s="1"/>
  <c r="D23" i="43"/>
  <c r="D24" i="43" s="1"/>
  <c r="D25" i="43" s="1"/>
  <c r="D26" i="43" s="1"/>
  <c r="D27" i="43" s="1"/>
  <c r="A23" i="43"/>
  <c r="E27" i="44"/>
  <c r="B22" i="44"/>
  <c r="E23" i="44"/>
  <c r="E24" i="44" s="1"/>
  <c r="E25" i="44" s="1"/>
  <c r="E26" i="44" s="1"/>
  <c r="E27" i="45"/>
  <c r="B26" i="45"/>
  <c r="A21" i="48"/>
  <c r="D21" i="48"/>
  <c r="D22" i="48" s="1"/>
  <c r="D23" i="48" s="1"/>
  <c r="D24" i="48" s="1"/>
  <c r="D25" i="48" s="1"/>
  <c r="E27" i="48"/>
  <c r="B26" i="48"/>
  <c r="D21" i="45"/>
  <c r="D22" i="45" s="1"/>
  <c r="D23" i="45" s="1"/>
  <c r="D24" i="45" s="1"/>
  <c r="D25" i="45" s="1"/>
  <c r="A21" i="45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3" i="39"/>
  <c r="D24" i="39" s="1"/>
  <c r="D25" i="39" s="1"/>
  <c r="D26" i="39" s="1"/>
  <c r="D27" i="39" s="1"/>
  <c r="A23" i="39"/>
  <c r="E29" i="39"/>
  <c r="B28" i="39"/>
  <c r="B23" i="37"/>
  <c r="E28" i="37"/>
  <c r="E24" i="37"/>
  <c r="E25" i="37" s="1"/>
  <c r="E26" i="37" s="1"/>
  <c r="E27" i="37" s="1"/>
  <c r="D18" i="37"/>
  <c r="D19" i="37" s="1"/>
  <c r="D20" i="37" s="1"/>
  <c r="D21" i="37" s="1"/>
  <c r="D22" i="37" s="1"/>
  <c r="A18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3" l="1"/>
  <c r="E38" i="43" s="1"/>
  <c r="A26" i="48"/>
  <c r="D26" i="48"/>
  <c r="E28" i="48"/>
  <c r="B27" i="48"/>
  <c r="A22" i="44"/>
  <c r="D22" i="44"/>
  <c r="D23" i="44" s="1"/>
  <c r="D24" i="44" s="1"/>
  <c r="D25" i="44" s="1"/>
  <c r="D26" i="44" s="1"/>
  <c r="A23" i="46"/>
  <c r="D23" i="46"/>
  <c r="D24" i="46" s="1"/>
  <c r="D25" i="46" s="1"/>
  <c r="D26" i="46" s="1"/>
  <c r="D27" i="46" s="1"/>
  <c r="E28" i="44"/>
  <c r="E29" i="44" s="1"/>
  <c r="E30" i="44" s="1"/>
  <c r="E31" i="44" s="1"/>
  <c r="B27" i="44"/>
  <c r="E32" i="44"/>
  <c r="E29" i="46"/>
  <c r="E30" i="46" s="1"/>
  <c r="E31" i="46" s="1"/>
  <c r="E32" i="46" s="1"/>
  <c r="E33" i="46"/>
  <c r="B28" i="46"/>
  <c r="A26" i="45"/>
  <c r="D26" i="45"/>
  <c r="E34" i="43"/>
  <c r="E35" i="43" s="1"/>
  <c r="E36" i="43" s="1"/>
  <c r="E37" i="43" s="1"/>
  <c r="B33" i="43"/>
  <c r="B31" i="47"/>
  <c r="E36" i="47"/>
  <c r="E32" i="47"/>
  <c r="E33" i="47" s="1"/>
  <c r="E34" i="47" s="1"/>
  <c r="E35" i="47" s="1"/>
  <c r="B27" i="45"/>
  <c r="E28" i="45"/>
  <c r="D28" i="43"/>
  <c r="D29" i="43" s="1"/>
  <c r="D30" i="43" s="1"/>
  <c r="D31" i="43" s="1"/>
  <c r="D32" i="43" s="1"/>
  <c r="A28" i="43"/>
  <c r="D26" i="47"/>
  <c r="D27" i="47" s="1"/>
  <c r="D28" i="47" s="1"/>
  <c r="D29" i="47" s="1"/>
  <c r="D30" i="47" s="1"/>
  <c r="A26" i="47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8" i="39"/>
  <c r="A28" i="39"/>
  <c r="B29" i="39"/>
  <c r="E30" i="39"/>
  <c r="E29" i="37"/>
  <c r="E30" i="37" s="1"/>
  <c r="E31" i="37" s="1"/>
  <c r="E32" i="37" s="1"/>
  <c r="B28" i="37"/>
  <c r="E33" i="37"/>
  <c r="A23" i="37"/>
  <c r="D23" i="37"/>
  <c r="D24" i="37" s="1"/>
  <c r="D25" i="37" s="1"/>
  <c r="D26" i="37" s="1"/>
  <c r="D27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7" i="48" l="1"/>
  <c r="A27" i="48"/>
  <c r="D31" i="47"/>
  <c r="D32" i="47" s="1"/>
  <c r="D33" i="47" s="1"/>
  <c r="D34" i="47" s="1"/>
  <c r="D35" i="47" s="1"/>
  <c r="A31" i="47"/>
  <c r="A28" i="46"/>
  <c r="D28" i="46"/>
  <c r="D29" i="46" s="1"/>
  <c r="D30" i="46" s="1"/>
  <c r="D31" i="46" s="1"/>
  <c r="D32" i="46" s="1"/>
  <c r="E29" i="45"/>
  <c r="E30" i="45" s="1"/>
  <c r="E31" i="45" s="1"/>
  <c r="E32" i="45" s="1"/>
  <c r="B28" i="45"/>
  <c r="E33" i="45"/>
  <c r="D27" i="45"/>
  <c r="A27" i="45"/>
  <c r="B38" i="43"/>
  <c r="E43" i="43"/>
  <c r="E39" i="43"/>
  <c r="E40" i="43" s="1"/>
  <c r="E41" i="43" s="1"/>
  <c r="E42" i="43" s="1"/>
  <c r="E37" i="44"/>
  <c r="B32" i="44"/>
  <c r="E33" i="44"/>
  <c r="E34" i="44" s="1"/>
  <c r="E35" i="44" s="1"/>
  <c r="E36" i="44" s="1"/>
  <c r="A27" i="44"/>
  <c r="D27" i="44"/>
  <c r="D28" i="44" s="1"/>
  <c r="D29" i="44" s="1"/>
  <c r="D30" i="44" s="1"/>
  <c r="D31" i="44" s="1"/>
  <c r="E37" i="47"/>
  <c r="B36" i="47"/>
  <c r="E33" i="48"/>
  <c r="B28" i="48"/>
  <c r="E29" i="48"/>
  <c r="E30" i="48" s="1"/>
  <c r="E31" i="48" s="1"/>
  <c r="E32" i="48" s="1"/>
  <c r="D33" i="43"/>
  <c r="D34" i="43" s="1"/>
  <c r="D35" i="43" s="1"/>
  <c r="D36" i="43" s="1"/>
  <c r="D37" i="43" s="1"/>
  <c r="A33" i="43"/>
  <c r="E34" i="46"/>
  <c r="E35" i="46" s="1"/>
  <c r="E36" i="46" s="1"/>
  <c r="E37" i="46" s="1"/>
  <c r="E38" i="46"/>
  <c r="B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29" i="39"/>
  <c r="D29" i="39"/>
  <c r="E35" i="39"/>
  <c r="E36" i="39" s="1"/>
  <c r="E37" i="39" s="1"/>
  <c r="E38" i="39" s="1"/>
  <c r="E39" i="39" s="1"/>
  <c r="E31" i="39"/>
  <c r="E32" i="39" s="1"/>
  <c r="E33" i="39" s="1"/>
  <c r="E34" i="39" s="1"/>
  <c r="B30" i="39"/>
  <c r="D28" i="37"/>
  <c r="D29" i="37" s="1"/>
  <c r="D30" i="37" s="1"/>
  <c r="D31" i="37" s="1"/>
  <c r="D32" i="37" s="1"/>
  <c r="A28" i="37"/>
  <c r="B33" i="37"/>
  <c r="E38" i="37"/>
  <c r="E34" i="37"/>
  <c r="E35" i="37" s="1"/>
  <c r="E36" i="37" s="1"/>
  <c r="E37" i="37" s="1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A33" i="46" l="1"/>
  <c r="D33" i="46"/>
  <c r="D34" i="46" s="1"/>
  <c r="D35" i="46" s="1"/>
  <c r="D36" i="46" s="1"/>
  <c r="D37" i="46" s="1"/>
  <c r="A28" i="48"/>
  <c r="D28" i="48"/>
  <c r="D29" i="48" s="1"/>
  <c r="D30" i="48" s="1"/>
  <c r="D31" i="48" s="1"/>
  <c r="D32" i="48" s="1"/>
  <c r="E39" i="46"/>
  <c r="E40" i="46" s="1"/>
  <c r="E41" i="46" s="1"/>
  <c r="E42" i="46" s="1"/>
  <c r="E43" i="46"/>
  <c r="B38" i="46"/>
  <c r="E38" i="48"/>
  <c r="B33" i="48"/>
  <c r="E34" i="48"/>
  <c r="E35" i="48" s="1"/>
  <c r="E36" i="48" s="1"/>
  <c r="E37" i="48" s="1"/>
  <c r="A32" i="44"/>
  <c r="D32" i="44"/>
  <c r="D33" i="44" s="1"/>
  <c r="D34" i="44" s="1"/>
  <c r="D35" i="44" s="1"/>
  <c r="D36" i="44" s="1"/>
  <c r="A36" i="47"/>
  <c r="D36" i="47"/>
  <c r="B37" i="44"/>
  <c r="E38" i="44"/>
  <c r="E34" i="45"/>
  <c r="E35" i="45" s="1"/>
  <c r="E36" i="45" s="1"/>
  <c r="E37" i="45" s="1"/>
  <c r="E38" i="45"/>
  <c r="B33" i="45"/>
  <c r="B37" i="47"/>
  <c r="E38" i="47"/>
  <c r="A28" i="45"/>
  <c r="D28" i="45"/>
  <c r="D29" i="45" s="1"/>
  <c r="D30" i="45" s="1"/>
  <c r="D31" i="45" s="1"/>
  <c r="D32" i="45" s="1"/>
  <c r="D38" i="43"/>
  <c r="D39" i="43" s="1"/>
  <c r="D40" i="43" s="1"/>
  <c r="D41" i="43" s="1"/>
  <c r="D42" i="43" s="1"/>
  <c r="A38" i="43"/>
  <c r="B43" i="43"/>
  <c r="E48" i="43"/>
  <c r="E44" i="43"/>
  <c r="E45" i="43" s="1"/>
  <c r="E46" i="43" s="1"/>
  <c r="E47" i="43" s="1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0" i="39"/>
  <c r="D31" i="39" s="1"/>
  <c r="D32" i="39" s="1"/>
  <c r="D33" i="39" s="1"/>
  <c r="D34" i="39" s="1"/>
  <c r="A30" i="39"/>
  <c r="B35" i="39"/>
  <c r="E40" i="39"/>
  <c r="E41" i="39" s="1"/>
  <c r="E42" i="39" s="1"/>
  <c r="E43" i="39" s="1"/>
  <c r="E44" i="39" s="1"/>
  <c r="A33" i="37"/>
  <c r="D33" i="37"/>
  <c r="D34" i="37" s="1"/>
  <c r="D35" i="37" s="1"/>
  <c r="D36" i="37" s="1"/>
  <c r="D37" i="37" s="1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B38" i="44" l="1"/>
  <c r="E39" i="44"/>
  <c r="E49" i="43"/>
  <c r="B48" i="43"/>
  <c r="E39" i="47"/>
  <c r="E40" i="47" s="1"/>
  <c r="E41" i="47" s="1"/>
  <c r="E42" i="47" s="1"/>
  <c r="B38" i="47"/>
  <c r="E43" i="47"/>
  <c r="A37" i="44"/>
  <c r="D37" i="44"/>
  <c r="A33" i="48"/>
  <c r="D33" i="48"/>
  <c r="D34" i="48" s="1"/>
  <c r="D35" i="48" s="1"/>
  <c r="D36" i="48" s="1"/>
  <c r="D37" i="48" s="1"/>
  <c r="D43" i="43"/>
  <c r="D44" i="43" s="1"/>
  <c r="D45" i="43" s="1"/>
  <c r="D46" i="43" s="1"/>
  <c r="D47" i="43" s="1"/>
  <c r="A43" i="43"/>
  <c r="A37" i="47"/>
  <c r="D37" i="47"/>
  <c r="E43" i="48"/>
  <c r="B38" i="48"/>
  <c r="E39" i="48"/>
  <c r="E40" i="48" s="1"/>
  <c r="E41" i="48" s="1"/>
  <c r="E42" i="48" s="1"/>
  <c r="E39" i="45"/>
  <c r="E40" i="45" s="1"/>
  <c r="E41" i="45" s="1"/>
  <c r="E42" i="45" s="1"/>
  <c r="E43" i="45"/>
  <c r="B38" i="45"/>
  <c r="B43" i="46"/>
  <c r="D33" i="45"/>
  <c r="D34" i="45" s="1"/>
  <c r="D35" i="45" s="1"/>
  <c r="D36" i="45" s="1"/>
  <c r="D37" i="45" s="1"/>
  <c r="A33" i="45"/>
  <c r="A38" i="46"/>
  <c r="D38" i="46"/>
  <c r="D39" i="46" s="1"/>
  <c r="D40" i="46" s="1"/>
  <c r="D41" i="46" s="1"/>
  <c r="D42" i="46" s="1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5" i="39"/>
  <c r="D36" i="39" s="1"/>
  <c r="D37" i="39" s="1"/>
  <c r="D38" i="39" s="1"/>
  <c r="D39" i="39" s="1"/>
  <c r="A35" i="39"/>
  <c r="E45" i="39"/>
  <c r="B40" i="39"/>
  <c r="B43" i="37"/>
  <c r="E44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A43" i="46" l="1"/>
  <c r="D43" i="46"/>
  <c r="E48" i="48"/>
  <c r="B43" i="48"/>
  <c r="E44" i="48"/>
  <c r="E45" i="48" s="1"/>
  <c r="E46" i="48" s="1"/>
  <c r="E47" i="48" s="1"/>
  <c r="D48" i="43"/>
  <c r="A48" i="43"/>
  <c r="E44" i="44"/>
  <c r="B39" i="44"/>
  <c r="E40" i="44"/>
  <c r="E41" i="44" s="1"/>
  <c r="E42" i="44" s="1"/>
  <c r="E43" i="44" s="1"/>
  <c r="D38" i="47"/>
  <c r="D39" i="47" s="1"/>
  <c r="D40" i="47" s="1"/>
  <c r="D41" i="47" s="1"/>
  <c r="D42" i="47" s="1"/>
  <c r="A38" i="47"/>
  <c r="E45" i="46"/>
  <c r="B44" i="46"/>
  <c r="A38" i="48"/>
  <c r="D38" i="48"/>
  <c r="D39" i="48" s="1"/>
  <c r="D40" i="48" s="1"/>
  <c r="D41" i="48" s="1"/>
  <c r="D42" i="48" s="1"/>
  <c r="D38" i="45"/>
  <c r="D39" i="45" s="1"/>
  <c r="D40" i="45" s="1"/>
  <c r="D41" i="45" s="1"/>
  <c r="D42" i="45" s="1"/>
  <c r="A38" i="45"/>
  <c r="B49" i="43"/>
  <c r="E50" i="43"/>
  <c r="E44" i="45"/>
  <c r="E45" i="45" s="1"/>
  <c r="E46" i="45" s="1"/>
  <c r="E47" i="45" s="1"/>
  <c r="B43" i="45"/>
  <c r="E48" i="45"/>
  <c r="E48" i="47"/>
  <c r="E44" i="47"/>
  <c r="E45" i="47" s="1"/>
  <c r="E46" i="47" s="1"/>
  <c r="E47" i="47" s="1"/>
  <c r="B43" i="47"/>
  <c r="D38" i="44"/>
  <c r="A38" i="44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0" i="39"/>
  <c r="D41" i="39" s="1"/>
  <c r="D42" i="39" s="1"/>
  <c r="D43" i="39" s="1"/>
  <c r="D44" i="39" s="1"/>
  <c r="A40" i="39"/>
  <c r="E50" i="39"/>
  <c r="E46" i="39"/>
  <c r="E47" i="39" s="1"/>
  <c r="E48" i="39" s="1"/>
  <c r="E49" i="39" s="1"/>
  <c r="B45" i="39"/>
  <c r="E45" i="37"/>
  <c r="B44" i="37"/>
  <c r="A43" i="37"/>
  <c r="D43" i="37"/>
  <c r="D43" i="36"/>
  <c r="A43" i="36"/>
  <c r="B44" i="36"/>
  <c r="E45" i="36"/>
  <c r="E46" i="36" s="1"/>
  <c r="E47" i="36" s="1"/>
  <c r="E48" i="36" s="1"/>
  <c r="E49" i="36" s="1"/>
  <c r="E49" i="47" l="1"/>
  <c r="E50" i="47" s="1"/>
  <c r="E51" i="47" s="1"/>
  <c r="E52" i="47" s="1"/>
  <c r="E53" i="47"/>
  <c r="B48" i="47"/>
  <c r="E49" i="45"/>
  <c r="E50" i="45" s="1"/>
  <c r="E51" i="45" s="1"/>
  <c r="E52" i="45" s="1"/>
  <c r="E53" i="45"/>
  <c r="B48" i="45"/>
  <c r="A43" i="45"/>
  <c r="D43" i="45"/>
  <c r="D44" i="45" s="1"/>
  <c r="D45" i="45" s="1"/>
  <c r="D46" i="45" s="1"/>
  <c r="D47" i="45" s="1"/>
  <c r="A43" i="48"/>
  <c r="D43" i="48"/>
  <c r="D44" i="48" s="1"/>
  <c r="D45" i="48" s="1"/>
  <c r="D46" i="48" s="1"/>
  <c r="D47" i="48" s="1"/>
  <c r="D39" i="44"/>
  <c r="D40" i="44" s="1"/>
  <c r="D41" i="44" s="1"/>
  <c r="D42" i="44" s="1"/>
  <c r="D43" i="44" s="1"/>
  <c r="A39" i="44"/>
  <c r="E53" i="48"/>
  <c r="B48" i="48"/>
  <c r="E49" i="48"/>
  <c r="E50" i="48" s="1"/>
  <c r="E51" i="48" s="1"/>
  <c r="E52" i="48" s="1"/>
  <c r="D43" i="47"/>
  <c r="D44" i="47" s="1"/>
  <c r="D45" i="47" s="1"/>
  <c r="D46" i="47" s="1"/>
  <c r="D47" i="47" s="1"/>
  <c r="A43" i="47"/>
  <c r="E51" i="43"/>
  <c r="E52" i="43" s="1"/>
  <c r="E53" i="43" s="1"/>
  <c r="E54" i="43" s="1"/>
  <c r="B50" i="43"/>
  <c r="E55" i="43"/>
  <c r="D44" i="46"/>
  <c r="A44" i="46"/>
  <c r="E45" i="44"/>
  <c r="E46" i="44" s="1"/>
  <c r="E47" i="44" s="1"/>
  <c r="E48" i="44" s="1"/>
  <c r="E49" i="44"/>
  <c r="B44" i="44"/>
  <c r="D49" i="43"/>
  <c r="A49" i="43"/>
  <c r="E50" i="46"/>
  <c r="B45" i="46"/>
  <c r="E46" i="46"/>
  <c r="E47" i="46" s="1"/>
  <c r="E48" i="46" s="1"/>
  <c r="E49" i="46" s="1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5" i="39"/>
  <c r="E51" i="39"/>
  <c r="E52" i="39" s="1"/>
  <c r="E53" i="39" s="1"/>
  <c r="E54" i="39" s="1"/>
  <c r="B50" i="39"/>
  <c r="D45" i="39"/>
  <c r="D46" i="39" s="1"/>
  <c r="D47" i="39" s="1"/>
  <c r="D48" i="39" s="1"/>
  <c r="D49" i="39" s="1"/>
  <c r="A45" i="39"/>
  <c r="E50" i="37"/>
  <c r="B45" i="37"/>
  <c r="E46" i="37"/>
  <c r="E47" i="37" s="1"/>
  <c r="E48" i="37" s="1"/>
  <c r="E49" i="37" s="1"/>
  <c r="D44" i="37"/>
  <c r="A44" i="37"/>
  <c r="D44" i="36"/>
  <c r="A44" i="36"/>
  <c r="B45" i="36"/>
  <c r="E50" i="36"/>
  <c r="E51" i="36" s="1"/>
  <c r="E52" i="36" s="1"/>
  <c r="E53" i="36" s="1"/>
  <c r="E54" i="36" s="1"/>
  <c r="E50" i="44" l="1"/>
  <c r="E51" i="44" s="1"/>
  <c r="E52" i="44" s="1"/>
  <c r="E53" i="44" s="1"/>
  <c r="E54" i="44"/>
  <c r="B49" i="44"/>
  <c r="D48" i="47"/>
  <c r="D49" i="47" s="1"/>
  <c r="D50" i="47" s="1"/>
  <c r="D51" i="47" s="1"/>
  <c r="D52" i="47" s="1"/>
  <c r="A48" i="47"/>
  <c r="D45" i="46"/>
  <c r="D46" i="46" s="1"/>
  <c r="D47" i="46" s="1"/>
  <c r="D48" i="46" s="1"/>
  <c r="D49" i="46" s="1"/>
  <c r="A45" i="46"/>
  <c r="B53" i="45"/>
  <c r="E54" i="45"/>
  <c r="E55" i="46"/>
  <c r="B50" i="46"/>
  <c r="E51" i="46"/>
  <c r="E52" i="46" s="1"/>
  <c r="E53" i="46" s="1"/>
  <c r="E54" i="46" s="1"/>
  <c r="E60" i="43"/>
  <c r="B55" i="43"/>
  <c r="E56" i="43"/>
  <c r="E57" i="43" s="1"/>
  <c r="E58" i="43" s="1"/>
  <c r="E59" i="43" s="1"/>
  <c r="A48" i="48"/>
  <c r="D48" i="48"/>
  <c r="D49" i="48" s="1"/>
  <c r="D50" i="48" s="1"/>
  <c r="D51" i="48" s="1"/>
  <c r="D52" i="48" s="1"/>
  <c r="B53" i="47"/>
  <c r="E54" i="47"/>
  <c r="E55" i="47" s="1"/>
  <c r="E56" i="47" s="1"/>
  <c r="E57" i="47" s="1"/>
  <c r="E58" i="47"/>
  <c r="D48" i="45"/>
  <c r="D49" i="45" s="1"/>
  <c r="D50" i="45" s="1"/>
  <c r="D51" i="45" s="1"/>
  <c r="D52" i="45" s="1"/>
  <c r="A48" i="45"/>
  <c r="D44" i="44"/>
  <c r="D45" i="44" s="1"/>
  <c r="D46" i="44" s="1"/>
  <c r="D47" i="44" s="1"/>
  <c r="D48" i="44" s="1"/>
  <c r="A44" i="44"/>
  <c r="A50" i="43"/>
  <c r="D50" i="43"/>
  <c r="D51" i="43" s="1"/>
  <c r="D52" i="43" s="1"/>
  <c r="D53" i="43" s="1"/>
  <c r="D54" i="43" s="1"/>
  <c r="B53" i="48"/>
  <c r="E54" i="48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0" i="39"/>
  <c r="D51" i="39" s="1"/>
  <c r="D52" i="39" s="1"/>
  <c r="D53" i="39" s="1"/>
  <c r="D54" i="39" s="1"/>
  <c r="A50" i="39"/>
  <c r="B55" i="39"/>
  <c r="E56" i="39"/>
  <c r="A45" i="37"/>
  <c r="D45" i="37"/>
  <c r="D46" i="37" s="1"/>
  <c r="D47" i="37" s="1"/>
  <c r="D48" i="37" s="1"/>
  <c r="D49" i="37" s="1"/>
  <c r="E55" i="37"/>
  <c r="E51" i="37"/>
  <c r="E52" i="37" s="1"/>
  <c r="E53" i="37" s="1"/>
  <c r="E54" i="37" s="1"/>
  <c r="B50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3" i="47" l="1"/>
  <c r="D53" i="47"/>
  <c r="D54" i="47" s="1"/>
  <c r="D55" i="47" s="1"/>
  <c r="D56" i="47" s="1"/>
  <c r="D57" i="47" s="1"/>
  <c r="A53" i="48"/>
  <c r="D53" i="48"/>
  <c r="E55" i="45"/>
  <c r="B54" i="45"/>
  <c r="A49" i="44"/>
  <c r="D49" i="44"/>
  <c r="D50" i="44" s="1"/>
  <c r="D51" i="44" s="1"/>
  <c r="D52" i="44" s="1"/>
  <c r="D53" i="44" s="1"/>
  <c r="D50" i="46"/>
  <c r="D51" i="46" s="1"/>
  <c r="D52" i="46" s="1"/>
  <c r="D53" i="46" s="1"/>
  <c r="D54" i="46" s="1"/>
  <c r="A50" i="46"/>
  <c r="B58" i="47"/>
  <c r="E63" i="47"/>
  <c r="E59" i="47"/>
  <c r="E60" i="47" s="1"/>
  <c r="E61" i="47" s="1"/>
  <c r="E62" i="47" s="1"/>
  <c r="A55" i="43"/>
  <c r="D55" i="43"/>
  <c r="D56" i="43" s="1"/>
  <c r="D57" i="43" s="1"/>
  <c r="D58" i="43" s="1"/>
  <c r="D59" i="43" s="1"/>
  <c r="D53" i="45"/>
  <c r="A53" i="45"/>
  <c r="E59" i="44"/>
  <c r="B54" i="44"/>
  <c r="E55" i="44"/>
  <c r="E56" i="44" s="1"/>
  <c r="E57" i="44" s="1"/>
  <c r="E58" i="44" s="1"/>
  <c r="E55" i="48"/>
  <c r="B54" i="48"/>
  <c r="E60" i="46"/>
  <c r="B55" i="46"/>
  <c r="E56" i="46"/>
  <c r="E57" i="46" s="1"/>
  <c r="E58" i="46" s="1"/>
  <c r="E59" i="46" s="1"/>
  <c r="E65" i="43"/>
  <c r="B60" i="43"/>
  <c r="E61" i="43"/>
  <c r="E62" i="43" s="1"/>
  <c r="E63" i="43" s="1"/>
  <c r="E64" i="43" s="1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5" i="39"/>
  <c r="A55" i="39"/>
  <c r="E57" i="39"/>
  <c r="B56" i="39"/>
  <c r="D50" i="37"/>
  <c r="D51" i="37" s="1"/>
  <c r="D52" i="37" s="1"/>
  <c r="D53" i="37" s="1"/>
  <c r="D54" i="37" s="1"/>
  <c r="A50" i="37"/>
  <c r="B55" i="37"/>
  <c r="E60" i="37"/>
  <c r="E56" i="37"/>
  <c r="E57" i="37" s="1"/>
  <c r="E58" i="37" s="1"/>
  <c r="E59" i="37" s="1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0" i="44" l="1"/>
  <c r="E61" i="44" s="1"/>
  <c r="E62" i="44" s="1"/>
  <c r="E63" i="44" s="1"/>
  <c r="E64" i="44"/>
  <c r="B59" i="44"/>
  <c r="D54" i="45"/>
  <c r="A54" i="45"/>
  <c r="E65" i="46"/>
  <c r="B60" i="46"/>
  <c r="E61" i="46"/>
  <c r="E62" i="46" s="1"/>
  <c r="E63" i="46" s="1"/>
  <c r="E64" i="46" s="1"/>
  <c r="A54" i="48"/>
  <c r="D54" i="48"/>
  <c r="A60" i="43"/>
  <c r="D60" i="43"/>
  <c r="D61" i="43" s="1"/>
  <c r="D62" i="43" s="1"/>
  <c r="D63" i="43" s="1"/>
  <c r="D64" i="43" s="1"/>
  <c r="B55" i="48"/>
  <c r="E56" i="48"/>
  <c r="E57" i="48" s="1"/>
  <c r="E58" i="48" s="1"/>
  <c r="E59" i="48" s="1"/>
  <c r="E60" i="48"/>
  <c r="D55" i="46"/>
  <c r="D56" i="46" s="1"/>
  <c r="D57" i="46" s="1"/>
  <c r="D58" i="46" s="1"/>
  <c r="D59" i="46" s="1"/>
  <c r="A55" i="46"/>
  <c r="E64" i="47"/>
  <c r="B63" i="47"/>
  <c r="A58" i="47"/>
  <c r="D58" i="47"/>
  <c r="D59" i="47" s="1"/>
  <c r="D60" i="47" s="1"/>
  <c r="D61" i="47" s="1"/>
  <c r="D62" i="47" s="1"/>
  <c r="E60" i="45"/>
  <c r="E56" i="45"/>
  <c r="E57" i="45" s="1"/>
  <c r="E58" i="45" s="1"/>
  <c r="E59" i="45" s="1"/>
  <c r="B55" i="45"/>
  <c r="E66" i="43"/>
  <c r="E67" i="43" s="1"/>
  <c r="E68" i="43" s="1"/>
  <c r="E69" i="43" s="1"/>
  <c r="B65" i="43"/>
  <c r="E70" i="43"/>
  <c r="D54" i="44"/>
  <c r="D55" i="44" s="1"/>
  <c r="D56" i="44" s="1"/>
  <c r="D57" i="44" s="1"/>
  <c r="D58" i="44" s="1"/>
  <c r="A54" i="44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7" i="39"/>
  <c r="E62" i="39"/>
  <c r="E63" i="39" s="1"/>
  <c r="E64" i="39" s="1"/>
  <c r="E65" i="39" s="1"/>
  <c r="E66" i="39" s="1"/>
  <c r="E58" i="39"/>
  <c r="E59" i="39" s="1"/>
  <c r="E60" i="39" s="1"/>
  <c r="E61" i="39" s="1"/>
  <c r="D56" i="39"/>
  <c r="A56" i="39"/>
  <c r="A55" i="37"/>
  <c r="D55" i="37"/>
  <c r="D56" i="37" s="1"/>
  <c r="D57" i="37" s="1"/>
  <c r="D58" i="37" s="1"/>
  <c r="D59" i="37" s="1"/>
  <c r="E65" i="37"/>
  <c r="E61" i="37"/>
  <c r="E62" i="37" s="1"/>
  <c r="E63" i="37" s="1"/>
  <c r="E64" i="37" s="1"/>
  <c r="B60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55" i="45" l="1"/>
  <c r="D56" i="45" s="1"/>
  <c r="D57" i="45" s="1"/>
  <c r="D58" i="45" s="1"/>
  <c r="D59" i="45" s="1"/>
  <c r="A55" i="45"/>
  <c r="E70" i="46"/>
  <c r="B65" i="46"/>
  <c r="E66" i="46"/>
  <c r="E67" i="46" s="1"/>
  <c r="E68" i="46" s="1"/>
  <c r="E69" i="46" s="1"/>
  <c r="E75" i="43"/>
  <c r="B70" i="43"/>
  <c r="E71" i="43"/>
  <c r="E72" i="43" s="1"/>
  <c r="E73" i="43" s="1"/>
  <c r="E74" i="43" s="1"/>
  <c r="B60" i="48"/>
  <c r="E61" i="48"/>
  <c r="E62" i="48" s="1"/>
  <c r="E63" i="48" s="1"/>
  <c r="E64" i="48" s="1"/>
  <c r="E65" i="48"/>
  <c r="D59" i="44"/>
  <c r="D60" i="44" s="1"/>
  <c r="D61" i="44" s="1"/>
  <c r="D62" i="44" s="1"/>
  <c r="D63" i="44" s="1"/>
  <c r="A59" i="44"/>
  <c r="B64" i="47"/>
  <c r="E65" i="47"/>
  <c r="E65" i="45"/>
  <c r="E61" i="45"/>
  <c r="E62" i="45" s="1"/>
  <c r="E63" i="45" s="1"/>
  <c r="E64" i="45" s="1"/>
  <c r="B60" i="45"/>
  <c r="A65" i="43"/>
  <c r="D65" i="43"/>
  <c r="D66" i="43" s="1"/>
  <c r="D67" i="43" s="1"/>
  <c r="D68" i="43" s="1"/>
  <c r="D69" i="43" s="1"/>
  <c r="E65" i="44"/>
  <c r="B64" i="44"/>
  <c r="D63" i="47"/>
  <c r="A63" i="47"/>
  <c r="D55" i="48"/>
  <c r="D56" i="48" s="1"/>
  <c r="D57" i="48" s="1"/>
  <c r="D58" i="48" s="1"/>
  <c r="D59" i="48" s="1"/>
  <c r="A5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7" i="39"/>
  <c r="E68" i="39" s="1"/>
  <c r="E69" i="39" s="1"/>
  <c r="E70" i="39" s="1"/>
  <c r="E71" i="39" s="1"/>
  <c r="B62" i="39"/>
  <c r="D57" i="39"/>
  <c r="D58" i="39" s="1"/>
  <c r="D59" i="39" s="1"/>
  <c r="D60" i="39" s="1"/>
  <c r="D61" i="39" s="1"/>
  <c r="A57" i="39"/>
  <c r="D60" i="37"/>
  <c r="D61" i="37" s="1"/>
  <c r="D62" i="37" s="1"/>
  <c r="D63" i="37" s="1"/>
  <c r="D64" i="37" s="1"/>
  <c r="A60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A60" i="45" l="1"/>
  <c r="D60" i="45"/>
  <c r="D61" i="45" s="1"/>
  <c r="D62" i="45" s="1"/>
  <c r="D63" i="45" s="1"/>
  <c r="D64" i="45" s="1"/>
  <c r="E76" i="43"/>
  <c r="B75" i="43"/>
  <c r="B65" i="48"/>
  <c r="E66" i="48"/>
  <c r="E67" i="48" s="1"/>
  <c r="E68" i="48" s="1"/>
  <c r="E69" i="48" s="1"/>
  <c r="E70" i="48"/>
  <c r="A64" i="44"/>
  <c r="D64" i="44"/>
  <c r="E70" i="45"/>
  <c r="B65" i="45"/>
  <c r="E66" i="45"/>
  <c r="E67" i="45" s="1"/>
  <c r="E68" i="45" s="1"/>
  <c r="E69" i="45" s="1"/>
  <c r="D65" i="46"/>
  <c r="D66" i="46" s="1"/>
  <c r="D67" i="46" s="1"/>
  <c r="D68" i="46" s="1"/>
  <c r="D69" i="46" s="1"/>
  <c r="A65" i="46"/>
  <c r="B65" i="44"/>
  <c r="E66" i="44"/>
  <c r="E66" i="47"/>
  <c r="E67" i="47" s="1"/>
  <c r="E68" i="47" s="1"/>
  <c r="E69" i="47" s="1"/>
  <c r="E70" i="47"/>
  <c r="B65" i="47"/>
  <c r="D60" i="48"/>
  <c r="D61" i="48" s="1"/>
  <c r="D62" i="48" s="1"/>
  <c r="D63" i="48" s="1"/>
  <c r="D64" i="48" s="1"/>
  <c r="A60" i="48"/>
  <c r="E71" i="46"/>
  <c r="B70" i="46"/>
  <c r="D64" i="47"/>
  <c r="A64" i="47"/>
  <c r="A70" i="43"/>
  <c r="D70" i="43"/>
  <c r="D71" i="43" s="1"/>
  <c r="D72" i="43" s="1"/>
  <c r="D73" i="43" s="1"/>
  <c r="D74" i="43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2" i="39"/>
  <c r="D63" i="39" s="1"/>
  <c r="D64" i="39" s="1"/>
  <c r="D65" i="39" s="1"/>
  <c r="D66" i="39" s="1"/>
  <c r="A62" i="39"/>
  <c r="B67" i="39"/>
  <c r="E72" i="39"/>
  <c r="E71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71" i="47" l="1"/>
  <c r="E72" i="47" s="1"/>
  <c r="E73" i="47" s="1"/>
  <c r="E74" i="47" s="1"/>
  <c r="E75" i="47"/>
  <c r="B70" i="47"/>
  <c r="D70" i="46"/>
  <c r="A70" i="46"/>
  <c r="D65" i="45"/>
  <c r="D66" i="45" s="1"/>
  <c r="D67" i="45" s="1"/>
  <c r="D68" i="45" s="1"/>
  <c r="D69" i="45" s="1"/>
  <c r="A65" i="45"/>
  <c r="D65" i="48"/>
  <c r="D66" i="48" s="1"/>
  <c r="D67" i="48" s="1"/>
  <c r="D68" i="48" s="1"/>
  <c r="D69" i="48" s="1"/>
  <c r="A65" i="48"/>
  <c r="B71" i="46"/>
  <c r="E72" i="46"/>
  <c r="E67" i="44"/>
  <c r="E68" i="44" s="1"/>
  <c r="E69" i="44" s="1"/>
  <c r="E70" i="44" s="1"/>
  <c r="B66" i="44"/>
  <c r="E71" i="44"/>
  <c r="E75" i="45"/>
  <c r="E71" i="45"/>
  <c r="E72" i="45" s="1"/>
  <c r="E73" i="45" s="1"/>
  <c r="E74" i="45" s="1"/>
  <c r="B70" i="45"/>
  <c r="A75" i="43"/>
  <c r="D75" i="43"/>
  <c r="A65" i="44"/>
  <c r="D65" i="44"/>
  <c r="B76" i="43"/>
  <c r="E77" i="43"/>
  <c r="D65" i="47"/>
  <c r="D66" i="47" s="1"/>
  <c r="D67" i="47" s="1"/>
  <c r="D68" i="47" s="1"/>
  <c r="D69" i="47" s="1"/>
  <c r="A65" i="47"/>
  <c r="B70" i="48"/>
  <c r="E71" i="48"/>
  <c r="E72" i="48" s="1"/>
  <c r="E73" i="48" s="1"/>
  <c r="E74" i="48" s="1"/>
  <c r="E75" i="48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7" i="39"/>
  <c r="D68" i="39" s="1"/>
  <c r="D69" i="39" s="1"/>
  <c r="D70" i="39" s="1"/>
  <c r="D71" i="39" s="1"/>
  <c r="A67" i="39"/>
  <c r="E77" i="39"/>
  <c r="E73" i="39"/>
  <c r="E74" i="39" s="1"/>
  <c r="E75" i="39" s="1"/>
  <c r="E76" i="39" s="1"/>
  <c r="B72" i="39"/>
  <c r="D70" i="37"/>
  <c r="A70" i="37"/>
  <c r="E72" i="37"/>
  <c r="B71" i="37"/>
  <c r="E72" i="36"/>
  <c r="E73" i="36" s="1"/>
  <c r="E74" i="36" s="1"/>
  <c r="E75" i="36" s="1"/>
  <c r="E76" i="36" s="1"/>
  <c r="B71" i="36"/>
  <c r="D70" i="36"/>
  <c r="A70" i="36"/>
  <c r="E82" i="43" l="1"/>
  <c r="B77" i="43"/>
  <c r="E78" i="43"/>
  <c r="E79" i="43" s="1"/>
  <c r="E80" i="43" s="1"/>
  <c r="E81" i="43" s="1"/>
  <c r="E77" i="46"/>
  <c r="B72" i="46"/>
  <c r="E73" i="46"/>
  <c r="E74" i="46" s="1"/>
  <c r="E75" i="46" s="1"/>
  <c r="E76" i="46" s="1"/>
  <c r="B75" i="48"/>
  <c r="E76" i="48"/>
  <c r="E77" i="48" s="1"/>
  <c r="E78" i="48" s="1"/>
  <c r="E79" i="48" s="1"/>
  <c r="E80" i="48"/>
  <c r="D76" i="43"/>
  <c r="A76" i="43"/>
  <c r="A71" i="46"/>
  <c r="D71" i="46"/>
  <c r="E80" i="45"/>
  <c r="E76" i="45"/>
  <c r="E77" i="45" s="1"/>
  <c r="E78" i="45" s="1"/>
  <c r="E79" i="45" s="1"/>
  <c r="B75" i="45"/>
  <c r="A70" i="47"/>
  <c r="D70" i="47"/>
  <c r="D71" i="47" s="1"/>
  <c r="D72" i="47" s="1"/>
  <c r="D73" i="47" s="1"/>
  <c r="D74" i="47" s="1"/>
  <c r="D70" i="45"/>
  <c r="D71" i="45" s="1"/>
  <c r="D72" i="45" s="1"/>
  <c r="D73" i="45" s="1"/>
  <c r="D74" i="45" s="1"/>
  <c r="A70" i="45"/>
  <c r="D70" i="48"/>
  <c r="D71" i="48" s="1"/>
  <c r="D72" i="48" s="1"/>
  <c r="D73" i="48" s="1"/>
  <c r="D74" i="48" s="1"/>
  <c r="A70" i="48"/>
  <c r="B71" i="44"/>
  <c r="E76" i="44"/>
  <c r="E72" i="44"/>
  <c r="E73" i="44" s="1"/>
  <c r="E74" i="44" s="1"/>
  <c r="E75" i="44" s="1"/>
  <c r="E76" i="47"/>
  <c r="E77" i="47" s="1"/>
  <c r="E78" i="47" s="1"/>
  <c r="E79" i="47" s="1"/>
  <c r="E80" i="47"/>
  <c r="B75" i="47"/>
  <c r="D66" i="44"/>
  <c r="D67" i="44" s="1"/>
  <c r="D68" i="44" s="1"/>
  <c r="D69" i="44" s="1"/>
  <c r="D70" i="44" s="1"/>
  <c r="A66" i="44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2" i="39"/>
  <c r="E78" i="39"/>
  <c r="E79" i="39" s="1"/>
  <c r="E80" i="39" s="1"/>
  <c r="E81" i="39" s="1"/>
  <c r="B77" i="39"/>
  <c r="D72" i="39"/>
  <c r="D73" i="39" s="1"/>
  <c r="D74" i="39" s="1"/>
  <c r="D75" i="39" s="1"/>
  <c r="D76" i="39" s="1"/>
  <c r="A72" i="39"/>
  <c r="A71" i="37"/>
  <c r="D71" i="37"/>
  <c r="E77" i="37"/>
  <c r="E73" i="37"/>
  <c r="E74" i="37" s="1"/>
  <c r="E75" i="37" s="1"/>
  <c r="E76" i="37" s="1"/>
  <c r="B72" i="37"/>
  <c r="D71" i="36"/>
  <c r="A71" i="36"/>
  <c r="B72" i="36"/>
  <c r="E77" i="36"/>
  <c r="E78" i="36" s="1"/>
  <c r="E79" i="36" s="1"/>
  <c r="E80" i="36" s="1"/>
  <c r="E81" i="36" s="1"/>
  <c r="A75" i="47" l="1"/>
  <c r="D75" i="47"/>
  <c r="D76" i="47" s="1"/>
  <c r="D77" i="47" s="1"/>
  <c r="D78" i="47" s="1"/>
  <c r="D79" i="47" s="1"/>
  <c r="A75" i="45"/>
  <c r="D75" i="45"/>
  <c r="D76" i="45" s="1"/>
  <c r="D77" i="45" s="1"/>
  <c r="D78" i="45" s="1"/>
  <c r="D79" i="45" s="1"/>
  <c r="E82" i="46"/>
  <c r="B77" i="46"/>
  <c r="E78" i="46"/>
  <c r="E79" i="46" s="1"/>
  <c r="E80" i="46" s="1"/>
  <c r="E81" i="46" s="1"/>
  <c r="E81" i="47"/>
  <c r="E82" i="47" s="1"/>
  <c r="E83" i="47" s="1"/>
  <c r="E84" i="47" s="1"/>
  <c r="E85" i="47"/>
  <c r="B80" i="47"/>
  <c r="E81" i="48"/>
  <c r="B80" i="48"/>
  <c r="B80" i="45"/>
  <c r="E81" i="45"/>
  <c r="D77" i="43"/>
  <c r="D78" i="43" s="1"/>
  <c r="D79" i="43" s="1"/>
  <c r="D80" i="43" s="1"/>
  <c r="D81" i="43" s="1"/>
  <c r="A77" i="43"/>
  <c r="B76" i="44"/>
  <c r="E81" i="44"/>
  <c r="E77" i="44"/>
  <c r="E78" i="44" s="1"/>
  <c r="E79" i="44" s="1"/>
  <c r="E80" i="44" s="1"/>
  <c r="D71" i="44"/>
  <c r="D72" i="44" s="1"/>
  <c r="D73" i="44" s="1"/>
  <c r="D74" i="44" s="1"/>
  <c r="D75" i="44" s="1"/>
  <c r="A71" i="44"/>
  <c r="D72" i="46"/>
  <c r="D73" i="46" s="1"/>
  <c r="D74" i="46" s="1"/>
  <c r="D75" i="46" s="1"/>
  <c r="D76" i="46" s="1"/>
  <c r="A72" i="46"/>
  <c r="D75" i="48"/>
  <c r="D76" i="48" s="1"/>
  <c r="D77" i="48" s="1"/>
  <c r="D78" i="48" s="1"/>
  <c r="D79" i="48" s="1"/>
  <c r="A75" i="48"/>
  <c r="E83" i="43"/>
  <c r="E84" i="43" s="1"/>
  <c r="E85" i="43" s="1"/>
  <c r="E86" i="43" s="1"/>
  <c r="B82" i="43"/>
  <c r="E87" i="43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7" i="39"/>
  <c r="D78" i="39" s="1"/>
  <c r="D79" i="39" s="1"/>
  <c r="D80" i="39" s="1"/>
  <c r="D81" i="39" s="1"/>
  <c r="A77" i="39"/>
  <c r="E83" i="39"/>
  <c r="B82" i="39"/>
  <c r="B77" i="37"/>
  <c r="E82" i="37"/>
  <c r="E78" i="37"/>
  <c r="E79" i="37" s="1"/>
  <c r="E80" i="37" s="1"/>
  <c r="E81" i="37" s="1"/>
  <c r="D72" i="37"/>
  <c r="D73" i="37" s="1"/>
  <c r="D74" i="37" s="1"/>
  <c r="D75" i="37" s="1"/>
  <c r="D76" i="37" s="1"/>
  <c r="A72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0" i="48" l="1"/>
  <c r="A80" i="48"/>
  <c r="E82" i="48"/>
  <c r="B81" i="48"/>
  <c r="D80" i="47"/>
  <c r="D81" i="47" s="1"/>
  <c r="D82" i="47" s="1"/>
  <c r="D83" i="47" s="1"/>
  <c r="D84" i="47" s="1"/>
  <c r="A80" i="47"/>
  <c r="A82" i="43"/>
  <c r="D82" i="43"/>
  <c r="D83" i="43" s="1"/>
  <c r="D84" i="43" s="1"/>
  <c r="D85" i="43" s="1"/>
  <c r="D86" i="43" s="1"/>
  <c r="E86" i="47"/>
  <c r="E87" i="47" s="1"/>
  <c r="E88" i="47" s="1"/>
  <c r="E89" i="47" s="1"/>
  <c r="E90" i="47"/>
  <c r="B85" i="47"/>
  <c r="E82" i="44"/>
  <c r="E83" i="44" s="1"/>
  <c r="E84" i="44" s="1"/>
  <c r="E85" i="44" s="1"/>
  <c r="E86" i="44"/>
  <c r="B81" i="44"/>
  <c r="D77" i="46"/>
  <c r="D78" i="46" s="1"/>
  <c r="D79" i="46" s="1"/>
  <c r="D80" i="46" s="1"/>
  <c r="D81" i="46" s="1"/>
  <c r="A77" i="46"/>
  <c r="D76" i="44"/>
  <c r="D77" i="44" s="1"/>
  <c r="D78" i="44" s="1"/>
  <c r="D79" i="44" s="1"/>
  <c r="D80" i="44" s="1"/>
  <c r="A76" i="44"/>
  <c r="E87" i="46"/>
  <c r="E83" i="46"/>
  <c r="E84" i="46" s="1"/>
  <c r="E85" i="46" s="1"/>
  <c r="E86" i="46" s="1"/>
  <c r="B82" i="46"/>
  <c r="B87" i="43"/>
  <c r="E92" i="43"/>
  <c r="E88" i="43"/>
  <c r="E89" i="43" s="1"/>
  <c r="E90" i="43" s="1"/>
  <c r="E91" i="43" s="1"/>
  <c r="B81" i="45"/>
  <c r="E82" i="45"/>
  <c r="D80" i="45"/>
  <c r="A80" i="45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2" i="39"/>
  <c r="A82" i="39"/>
  <c r="E84" i="39"/>
  <c r="B83" i="39"/>
  <c r="E87" i="37"/>
  <c r="E83" i="37"/>
  <c r="E84" i="37" s="1"/>
  <c r="E85" i="37" s="1"/>
  <c r="E86" i="37" s="1"/>
  <c r="B82" i="37"/>
  <c r="A77" i="37"/>
  <c r="D77" i="37"/>
  <c r="D78" i="37" s="1"/>
  <c r="D79" i="37" s="1"/>
  <c r="D80" i="37" s="1"/>
  <c r="D81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7" i="43" l="1"/>
  <c r="D88" i="43" s="1"/>
  <c r="D89" i="43" s="1"/>
  <c r="D90" i="43" s="1"/>
  <c r="D91" i="43" s="1"/>
  <c r="A87" i="43"/>
  <c r="A81" i="48"/>
  <c r="D81" i="48"/>
  <c r="D82" i="46"/>
  <c r="D83" i="46" s="1"/>
  <c r="D84" i="46" s="1"/>
  <c r="D85" i="46" s="1"/>
  <c r="D86" i="46" s="1"/>
  <c r="A82" i="46"/>
  <c r="E83" i="48"/>
  <c r="E84" i="48" s="1"/>
  <c r="E85" i="48" s="1"/>
  <c r="E86" i="48" s="1"/>
  <c r="E87" i="48"/>
  <c r="B82" i="48"/>
  <c r="B92" i="43"/>
  <c r="E98" i="43"/>
  <c r="E93" i="43"/>
  <c r="B82" i="45"/>
  <c r="E87" i="45"/>
  <c r="E83" i="45"/>
  <c r="E84" i="45" s="1"/>
  <c r="E85" i="45" s="1"/>
  <c r="E86" i="45" s="1"/>
  <c r="A85" i="47"/>
  <c r="D85" i="47"/>
  <c r="D86" i="47" s="1"/>
  <c r="D87" i="47" s="1"/>
  <c r="D88" i="47" s="1"/>
  <c r="D89" i="47" s="1"/>
  <c r="E91" i="47"/>
  <c r="B90" i="47"/>
  <c r="D81" i="44"/>
  <c r="D82" i="44" s="1"/>
  <c r="D83" i="44" s="1"/>
  <c r="D84" i="44" s="1"/>
  <c r="D85" i="44" s="1"/>
  <c r="A81" i="44"/>
  <c r="D81" i="45"/>
  <c r="A81" i="45"/>
  <c r="E92" i="46"/>
  <c r="B87" i="46"/>
  <c r="E88" i="46"/>
  <c r="E89" i="46" s="1"/>
  <c r="E90" i="46" s="1"/>
  <c r="E91" i="46" s="1"/>
  <c r="B86" i="44"/>
  <c r="E91" i="44"/>
  <c r="E87" i="44"/>
  <c r="E88" i="44" s="1"/>
  <c r="E89" i="44" s="1"/>
  <c r="E90" i="44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3" i="39"/>
  <c r="A83" i="39"/>
  <c r="E85" i="39"/>
  <c r="E86" i="39" s="1"/>
  <c r="E87" i="39" s="1"/>
  <c r="E88" i="39" s="1"/>
  <c r="E89" i="39" s="1"/>
  <c r="E90" i="39"/>
  <c r="E91" i="39" s="1"/>
  <c r="E92" i="39" s="1"/>
  <c r="E93" i="39" s="1"/>
  <c r="E94" i="39" s="1"/>
  <c r="B84" i="39"/>
  <c r="D82" i="37"/>
  <c r="D83" i="37" s="1"/>
  <c r="D84" i="37" s="1"/>
  <c r="D85" i="37" s="1"/>
  <c r="D86" i="37" s="1"/>
  <c r="A82" i="37"/>
  <c r="E92" i="37"/>
  <c r="B87" i="37"/>
  <c r="E88" i="37"/>
  <c r="E89" i="37" s="1"/>
  <c r="E90" i="37" s="1"/>
  <c r="E91" i="37" s="1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4" i="43" l="1"/>
  <c r="E95" i="43" s="1"/>
  <c r="E96" i="43" s="1"/>
  <c r="E97" i="43" s="1"/>
  <c r="E98" i="46"/>
  <c r="B92" i="46"/>
  <c r="E93" i="46"/>
  <c r="E94" i="46" s="1"/>
  <c r="E95" i="46" s="1"/>
  <c r="E96" i="46" s="1"/>
  <c r="E97" i="46" s="1"/>
  <c r="E92" i="47"/>
  <c r="B91" i="47"/>
  <c r="B91" i="44"/>
  <c r="E92" i="44"/>
  <c r="D92" i="43"/>
  <c r="D93" i="43" s="1"/>
  <c r="A92" i="43"/>
  <c r="A82" i="48"/>
  <c r="D82" i="48"/>
  <c r="D83" i="48" s="1"/>
  <c r="D84" i="48" s="1"/>
  <c r="D85" i="48" s="1"/>
  <c r="D86" i="48" s="1"/>
  <c r="B87" i="45"/>
  <c r="E92" i="45"/>
  <c r="E88" i="45"/>
  <c r="E89" i="45" s="1"/>
  <c r="E90" i="45" s="1"/>
  <c r="E91" i="45" s="1"/>
  <c r="E88" i="48"/>
  <c r="E89" i="48" s="1"/>
  <c r="E90" i="48" s="1"/>
  <c r="E91" i="48" s="1"/>
  <c r="E92" i="48"/>
  <c r="B87" i="48"/>
  <c r="E99" i="43"/>
  <c r="E100" i="43" s="1"/>
  <c r="E101" i="43" s="1"/>
  <c r="E102" i="43" s="1"/>
  <c r="B98" i="43"/>
  <c r="E103" i="43"/>
  <c r="D86" i="44"/>
  <c r="D87" i="44" s="1"/>
  <c r="D88" i="44" s="1"/>
  <c r="D89" i="44" s="1"/>
  <c r="D90" i="44" s="1"/>
  <c r="A86" i="44"/>
  <c r="A87" i="46"/>
  <c r="D87" i="46"/>
  <c r="D88" i="46" s="1"/>
  <c r="D89" i="46" s="1"/>
  <c r="D90" i="46" s="1"/>
  <c r="D91" i="46" s="1"/>
  <c r="A90" i="47"/>
  <c r="D90" i="47"/>
  <c r="D82" i="45"/>
  <c r="D83" i="45" s="1"/>
  <c r="D84" i="45" s="1"/>
  <c r="D85" i="45" s="1"/>
  <c r="D86" i="45" s="1"/>
  <c r="A82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4" i="39"/>
  <c r="D85" i="39" s="1"/>
  <c r="D86" i="39" s="1"/>
  <c r="D87" i="39" s="1"/>
  <c r="D88" i="39" s="1"/>
  <c r="D89" i="39" s="1"/>
  <c r="A84" i="39"/>
  <c r="B90" i="39"/>
  <c r="E95" i="39"/>
  <c r="E96" i="39" s="1"/>
  <c r="E97" i="39" s="1"/>
  <c r="E98" i="39" s="1"/>
  <c r="E99" i="39" s="1"/>
  <c r="A87" i="37"/>
  <c r="D87" i="37"/>
  <c r="D88" i="37" s="1"/>
  <c r="D89" i="37" s="1"/>
  <c r="D90" i="37" s="1"/>
  <c r="D91" i="37" s="1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94" i="43" l="1"/>
  <c r="D95" i="43" s="1"/>
  <c r="D96" i="43" s="1"/>
  <c r="D97" i="43" s="1"/>
  <c r="D91" i="44"/>
  <c r="A91" i="44"/>
  <c r="E93" i="47"/>
  <c r="E94" i="47" s="1"/>
  <c r="E95" i="47" s="1"/>
  <c r="E96" i="47" s="1"/>
  <c r="E97" i="47" s="1"/>
  <c r="B92" i="47"/>
  <c r="E98" i="47"/>
  <c r="D92" i="46"/>
  <c r="D93" i="46" s="1"/>
  <c r="D94" i="46" s="1"/>
  <c r="D95" i="46" s="1"/>
  <c r="D96" i="46" s="1"/>
  <c r="D97" i="46" s="1"/>
  <c r="A92" i="46"/>
  <c r="D87" i="45"/>
  <c r="D88" i="45" s="1"/>
  <c r="D89" i="45" s="1"/>
  <c r="D90" i="45" s="1"/>
  <c r="D91" i="45" s="1"/>
  <c r="A87" i="45"/>
  <c r="A87" i="48"/>
  <c r="D87" i="48"/>
  <c r="D88" i="48" s="1"/>
  <c r="D89" i="48" s="1"/>
  <c r="D90" i="48" s="1"/>
  <c r="D91" i="48" s="1"/>
  <c r="D91" i="47"/>
  <c r="A91" i="47"/>
  <c r="E98" i="48"/>
  <c r="E93" i="48"/>
  <c r="E94" i="48" s="1"/>
  <c r="E95" i="48" s="1"/>
  <c r="E96" i="48" s="1"/>
  <c r="E97" i="48" s="1"/>
  <c r="B92" i="48"/>
  <c r="E104" i="43"/>
  <c r="B103" i="43"/>
  <c r="D98" i="43"/>
  <c r="D99" i="43" s="1"/>
  <c r="D100" i="43" s="1"/>
  <c r="D101" i="43" s="1"/>
  <c r="D102" i="43" s="1"/>
  <c r="A98" i="43"/>
  <c r="B92" i="45"/>
  <c r="E93" i="45"/>
  <c r="E94" i="45" s="1"/>
  <c r="E95" i="45" s="1"/>
  <c r="E96" i="45" s="1"/>
  <c r="E97" i="45" s="1"/>
  <c r="E98" i="45"/>
  <c r="E93" i="44"/>
  <c r="B92" i="44"/>
  <c r="E99" i="46"/>
  <c r="B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5" i="39"/>
  <c r="E100" i="39"/>
  <c r="A90" i="39"/>
  <c r="D90" i="39"/>
  <c r="D91" i="39" s="1"/>
  <c r="D92" i="39" s="1"/>
  <c r="D93" i="39" s="1"/>
  <c r="D94" i="39" s="1"/>
  <c r="D92" i="37"/>
  <c r="D93" i="37" s="1"/>
  <c r="D94" i="37" s="1"/>
  <c r="D95" i="37" s="1"/>
  <c r="D96" i="37" s="1"/>
  <c r="D97" i="37" s="1"/>
  <c r="A92" i="37"/>
  <c r="B98" i="37"/>
  <c r="E99" i="37"/>
  <c r="D92" i="36"/>
  <c r="D93" i="36" s="1"/>
  <c r="D94" i="36" s="1"/>
  <c r="D95" i="36" s="1"/>
  <c r="D96" i="36" s="1"/>
  <c r="D97" i="36" s="1"/>
  <c r="A92" i="36"/>
  <c r="B98" i="36"/>
  <c r="E99" i="36"/>
  <c r="E98" i="44" l="1"/>
  <c r="B93" i="44"/>
  <c r="E94" i="44"/>
  <c r="E95" i="44" s="1"/>
  <c r="E96" i="44" s="1"/>
  <c r="E97" i="44" s="1"/>
  <c r="D103" i="43"/>
  <c r="A103" i="43"/>
  <c r="B98" i="47"/>
  <c r="E99" i="47"/>
  <c r="E100" i="47" s="1"/>
  <c r="E101" i="47" s="1"/>
  <c r="E102" i="47" s="1"/>
  <c r="E103" i="47"/>
  <c r="A92" i="48"/>
  <c r="D92" i="48"/>
  <c r="D93" i="48" s="1"/>
  <c r="D94" i="48" s="1"/>
  <c r="D95" i="48" s="1"/>
  <c r="D96" i="48" s="1"/>
  <c r="D97" i="48" s="1"/>
  <c r="D92" i="47"/>
  <c r="D93" i="47" s="1"/>
  <c r="D94" i="47" s="1"/>
  <c r="D95" i="47" s="1"/>
  <c r="D96" i="47" s="1"/>
  <c r="D97" i="47" s="1"/>
  <c r="A92" i="47"/>
  <c r="D98" i="46"/>
  <c r="A98" i="46"/>
  <c r="D92" i="45"/>
  <c r="D93" i="45" s="1"/>
  <c r="D94" i="45" s="1"/>
  <c r="D95" i="45" s="1"/>
  <c r="D96" i="45" s="1"/>
  <c r="D97" i="45" s="1"/>
  <c r="A92" i="45"/>
  <c r="E100" i="46"/>
  <c r="B99" i="46"/>
  <c r="E103" i="48"/>
  <c r="B98" i="48"/>
  <c r="E99" i="48"/>
  <c r="E100" i="48" s="1"/>
  <c r="E101" i="48" s="1"/>
  <c r="E102" i="48" s="1"/>
  <c r="E103" i="45"/>
  <c r="E99" i="45"/>
  <c r="E100" i="45" s="1"/>
  <c r="E101" i="45" s="1"/>
  <c r="E102" i="45" s="1"/>
  <c r="B98" i="45"/>
  <c r="B104" i="43"/>
  <c r="E105" i="43"/>
  <c r="A92" i="44"/>
  <c r="D92" i="44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0" i="39"/>
  <c r="E105" i="39"/>
  <c r="E101" i="39"/>
  <c r="E102" i="39" s="1"/>
  <c r="E103" i="39" s="1"/>
  <c r="E104" i="39" s="1"/>
  <c r="D95" i="39"/>
  <c r="D96" i="39" s="1"/>
  <c r="D97" i="39" s="1"/>
  <c r="D98" i="39" s="1"/>
  <c r="D99" i="39" s="1"/>
  <c r="A95" i="39"/>
  <c r="B99" i="37"/>
  <c r="E100" i="37"/>
  <c r="A98" i="37"/>
  <c r="D98" i="37"/>
  <c r="B99" i="36"/>
  <c r="E100" i="36"/>
  <c r="E101" i="36" s="1"/>
  <c r="E102" i="36" s="1"/>
  <c r="E103" i="36" s="1"/>
  <c r="E104" i="36" s="1"/>
  <c r="A98" i="36"/>
  <c r="D98" i="36"/>
  <c r="D125" i="45" l="1"/>
  <c r="D126" i="45" s="1"/>
  <c r="D127" i="45" s="1"/>
  <c r="D128" i="45" s="1"/>
  <c r="D129" i="45" s="1"/>
  <c r="A98" i="45"/>
  <c r="D98" i="45"/>
  <c r="D99" i="45" s="1"/>
  <c r="D100" i="45" s="1"/>
  <c r="D101" i="45" s="1"/>
  <c r="D102" i="45" s="1"/>
  <c r="E101" i="46"/>
  <c r="E102" i="46" s="1"/>
  <c r="E103" i="46" s="1"/>
  <c r="E104" i="46" s="1"/>
  <c r="E105" i="46"/>
  <c r="B100" i="46"/>
  <c r="B103" i="47"/>
  <c r="E108" i="47"/>
  <c r="E104" i="47"/>
  <c r="E105" i="47" s="1"/>
  <c r="E106" i="47" s="1"/>
  <c r="E107" i="47" s="1"/>
  <c r="A93" i="44"/>
  <c r="D93" i="44"/>
  <c r="D94" i="44" s="1"/>
  <c r="D95" i="44" s="1"/>
  <c r="D96" i="44" s="1"/>
  <c r="D97" i="44" s="1"/>
  <c r="D120" i="44"/>
  <c r="D121" i="44" s="1"/>
  <c r="D122" i="44" s="1"/>
  <c r="D123" i="44" s="1"/>
  <c r="D124" i="44" s="1"/>
  <c r="A99" i="46"/>
  <c r="D99" i="46"/>
  <c r="D98" i="47"/>
  <c r="D99" i="47" s="1"/>
  <c r="D100" i="47" s="1"/>
  <c r="D101" i="47" s="1"/>
  <c r="D102" i="47" s="1"/>
  <c r="A98" i="47"/>
  <c r="E108" i="45"/>
  <c r="B103" i="45"/>
  <c r="E104" i="45"/>
  <c r="E105" i="45" s="1"/>
  <c r="E106" i="45" s="1"/>
  <c r="E107" i="45" s="1"/>
  <c r="B105" i="43"/>
  <c r="E110" i="43"/>
  <c r="E106" i="43"/>
  <c r="E107" i="43" s="1"/>
  <c r="E108" i="43" s="1"/>
  <c r="E109" i="43" s="1"/>
  <c r="D125" i="48"/>
  <c r="D126" i="48" s="1"/>
  <c r="D127" i="48" s="1"/>
  <c r="D128" i="48" s="1"/>
  <c r="D129" i="48" s="1"/>
  <c r="A98" i="48"/>
  <c r="D98" i="48"/>
  <c r="D99" i="48" s="1"/>
  <c r="D100" i="48" s="1"/>
  <c r="D101" i="48" s="1"/>
  <c r="D102" i="48" s="1"/>
  <c r="D104" i="43"/>
  <c r="A104" i="43"/>
  <c r="E108" i="48"/>
  <c r="B103" i="48"/>
  <c r="E104" i="48"/>
  <c r="E105" i="48" s="1"/>
  <c r="E106" i="48" s="1"/>
  <c r="E107" i="48" s="1"/>
  <c r="E99" i="44"/>
  <c r="E100" i="44" s="1"/>
  <c r="E101" i="44" s="1"/>
  <c r="E102" i="44" s="1"/>
  <c r="E103" i="44"/>
  <c r="B98" i="44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6" i="39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D99" i="37"/>
  <c r="A99" i="37"/>
  <c r="B100" i="37"/>
  <c r="E105" i="37"/>
  <c r="E101" i="37"/>
  <c r="E102" i="37" s="1"/>
  <c r="E103" i="37" s="1"/>
  <c r="E104" i="37" s="1"/>
  <c r="B100" i="36"/>
  <c r="E105" i="36"/>
  <c r="E106" i="36" s="1"/>
  <c r="E107" i="36" s="1"/>
  <c r="E108" i="36" s="1"/>
  <c r="E109" i="36" s="1"/>
  <c r="D99" i="36"/>
  <c r="A99" i="36"/>
  <c r="D103" i="45" l="1"/>
  <c r="D104" i="45" s="1"/>
  <c r="D105" i="45" s="1"/>
  <c r="D106" i="45" s="1"/>
  <c r="D107" i="45" s="1"/>
  <c r="A103" i="45"/>
  <c r="D100" i="46"/>
  <c r="D101" i="46" s="1"/>
  <c r="D102" i="46" s="1"/>
  <c r="D103" i="46" s="1"/>
  <c r="D104" i="46" s="1"/>
  <c r="A100" i="46"/>
  <c r="E109" i="48"/>
  <c r="B108" i="48"/>
  <c r="A98" i="44"/>
  <c r="D125" i="44"/>
  <c r="D98" i="44"/>
  <c r="D99" i="44" s="1"/>
  <c r="D100" i="44" s="1"/>
  <c r="D101" i="44" s="1"/>
  <c r="D102" i="44" s="1"/>
  <c r="B110" i="43"/>
  <c r="E115" i="43"/>
  <c r="E111" i="43"/>
  <c r="E112" i="43" s="1"/>
  <c r="E113" i="43" s="1"/>
  <c r="E114" i="43" s="1"/>
  <c r="D130" i="48"/>
  <c r="D131" i="48" s="1"/>
  <c r="D132" i="48" s="1"/>
  <c r="D133" i="48" s="1"/>
  <c r="D134" i="48" s="1"/>
  <c r="A103" i="48"/>
  <c r="D103" i="48"/>
  <c r="D104" i="48" s="1"/>
  <c r="D105" i="48" s="1"/>
  <c r="D106" i="48" s="1"/>
  <c r="D107" i="48" s="1"/>
  <c r="D105" i="43"/>
  <c r="D106" i="43" s="1"/>
  <c r="D107" i="43" s="1"/>
  <c r="D108" i="43" s="1"/>
  <c r="D109" i="43" s="1"/>
  <c r="A105" i="43"/>
  <c r="B108" i="47"/>
  <c r="E113" i="47"/>
  <c r="E109" i="47"/>
  <c r="E110" i="47" s="1"/>
  <c r="E111" i="47" s="1"/>
  <c r="E112" i="47" s="1"/>
  <c r="E109" i="45"/>
  <c r="B108" i="45"/>
  <c r="E106" i="46"/>
  <c r="E107" i="46" s="1"/>
  <c r="E108" i="46" s="1"/>
  <c r="E109" i="46" s="1"/>
  <c r="E110" i="46"/>
  <c r="B105" i="46"/>
  <c r="E108" i="44"/>
  <c r="B103" i="44"/>
  <c r="E104" i="44"/>
  <c r="E105" i="44" s="1"/>
  <c r="E106" i="44" s="1"/>
  <c r="E107" i="44" s="1"/>
  <c r="D103" i="47"/>
  <c r="D104" i="47" s="1"/>
  <c r="D105" i="47" s="1"/>
  <c r="D106" i="47" s="1"/>
  <c r="D107" i="47" s="1"/>
  <c r="A103" i="47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0" i="39"/>
  <c r="E111" i="39"/>
  <c r="D105" i="39"/>
  <c r="D106" i="39" s="1"/>
  <c r="D107" i="39" s="1"/>
  <c r="D108" i="39" s="1"/>
  <c r="D109" i="39" s="1"/>
  <c r="A105" i="39"/>
  <c r="E106" i="37"/>
  <c r="E107" i="37" s="1"/>
  <c r="E108" i="37" s="1"/>
  <c r="E109" i="37" s="1"/>
  <c r="B105" i="37"/>
  <c r="E110" i="37"/>
  <c r="A100" i="37"/>
  <c r="D100" i="37"/>
  <c r="D101" i="37" s="1"/>
  <c r="D102" i="37" s="1"/>
  <c r="D103" i="37" s="1"/>
  <c r="D104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08" i="47" l="1"/>
  <c r="D109" i="47" s="1"/>
  <c r="D110" i="47" s="1"/>
  <c r="D111" i="47" s="1"/>
  <c r="D112" i="47" s="1"/>
  <c r="A108" i="47"/>
  <c r="E110" i="48"/>
  <c r="B109" i="48"/>
  <c r="D110" i="43"/>
  <c r="D111" i="43" s="1"/>
  <c r="D112" i="43" s="1"/>
  <c r="D113" i="43" s="1"/>
  <c r="D114" i="43" s="1"/>
  <c r="A110" i="43"/>
  <c r="A103" i="44"/>
  <c r="D103" i="44"/>
  <c r="D104" i="44" s="1"/>
  <c r="D105" i="44" s="1"/>
  <c r="D106" i="44" s="1"/>
  <c r="D107" i="44" s="1"/>
  <c r="E110" i="45"/>
  <c r="B109" i="45"/>
  <c r="E113" i="44"/>
  <c r="B108" i="44"/>
  <c r="E109" i="44"/>
  <c r="E110" i="44" s="1"/>
  <c r="E111" i="44" s="1"/>
  <c r="E112" i="44" s="1"/>
  <c r="D126" i="44"/>
  <c r="D127" i="44" s="1"/>
  <c r="D128" i="44" s="1"/>
  <c r="D129" i="44"/>
  <c r="E111" i="46"/>
  <c r="E112" i="46" s="1"/>
  <c r="E113" i="46" s="1"/>
  <c r="E114" i="46" s="1"/>
  <c r="E115" i="46"/>
  <c r="B110" i="46"/>
  <c r="A108" i="48"/>
  <c r="D108" i="48"/>
  <c r="B120" i="43"/>
  <c r="B115" i="43"/>
  <c r="E116" i="43"/>
  <c r="E117" i="43" s="1"/>
  <c r="E118" i="43" s="1"/>
  <c r="E119" i="43" s="1"/>
  <c r="E120" i="43"/>
  <c r="D108" i="45"/>
  <c r="A108" i="45"/>
  <c r="D105" i="46"/>
  <c r="D106" i="46" s="1"/>
  <c r="D107" i="46" s="1"/>
  <c r="D108" i="46" s="1"/>
  <c r="D109" i="46" s="1"/>
  <c r="A105" i="46"/>
  <c r="B113" i="47"/>
  <c r="E114" i="47"/>
  <c r="E115" i="47" s="1"/>
  <c r="E116" i="47" s="1"/>
  <c r="E117" i="47" s="1"/>
  <c r="E118" i="47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2" i="39"/>
  <c r="B111" i="39"/>
  <c r="E112" i="39"/>
  <c r="A110" i="39"/>
  <c r="D110" i="39"/>
  <c r="B110" i="37"/>
  <c r="E111" i="37"/>
  <c r="D105" i="37"/>
  <c r="D106" i="37" s="1"/>
  <c r="D107" i="37" s="1"/>
  <c r="D108" i="37" s="1"/>
  <c r="D109" i="37" s="1"/>
  <c r="A105" i="37"/>
  <c r="B110" i="36"/>
  <c r="E115" i="36"/>
  <c r="D105" i="36"/>
  <c r="D106" i="36" s="1"/>
  <c r="D107" i="36" s="1"/>
  <c r="D108" i="36" s="1"/>
  <c r="D109" i="36" s="1"/>
  <c r="A105" i="36"/>
  <c r="E121" i="43" l="1"/>
  <c r="E125" i="43"/>
  <c r="E130" i="43" s="1"/>
  <c r="B130" i="43" s="1"/>
  <c r="A108" i="44"/>
  <c r="D108" i="44"/>
  <c r="D109" i="44" s="1"/>
  <c r="D110" i="44" s="1"/>
  <c r="D111" i="44" s="1"/>
  <c r="D112" i="44" s="1"/>
  <c r="D115" i="43"/>
  <c r="D116" i="43" s="1"/>
  <c r="D117" i="43" s="1"/>
  <c r="D118" i="43" s="1"/>
  <c r="D119" i="43" s="1"/>
  <c r="A115" i="43"/>
  <c r="A109" i="48"/>
  <c r="D109" i="48"/>
  <c r="D120" i="43"/>
  <c r="D121" i="43" s="1"/>
  <c r="D122" i="43" s="1"/>
  <c r="D123" i="43" s="1"/>
  <c r="D124" i="43" s="1"/>
  <c r="A120" i="43"/>
  <c r="B110" i="45"/>
  <c r="E111" i="45"/>
  <c r="E112" i="45" s="1"/>
  <c r="E113" i="45" s="1"/>
  <c r="E114" i="45" s="1"/>
  <c r="E115" i="45"/>
  <c r="B110" i="48"/>
  <c r="E111" i="48"/>
  <c r="E112" i="48" s="1"/>
  <c r="E113" i="48" s="1"/>
  <c r="E114" i="48" s="1"/>
  <c r="E115" i="48"/>
  <c r="A110" i="46"/>
  <c r="D110" i="46"/>
  <c r="D111" i="46" s="1"/>
  <c r="D112" i="46" s="1"/>
  <c r="D113" i="46" s="1"/>
  <c r="D114" i="46" s="1"/>
  <c r="D113" i="47"/>
  <c r="D114" i="47" s="1"/>
  <c r="D115" i="47" s="1"/>
  <c r="D116" i="47" s="1"/>
  <c r="D117" i="47" s="1"/>
  <c r="A113" i="47"/>
  <c r="E116" i="46"/>
  <c r="E117" i="46" s="1"/>
  <c r="E118" i="46" s="1"/>
  <c r="E119" i="46" s="1"/>
  <c r="E120" i="46"/>
  <c r="B115" i="46"/>
  <c r="B120" i="46"/>
  <c r="E114" i="44"/>
  <c r="E115" i="44" s="1"/>
  <c r="E116" i="44" s="1"/>
  <c r="E117" i="44" s="1"/>
  <c r="B113" i="44"/>
  <c r="E118" i="44"/>
  <c r="D109" i="45"/>
  <c r="A109" i="45"/>
  <c r="E119" i="47"/>
  <c r="B118" i="47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7" i="39"/>
  <c r="E113" i="39"/>
  <c r="E114" i="39" s="1"/>
  <c r="E115" i="39" s="1"/>
  <c r="E116" i="39" s="1"/>
  <c r="D111" i="39"/>
  <c r="A111" i="39"/>
  <c r="A112" i="39"/>
  <c r="D112" i="39"/>
  <c r="D113" i="39" s="1"/>
  <c r="D114" i="39" s="1"/>
  <c r="D115" i="39" s="1"/>
  <c r="D116" i="39" s="1"/>
  <c r="B111" i="37"/>
  <c r="A110" i="37"/>
  <c r="D110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6" l="1"/>
  <c r="D116" i="46" s="1"/>
  <c r="D117" i="46" s="1"/>
  <c r="D118" i="46" s="1"/>
  <c r="D119" i="46" s="1"/>
  <c r="A115" i="46"/>
  <c r="A110" i="45"/>
  <c r="D110" i="45"/>
  <c r="D111" i="45" s="1"/>
  <c r="D112" i="45" s="1"/>
  <c r="D113" i="45" s="1"/>
  <c r="D114" i="45" s="1"/>
  <c r="B118" i="44"/>
  <c r="E119" i="44"/>
  <c r="E120" i="44" s="1"/>
  <c r="E121" i="44" s="1"/>
  <c r="E122" i="44" s="1"/>
  <c r="E123" i="44" s="1"/>
  <c r="E124" i="44" s="1"/>
  <c r="E125" i="44" s="1"/>
  <c r="B119" i="44"/>
  <c r="D130" i="43"/>
  <c r="A130" i="43"/>
  <c r="B120" i="47"/>
  <c r="E120" i="47"/>
  <c r="B119" i="47"/>
  <c r="D120" i="46"/>
  <c r="D121" i="46" s="1"/>
  <c r="D122" i="46" s="1"/>
  <c r="D123" i="46" s="1"/>
  <c r="D124" i="46" s="1"/>
  <c r="A120" i="46"/>
  <c r="E121" i="46"/>
  <c r="E122" i="46" s="1"/>
  <c r="E123" i="46" s="1"/>
  <c r="E124" i="46" s="1"/>
  <c r="E125" i="46"/>
  <c r="E126" i="46" s="1"/>
  <c r="B120" i="48"/>
  <c r="B115" i="48"/>
  <c r="E116" i="48"/>
  <c r="E117" i="48" s="1"/>
  <c r="E118" i="48" s="1"/>
  <c r="E119" i="48" s="1"/>
  <c r="E120" i="48"/>
  <c r="A113" i="44"/>
  <c r="D113" i="44"/>
  <c r="D114" i="44" s="1"/>
  <c r="D115" i="44" s="1"/>
  <c r="D116" i="44" s="1"/>
  <c r="D117" i="44" s="1"/>
  <c r="D110" i="48"/>
  <c r="D111" i="48" s="1"/>
  <c r="D112" i="48" s="1"/>
  <c r="D113" i="48" s="1"/>
  <c r="D114" i="48" s="1"/>
  <c r="A110" i="48"/>
  <c r="D118" i="47"/>
  <c r="A118" i="47"/>
  <c r="B120" i="45"/>
  <c r="B115" i="45"/>
  <c r="E116" i="45"/>
  <c r="E117" i="45" s="1"/>
  <c r="E118" i="45" s="1"/>
  <c r="E119" i="45" s="1"/>
  <c r="E120" i="45"/>
  <c r="E122" i="43"/>
  <c r="E126" i="43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2" i="39"/>
  <c r="E123" i="39" s="1"/>
  <c r="E124" i="39" s="1"/>
  <c r="E125" i="39" s="1"/>
  <c r="E126" i="39" s="1"/>
  <c r="E118" i="39"/>
  <c r="E119" i="39" s="1"/>
  <c r="E120" i="39" s="1"/>
  <c r="E121" i="39" s="1"/>
  <c r="D111" i="37"/>
  <c r="A111" i="37"/>
  <c r="E126" i="36"/>
  <c r="D126" i="36"/>
  <c r="A120" i="36"/>
  <c r="A115" i="36"/>
  <c r="A125" i="36"/>
  <c r="A119" i="47" l="1"/>
  <c r="D119" i="47"/>
  <c r="A118" i="44"/>
  <c r="D118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D115" i="48"/>
  <c r="D116" i="48" s="1"/>
  <c r="D117" i="48" s="1"/>
  <c r="D118" i="48" s="1"/>
  <c r="D119" i="48" s="1"/>
  <c r="A115" i="48"/>
  <c r="D120" i="48"/>
  <c r="D121" i="48" s="1"/>
  <c r="D122" i="48" s="1"/>
  <c r="D123" i="48" s="1"/>
  <c r="D124" i="48" s="1"/>
  <c r="A120" i="48"/>
  <c r="E125" i="48"/>
  <c r="E121" i="48"/>
  <c r="E122" i="48" s="1"/>
  <c r="E123" i="48" s="1"/>
  <c r="E124" i="48" s="1"/>
  <c r="E126" i="44"/>
  <c r="E127" i="44" s="1"/>
  <c r="E128" i="44" s="1"/>
  <c r="E129" i="44"/>
  <c r="E121" i="47"/>
  <c r="E122" i="47" s="1"/>
  <c r="E123" i="47" s="1"/>
  <c r="E124" i="47" s="1"/>
  <c r="E125" i="47"/>
  <c r="E126" i="47" s="1"/>
  <c r="E127" i="47" s="1"/>
  <c r="E128" i="47" s="1"/>
  <c r="E129" i="47" s="1"/>
  <c r="A115" i="45"/>
  <c r="D115" i="45"/>
  <c r="D116" i="45" s="1"/>
  <c r="D117" i="45" s="1"/>
  <c r="D118" i="45" s="1"/>
  <c r="D119" i="45" s="1"/>
  <c r="A120" i="47"/>
  <c r="D120" i="47"/>
  <c r="D121" i="47" s="1"/>
  <c r="D122" i="47" s="1"/>
  <c r="D123" i="47" s="1"/>
  <c r="D124" i="47" s="1"/>
  <c r="E127" i="43"/>
  <c r="E123" i="43"/>
  <c r="D119" i="44"/>
  <c r="A119" i="44"/>
  <c r="A124" i="40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26" i="40" l="1"/>
  <c r="E130" i="40"/>
  <c r="E124" i="43"/>
  <c r="E129" i="43" s="1"/>
  <c r="E128" i="43"/>
  <c r="E130" i="48"/>
  <c r="E131" i="48" s="1"/>
  <c r="E132" i="48" s="1"/>
  <c r="E133" i="48" s="1"/>
  <c r="E134" i="48" s="1"/>
  <c r="E126" i="48"/>
  <c r="E127" i="48" s="1"/>
  <c r="E128" i="48" s="1"/>
  <c r="E129" i="48" s="1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<sst xmlns="http://schemas.openxmlformats.org/spreadsheetml/2006/main" count="635" uniqueCount="173">
  <si>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</si>
  <si>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</si>
  <si>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</si>
  <si>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</si>
  <si>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</si>
  <si>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</si>
  <si>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</si>
  <si>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</si>
  <si>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</si>
  <si>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</si>
  <si>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</si>
  <si>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</si>
  <si>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</si>
  <si>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</si>
  <si>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</si>
  <si>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</si>
  <si>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</si>
  <si>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</si>
  <si>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</si>
  <si>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</si>
  <si>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</si>
  <si>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</si>
  <si>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</si>
  <si>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</si>
  <si>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</si>
  <si>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</si>
  <si>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</si>
  <si>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</si>
  <si>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</si>
  <si>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</si>
  <si>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</si>
  <si>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</si>
  <si>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</si>
  <si>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</si>
  <si>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</si>
  <si>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</si>
  <si>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</si>
  <si>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</si>
  <si>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</si>
  <si>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</si>
  <si>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</si>
  <si>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</si>
  <si>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</si>
  <si>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</si>
  <si>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</si>
  <si>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</si>
  <si>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</si>
  <si>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</si>
  <si>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</si>
  <si>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</si>
  <si>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</si>
  <si>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MT1</t>
  </si>
  <si>
    <t>MT2</t>
  </si>
  <si>
    <t>MT3</t>
  </si>
  <si>
    <t>MT4</t>
  </si>
  <si>
    <t>MT5</t>
  </si>
  <si>
    <t>MT6</t>
  </si>
  <si>
    <t>MT7</t>
  </si>
  <si>
    <t>MT8</t>
  </si>
  <si>
    <t>MT9</t>
  </si>
  <si>
    <t>Media Production</t>
  </si>
  <si>
    <t>Communication Channel Management</t>
  </si>
  <si>
    <t>IT System Management and Software</t>
  </si>
  <si>
    <t>IT Hardware and Software Management</t>
  </si>
  <si>
    <t>Data Management</t>
  </si>
  <si>
    <t>Corporate Design and Identity</t>
  </si>
  <si>
    <t>Data Analytic</t>
  </si>
  <si>
    <t>Content Experience Management</t>
  </si>
  <si>
    <t>PDPA Compliance</t>
  </si>
  <si>
    <t>Graphic, video, slidem report cover</t>
  </si>
  <si>
    <t>Website, FB, Linkedin, Email, SEO</t>
  </si>
  <si>
    <t>BO Portal, TIME Webisite, TIME Assessment Platform, KM, Survey Monkey</t>
  </si>
  <si>
    <t>BO, Tableau, Visiom Adobe, G-suite and MS Office</t>
  </si>
  <si>
    <t>Video, Audio, Picture and Back up</t>
  </si>
  <si>
    <t>Mood and Tone, Theme Color, Material Design</t>
  </si>
  <si>
    <t>Google Analytic</t>
  </si>
  <si>
    <t>Whitepaper template design and publish</t>
  </si>
  <si>
    <t>Documentation policy, system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</si>
  <si>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</si>
  <si>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</si>
  <si>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</si>
  <si>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Varat Rattana</t>
  </si>
  <si>
    <t>Tong</t>
  </si>
  <si>
    <t>TIME</t>
  </si>
  <si>
    <t>Production support team emily</t>
  </si>
  <si>
    <t>The Landing Program for New Colleauge</t>
  </si>
  <si>
    <t xml:space="preserve"> WFH</t>
  </si>
  <si>
    <t>Draft Story Bord Logo TIME – Color TIME</t>
  </si>
  <si>
    <t>WFH</t>
  </si>
  <si>
    <t>Consulting Slide for New Colleague 2021</t>
  </si>
  <si>
    <t>Host Zoom team Prim</t>
  </si>
  <si>
    <t>Search footage VDO etda and edit VDO etda team พี่พีท</t>
  </si>
  <si>
    <t>TIME169</t>
  </si>
  <si>
    <t xml:space="preserve">ปก Graphic 5G </t>
  </si>
  <si>
    <t>ปก OIC NIB</t>
  </si>
  <si>
    <t>แก้ไขปก OIC NIB</t>
  </si>
  <si>
    <t xml:space="preserve">VDO footage team เอมมิลี่ </t>
  </si>
  <si>
    <t>ปก NIA PORTFOLIO MANAGEMENT</t>
  </si>
  <si>
    <t>แก้ไข ปกหน้า-ปกหลัง SCGP</t>
  </si>
  <si>
    <t>ปก SCGP team พี่เมย์</t>
  </si>
  <si>
    <t>FTE L&amp;D Program-data coolection</t>
  </si>
  <si>
    <t>วิดิโอของพี่พีท งาน ETDA</t>
  </si>
  <si>
    <t>ทำปก โครงการการจ้างที่ปรึกษาเพื่อติดตามและประเมินผลการดำเนินการและการบริหารงานของ กสทช. Team P'ดรีม</t>
  </si>
  <si>
    <t xml:space="preserve">แก้วิดิโอ EDTA team พี่พีท </t>
  </si>
  <si>
    <t>รูปเล่ม  ETDA E-TRANSACTION DEVELOPMENT INDEX ของพี่พีท</t>
  </si>
  <si>
    <t>ปรับวิดิโอ ETDA ของพี่พีท</t>
  </si>
  <si>
    <t>ทำเล่มetda and edit VDO etda team พี่พีท</t>
  </si>
  <si>
    <t>ทำปก โครงการจ้างที่ปรึกษาจัดทำแผนวิสาหกิจ กปน. ฉบับที่ ๖  ของปริม</t>
  </si>
  <si>
    <t xml:space="preserve">วีดิโอ ETDA ETDA Final </t>
  </si>
  <si>
    <t>ทำปกงาน OIC DATA ของพี่ดรีม</t>
  </si>
  <si>
    <t>ทำปก GPSC ของพี่ดรีม</t>
  </si>
  <si>
    <t>หา footage เพิ่มและแก้ไขวิดิโอ ETDA ของพี่พีท</t>
  </si>
  <si>
    <t>ทำภาพแนะนำอาจารย์ SCGP team ปริม</t>
  </si>
  <si>
    <t>host support งาน SCGP Team ปริม</t>
  </si>
  <si>
    <t>ตัดต่อ VDO Team emily กระทรวงแรงงาน ในzoom</t>
  </si>
  <si>
    <t>ตัดต่อ VDO Team emily กระทรวงแรงงานในZoom</t>
  </si>
  <si>
    <t>เเก้ไขหน้าป กปนก ของปริม</t>
  </si>
  <si>
    <t>แก้ไขหน้าปก กตป. ของพี่ดรีม</t>
  </si>
  <si>
    <t>ทำปก ETDA ของพี่ปริม</t>
  </si>
  <si>
    <t>ทำปก  NBTC DIGITAL PLATFORM SURVEY ของพี่วิน</t>
  </si>
  <si>
    <t>ปกNBTC TELCO NETWORK MEASURES ของพี่ลูกศร</t>
  </si>
  <si>
    <t>ทำปกโครงการจ้างที่ปรึกษาจัดทำแผนวิสาหกิจ กปน.  ของปริม</t>
  </si>
  <si>
    <t>WFHH</t>
  </si>
  <si>
    <t>แก้ไขเพิ่มวัน SCGP ของ หลักสูตร Digital Optimization Day 6</t>
  </si>
  <si>
    <t>ทำปก OIC DATA GOVERNANCE ของพี่ดรีม</t>
  </si>
  <si>
    <t>ทำปกสำหรับ ppt ของ TIME Digital และลูกค้า GPSC</t>
  </si>
  <si>
    <t>ทำปก NIEC TELECOM 64 ของพี่ดรีม</t>
  </si>
  <si>
    <t>ลากิจ (ฉีดวัคซีน)</t>
  </si>
  <si>
    <t>Huawei 5G City ทำหน้าปก ของพี่มิ้น</t>
  </si>
  <si>
    <t xml:space="preserve">แก้ไข NBTC Poster Digital </t>
  </si>
  <si>
    <t>แก้ไข SCGP DAY6 Pitching DAY ของปริม</t>
  </si>
  <si>
    <t>แก้ไขรูปเล่ม  ETDA E-TRANSACTION DEVELOPMENT INDEX ของพี่พีท</t>
  </si>
  <si>
    <t>ทำปก กปน. ของปริม</t>
  </si>
  <si>
    <t>แก้ไขปก กปต. ของพี่ดรีม</t>
  </si>
  <si>
    <t>ทำปกรายงาน NIEC TELECOM</t>
  </si>
  <si>
    <t>สไลด์ Digital transformation Program รุ่นที่ 1-3</t>
  </si>
  <si>
    <t>แก้ ปกZOOM TDGA Government Chief Information Officer Development GCIO#30 พี่มีน</t>
  </si>
  <si>
    <t>ออกแบบปกZoomGovernment Chief Information Officer Development GCIO#30 พี่มีน</t>
  </si>
  <si>
    <t>ออกสไลด์Government Chief Information Officer Development GCIO#30 พี่มีน</t>
  </si>
  <si>
    <t>แก้ปก คปภ.v1 พี่ดรีม</t>
  </si>
  <si>
    <t>แก้ปก คปภv2. พี่ดรีม</t>
  </si>
  <si>
    <t>แก้ไข ปก Etda พี่ดรีม</t>
  </si>
  <si>
    <t>ออกแบบปสไลด์ Etda พี่ดรีม</t>
  </si>
  <si>
    <t>ออกแบบปก Etda พี่ดรีม</t>
  </si>
  <si>
    <t>ออกแบบ ปก ธกธ พี่ดรีม</t>
  </si>
  <si>
    <t>แก้ไขปกนำเสนอETDA  พี่ดรีม</t>
  </si>
  <si>
    <t>สไลด์ Digital transformation Program รุ่นที่ 1-3 พี่มีน</t>
  </si>
  <si>
    <t>แก้ไขรูปปก กปน. ของปริม</t>
  </si>
  <si>
    <t>เล่ม ETDA Infographicพี่ปริณ</t>
  </si>
  <si>
    <t>ตัดต่อคลิป VDO ETDA พี่แบม</t>
  </si>
  <si>
    <t>หา footagVDO ETDA พี่แบม Bam</t>
  </si>
  <si>
    <t>เล่ม ETDA Infographicพี่แบม</t>
  </si>
  <si>
    <t>ศูนย์ราชการ</t>
  </si>
  <si>
    <t>Host Zoom NBTC</t>
  </si>
  <si>
    <t>Edit Vdo NBTC</t>
  </si>
  <si>
    <t>หน้าปก Word&amp;Power Point HII DATA PLATFORM</t>
  </si>
  <si>
    <t>หน้าปก Word&amp;Power  NIEC COMBINED 64</t>
  </si>
  <si>
    <t>แก้ไขหน้าปก Word&amp;Power Point BAAC NEW BUSINESS</t>
  </si>
  <si>
    <t>Poster MOTS POLICY RECOMMENDATION</t>
  </si>
  <si>
    <t>รูปหน้าคั่นรายงาน Word V.Eng HUAWEI 5G CITY</t>
  </si>
  <si>
    <t>Cover พื้นหลัง Zoom หลักสูตร "Digital Transformation Program รุ่น1-2-3</t>
  </si>
  <si>
    <t>ทำหน้าปกสำหรับ word รายงาน 3 เล่ม TKPARK DIGITAL PLAN</t>
  </si>
  <si>
    <t>หน้าปกสำหรับ word รายงาน 3 เล่ม DGA FOREIGN PLATFORM</t>
  </si>
  <si>
    <t>แก้ไขปก ธกส.</t>
  </si>
  <si>
    <t>TIME/WFH</t>
  </si>
  <si>
    <t>ศูนย์ราชการ/WFH</t>
  </si>
  <si>
    <t>TIME 169</t>
  </si>
  <si>
    <t>หน้าคั่นHUAWEI 5G CITY</t>
  </si>
  <si>
    <t>หน้าปกโครงการจ้างที่ปรึกษาเพื่อเตรียมการด้านสารัตถะการเป็นเจ้าภาพจัดการประชุมรัฐมนตรีวิสาหกิจขนาดกลางและขนาดย่อมเอเปค</t>
  </si>
  <si>
    <t>หน้าปกNIEC 5G AND SATELLITE 64</t>
  </si>
  <si>
    <t>หน้าปกโครงการบูรณาการความร่วมมือในการจัดทำองค์ความรู้กับหน่วยงานภาคเอกชน (MICE Insight)</t>
  </si>
  <si>
    <t>ปกรายงาน สดช.</t>
  </si>
  <si>
    <t>ปก กตป.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</si>
</sst>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212529"/>
      <name val="Roboto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4" fillId="0" borderId="0"/>
  </cellStyleXfs>
  <cellXfs count="300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7" borderId="10" xfId="0" applyFont="1" applyFill="1" applyBorder="1" applyAlignment="1">
      <alignment horizontal="left"/>
    </xf>
    <xf numFmtId="0" fontId="10" fillId="7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9" borderId="30" xfId="0" applyNumberFormat="1" applyFont="1" applyFill="1" applyBorder="1" applyAlignment="1" applyProtection="1">
      <alignment horizontal="center" vertical="center"/>
    </xf>
    <xf numFmtId="14" fontId="8" fillId="9" borderId="33" xfId="0" applyNumberFormat="1" applyFont="1" applyFill="1" applyBorder="1" applyAlignment="1" applyProtection="1">
      <alignment horizontal="center" vertical="center"/>
    </xf>
    <xf numFmtId="0" fontId="8" fillId="9" borderId="11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vertical="center" wrapText="1"/>
      <protection locked="0"/>
    </xf>
    <xf numFmtId="2" fontId="8" fillId="9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10" borderId="9" xfId="0" applyFont="1" applyFill="1" applyBorder="1" applyAlignment="1">
      <alignment horizontal="center" vertical="center" wrapText="1"/>
    </xf>
    <xf numFmtId="17" fontId="5" fillId="11" borderId="22" xfId="0" applyNumberFormat="1" applyFont="1" applyFill="1" applyBorder="1" applyAlignment="1" applyProtection="1">
      <alignment horizontal="center" vertical="center"/>
      <protection locked="0"/>
    </xf>
    <xf numFmtId="0" fontId="10" fillId="7" borderId="20" xfId="0" applyFont="1" applyFill="1" applyBorder="1" applyAlignment="1">
      <alignment horizontal="left"/>
    </xf>
    <xf numFmtId="0" fontId="10" fillId="7" borderId="28" xfId="0" applyFont="1" applyFill="1" applyBorder="1" applyAlignment="1">
      <alignment horizontal="left"/>
    </xf>
    <xf numFmtId="0" fontId="10" fillId="7" borderId="20" xfId="0" applyFont="1" applyFill="1" applyBorder="1" applyAlignment="1">
      <alignment horizontal="left" vertical="center"/>
    </xf>
    <xf numFmtId="0" fontId="10" fillId="7" borderId="21" xfId="0" applyFont="1" applyFill="1" applyBorder="1" applyAlignment="1">
      <alignment horizontal="left" vertical="center"/>
    </xf>
    <xf numFmtId="0" fontId="10" fillId="7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5" borderId="33" xfId="0" applyNumberFormat="1" applyFont="1" applyFill="1" applyBorder="1" applyAlignment="1" applyProtection="1">
      <alignment horizontal="center" vertical="center"/>
    </xf>
    <xf numFmtId="20" fontId="8" fillId="9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20" fontId="8" fillId="9" borderId="36" xfId="0" applyNumberFormat="1" applyFont="1" applyFill="1" applyBorder="1" applyAlignment="1" applyProtection="1">
      <alignment horizontal="center" vertical="center"/>
    </xf>
    <xf numFmtId="14" fontId="8" fillId="9" borderId="36" xfId="0" applyNumberFormat="1" applyFont="1" applyFill="1" applyBorder="1" applyAlignment="1" applyProtection="1">
      <alignment horizontal="center" vertical="center"/>
    </xf>
    <xf numFmtId="0" fontId="8" fillId="9" borderId="15" xfId="0" applyFont="1" applyFill="1" applyBorder="1" applyAlignment="1" applyProtection="1">
      <alignment horizontal="center" vertical="center"/>
      <protection locked="0"/>
    </xf>
    <xf numFmtId="0" fontId="8" fillId="9" borderId="20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vertical="center" wrapText="1"/>
      <protection locked="0"/>
    </xf>
    <xf numFmtId="14" fontId="8" fillId="9" borderId="34" xfId="0" applyNumberFormat="1" applyFont="1" applyFill="1" applyBorder="1" applyAlignment="1" applyProtection="1">
      <alignment horizontal="center" vertical="center"/>
    </xf>
    <xf numFmtId="0" fontId="8" fillId="9" borderId="27" xfId="0" applyFont="1" applyFill="1" applyBorder="1" applyAlignment="1" applyProtection="1">
      <alignment horizontal="center" vertical="center"/>
      <protection locked="0"/>
    </xf>
    <xf numFmtId="0" fontId="8" fillId="9" borderId="24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vertical="center" wrapText="1"/>
      <protection locked="0"/>
    </xf>
    <xf numFmtId="0" fontId="5" fillId="11" borderId="23" xfId="0" applyFont="1" applyFill="1" applyBorder="1" applyAlignment="1">
      <alignment horizontal="center" vertical="center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20" fontId="8" fillId="9" borderId="34" xfId="0" applyNumberFormat="1" applyFont="1" applyFill="1" applyBorder="1" applyAlignment="1" applyProtection="1">
      <alignment horizontal="center" vertical="center"/>
    </xf>
    <xf numFmtId="2" fontId="8" fillId="9" borderId="24" xfId="0" applyNumberFormat="1" applyFont="1" applyFill="1" applyBorder="1" applyAlignment="1" applyProtection="1">
      <alignment horizontal="center" vertical="center"/>
      <protection locked="0"/>
    </xf>
    <xf numFmtId="0" fontId="8" fillId="9" borderId="3" xfId="0" applyFont="1" applyFill="1" applyBorder="1" applyAlignment="1" applyProtection="1">
      <alignment vertical="center"/>
      <protection locked="0"/>
    </xf>
    <xf numFmtId="0" fontId="8" fillId="9" borderId="25" xfId="0" applyFont="1" applyFill="1" applyBorder="1" applyAlignment="1" applyProtection="1">
      <alignment vertical="center"/>
      <protection locked="0"/>
    </xf>
    <xf numFmtId="0" fontId="8" fillId="0" borderId="29" xfId="0" applyFont="1" applyFill="1" applyBorder="1" applyAlignment="1" applyProtection="1">
      <alignment horizontal="center" vertical="center" textRotation="90" wrapText="1"/>
      <protection locked="0"/>
    </xf>
    <xf numFmtId="0" fontId="8" fillId="0" borderId="3" xfId="0" applyFont="1" applyFill="1" applyBorder="1" applyAlignment="1" applyProtection="1">
      <alignment vertical="center"/>
      <protection locked="0"/>
    </xf>
    <xf numFmtId="0" fontId="8" fillId="0" borderId="25" xfId="0" applyFont="1" applyFill="1" applyBorder="1" applyAlignment="1" applyProtection="1">
      <alignment vertical="center"/>
      <protection locked="0"/>
    </xf>
    <xf numFmtId="20" fontId="8" fillId="9" borderId="31" xfId="0" applyNumberFormat="1" applyFont="1" applyFill="1" applyBorder="1" applyAlignment="1" applyProtection="1">
      <alignment horizontal="center" vertical="center"/>
    </xf>
    <xf numFmtId="0" fontId="8" fillId="0" borderId="27" xfId="0" applyFont="1" applyFill="1" applyBorder="1" applyAlignment="1" applyProtection="1">
      <alignment horizontal="center" vertical="center"/>
      <protection locked="0"/>
    </xf>
    <xf numFmtId="0" fontId="8" fillId="0" borderId="24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left" vertical="center" wrapText="1"/>
      <protection locked="0"/>
    </xf>
    <xf numFmtId="2" fontId="8" fillId="0" borderId="24" xfId="0" applyNumberFormat="1" applyFont="1" applyFill="1" applyBorder="1" applyAlignment="1" applyProtection="1">
      <alignment horizontal="center" vertical="center"/>
      <protection locked="0"/>
    </xf>
    <xf numFmtId="0" fontId="5" fillId="4" borderId="39" xfId="0" applyFont="1" applyFill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9" borderId="8" xfId="0" applyFont="1" applyFill="1" applyBorder="1" applyAlignment="1" applyProtection="1">
      <alignment horizontal="center" vertical="center"/>
      <protection locked="0"/>
    </xf>
    <xf numFmtId="0" fontId="8" fillId="0" borderId="40" xfId="0" applyFont="1" applyBorder="1" applyAlignment="1" applyProtection="1">
      <alignment horizontal="center" vertical="center"/>
      <protection locked="0"/>
    </xf>
    <xf numFmtId="0" fontId="10" fillId="7" borderId="9" xfId="0" applyFont="1" applyFill="1" applyBorder="1" applyAlignment="1">
      <alignment horizontal="left"/>
    </xf>
    <xf numFmtId="0" fontId="10" fillId="7" borderId="16" xfId="0" applyFont="1" applyFill="1" applyBorder="1" applyAlignment="1">
      <alignment horizontal="left"/>
    </xf>
    <xf numFmtId="0" fontId="10" fillId="7" borderId="18" xfId="0" applyFont="1" applyFill="1" applyBorder="1" applyAlignment="1">
      <alignment horizontal="left"/>
    </xf>
    <xf numFmtId="0" fontId="8" fillId="0" borderId="0" xfId="2" applyFont="1" applyAlignment="1" applyProtection="1">
      <alignment vertical="center"/>
      <protection locked="0"/>
    </xf>
    <xf numFmtId="0" fontId="10" fillId="0" borderId="0" xfId="2" applyFont="1" applyAlignment="1">
      <alignment horizontal="center" vertical="center"/>
    </xf>
    <xf numFmtId="0" fontId="8" fillId="0" borderId="0" xfId="2" applyFont="1" applyAlignment="1">
      <alignment vertical="center"/>
    </xf>
    <xf numFmtId="0" fontId="10" fillId="0" borderId="8" xfId="2" applyFont="1" applyBorder="1" applyAlignment="1">
      <alignment vertical="center"/>
    </xf>
    <xf numFmtId="0" fontId="10" fillId="0" borderId="4" xfId="2" applyFont="1" applyBorder="1" applyAlignment="1">
      <alignment vertical="center"/>
    </xf>
    <xf numFmtId="0" fontId="8" fillId="0" borderId="10" xfId="2" applyFont="1" applyBorder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10" fillId="0" borderId="0" xfId="2" applyFont="1" applyAlignment="1">
      <alignment vertical="center"/>
    </xf>
    <xf numFmtId="0" fontId="10" fillId="0" borderId="11" xfId="2" applyFont="1" applyBorder="1" applyAlignment="1">
      <alignment vertical="center"/>
    </xf>
    <xf numFmtId="0" fontId="10" fillId="0" borderId="0" xfId="2" applyFont="1" applyAlignment="1">
      <alignment horizontal="left" vertical="top"/>
    </xf>
    <xf numFmtId="0" fontId="8" fillId="0" borderId="0" xfId="2" applyFont="1" applyAlignment="1" applyProtection="1">
      <alignment horizontal="center" vertical="top" wrapText="1"/>
      <protection locked="0"/>
    </xf>
    <xf numFmtId="0" fontId="8" fillId="0" borderId="0" xfId="2" applyFont="1" applyAlignment="1">
      <alignment horizontal="center" vertical="top" wrapText="1"/>
    </xf>
    <xf numFmtId="43" fontId="8" fillId="0" borderId="14" xfId="2" applyNumberFormat="1" applyFont="1" applyBorder="1" applyAlignment="1">
      <alignment vertical="center"/>
    </xf>
    <xf numFmtId="0" fontId="8" fillId="0" borderId="12" xfId="2" applyFont="1" applyBorder="1" applyAlignment="1" applyProtection="1">
      <alignment horizontal="center" vertical="center" textRotation="90" wrapText="1"/>
      <protection locked="0"/>
    </xf>
    <xf numFmtId="17" fontId="5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22" xfId="2" applyNumberFormat="1" applyFont="1" applyFill="1" applyBorder="1" applyAlignment="1" applyProtection="1">
      <alignment horizontal="center" vertical="center"/>
      <protection locked="0"/>
    </xf>
    <xf numFmtId="0" fontId="5" fillId="4" borderId="22" xfId="2" applyFont="1" applyFill="1" applyBorder="1" applyAlignment="1">
      <alignment horizontal="center" vertical="center"/>
    </xf>
    <xf numFmtId="20" fontId="8" fillId="2" borderId="1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>
      <alignment horizontal="center" vertical="center"/>
    </xf>
    <xf numFmtId="14" fontId="8" fillId="0" borderId="33" xfId="2" applyNumberFormat="1" applyFont="1" applyBorder="1" applyAlignment="1">
      <alignment horizontal="center" vertical="center"/>
    </xf>
    <xf numFmtId="0" fontId="8" fillId="0" borderId="11" xfId="2" applyFont="1" applyBorder="1" applyAlignment="1" applyProtection="1">
      <alignment horizontal="center" vertical="center"/>
      <protection locked="0"/>
    </xf>
    <xf numFmtId="0" fontId="8" fillId="0" borderId="10" xfId="2" applyFont="1" applyBorder="1" applyAlignment="1" applyProtection="1">
      <alignment horizontal="center" vertical="center"/>
      <protection locked="0"/>
    </xf>
    <xf numFmtId="0" fontId="10" fillId="0" borderId="10" xfId="2" applyFont="1" applyBorder="1" applyAlignment="1" applyProtection="1">
      <alignment vertical="center" wrapText="1"/>
      <protection locked="0"/>
    </xf>
    <xf numFmtId="2" fontId="8" fillId="0" borderId="10" xfId="2" applyNumberFormat="1" applyFont="1" applyBorder="1" applyAlignment="1" applyProtection="1">
      <alignment horizontal="center" vertical="center"/>
      <protection locked="0"/>
    </xf>
    <xf numFmtId="20" fontId="8" fillId="2" borderId="35" xfId="2" applyNumberFormat="1" applyFont="1" applyFill="1" applyBorder="1" applyAlignment="1" applyProtection="1">
      <alignment horizontal="center" vertical="center"/>
      <protection locked="0"/>
    </xf>
    <xf numFmtId="20" fontId="8" fillId="2" borderId="2" xfId="2" applyNumberFormat="1" applyFont="1" applyFill="1" applyBorder="1" applyAlignment="1" applyProtection="1">
      <alignment horizontal="center" vertical="center"/>
      <protection locked="0"/>
    </xf>
    <xf numFmtId="20" fontId="8" fillId="9" borderId="30" xfId="2" applyNumberFormat="1" applyFont="1" applyFill="1" applyBorder="1" applyAlignment="1">
      <alignment horizontal="center" vertical="center"/>
    </xf>
    <xf numFmtId="14" fontId="8" fillId="9" borderId="33" xfId="2" applyNumberFormat="1" applyFont="1" applyFill="1" applyBorder="1" applyAlignment="1">
      <alignment horizontal="center" vertical="center"/>
    </xf>
    <xf numFmtId="0" fontId="8" fillId="9" borderId="11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vertical="center" wrapText="1"/>
      <protection locked="0"/>
    </xf>
    <xf numFmtId="2" fontId="8" fillId="9" borderId="10" xfId="2" applyNumberFormat="1" applyFont="1" applyFill="1" applyBorder="1" applyAlignment="1" applyProtection="1">
      <alignment horizontal="center" vertical="center"/>
      <protection locked="0"/>
    </xf>
    <xf numFmtId="20" fontId="8" fillId="5" borderId="30" xfId="2" applyNumberFormat="1" applyFont="1" applyFill="1" applyBorder="1" applyAlignment="1">
      <alignment horizontal="center" vertical="center"/>
    </xf>
    <xf numFmtId="14" fontId="8" fillId="5" borderId="33" xfId="2" applyNumberFormat="1" applyFont="1" applyFill="1" applyBorder="1" applyAlignment="1">
      <alignment horizontal="center" vertical="center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8" fillId="0" borderId="10" xfId="2" applyFont="1" applyBorder="1" applyAlignment="1" applyProtection="1">
      <alignment vertical="center" wrapText="1"/>
      <protection locked="0"/>
    </xf>
    <xf numFmtId="0" fontId="12" fillId="9" borderId="10" xfId="2" applyFont="1" applyFill="1" applyBorder="1" applyAlignment="1" applyProtection="1">
      <alignment horizontal="left" vertical="center" wrapText="1"/>
      <protection locked="0"/>
    </xf>
    <xf numFmtId="0" fontId="10" fillId="9" borderId="10" xfId="2" applyFont="1" applyFill="1" applyBorder="1" applyAlignment="1" applyProtection="1">
      <alignment vertical="center" wrapText="1"/>
      <protection locked="0"/>
    </xf>
    <xf numFmtId="0" fontId="8" fillId="0" borderId="37" xfId="2" applyFont="1" applyBorder="1" applyAlignment="1" applyProtection="1">
      <alignment horizontal="center" vertical="center" textRotation="90" wrapText="1"/>
      <protection locked="0"/>
    </xf>
    <xf numFmtId="20" fontId="8" fillId="2" borderId="29" xfId="2" applyNumberFormat="1" applyFont="1" applyFill="1" applyBorder="1" applyAlignment="1" applyProtection="1">
      <alignment horizontal="center" vertical="center"/>
      <protection locked="0"/>
    </xf>
    <xf numFmtId="20" fontId="8" fillId="0" borderId="33" xfId="2" applyNumberFormat="1" applyFont="1" applyBorder="1" applyAlignment="1">
      <alignment horizontal="center" vertical="center"/>
    </xf>
    <xf numFmtId="20" fontId="8" fillId="2" borderId="30" xfId="2" applyNumberFormat="1" applyFont="1" applyFill="1" applyBorder="1" applyAlignment="1" applyProtection="1">
      <alignment horizontal="center" vertical="center"/>
      <protection locked="0"/>
    </xf>
    <xf numFmtId="20" fontId="8" fillId="9" borderId="33" xfId="2" applyNumberFormat="1" applyFont="1" applyFill="1" applyBorder="1" applyAlignment="1">
      <alignment horizontal="center" vertical="center"/>
    </xf>
    <xf numFmtId="0" fontId="8" fillId="9" borderId="0" xfId="2" applyFont="1" applyFill="1" applyAlignment="1" applyProtection="1">
      <alignment vertical="center"/>
      <protection locked="0"/>
    </xf>
    <xf numFmtId="20" fontId="8" fillId="9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 applyProtection="1">
      <alignment horizontal="center" vertical="center"/>
      <protection locked="0"/>
    </xf>
    <xf numFmtId="20" fontId="8" fillId="0" borderId="36" xfId="2" applyNumberFormat="1" applyFont="1" applyBorder="1" applyAlignment="1">
      <alignment horizontal="center" vertical="center"/>
    </xf>
    <xf numFmtId="14" fontId="8" fillId="0" borderId="36" xfId="2" applyNumberFormat="1" applyFont="1" applyBorder="1" applyAlignment="1">
      <alignment horizontal="center" vertical="center"/>
    </xf>
    <xf numFmtId="0" fontId="8" fillId="0" borderId="15" xfId="2" applyFont="1" applyBorder="1" applyAlignment="1" applyProtection="1">
      <alignment horizontal="center" vertical="center"/>
      <protection locked="0"/>
    </xf>
    <xf numFmtId="0" fontId="8" fillId="0" borderId="20" xfId="2" applyFont="1" applyBorder="1" applyAlignment="1" applyProtection="1">
      <alignment horizontal="center" vertical="center"/>
      <protection locked="0"/>
    </xf>
    <xf numFmtId="0" fontId="10" fillId="0" borderId="20" xfId="2" applyFont="1" applyBorder="1" applyAlignment="1" applyProtection="1">
      <alignment vertical="center" wrapText="1"/>
      <protection locked="0"/>
    </xf>
    <xf numFmtId="20" fontId="8" fillId="2" borderId="41" xfId="2" applyNumberFormat="1" applyFont="1" applyFill="1" applyBorder="1" applyAlignment="1" applyProtection="1">
      <alignment horizontal="center" vertical="center"/>
      <protection locked="0"/>
    </xf>
    <xf numFmtId="20" fontId="8" fillId="9" borderId="36" xfId="2" applyNumberFormat="1" applyFont="1" applyFill="1" applyBorder="1" applyAlignment="1">
      <alignment horizontal="center" vertical="center"/>
    </xf>
    <xf numFmtId="14" fontId="8" fillId="9" borderId="36" xfId="2" applyNumberFormat="1" applyFont="1" applyFill="1" applyBorder="1" applyAlignment="1">
      <alignment horizontal="center" vertical="center"/>
    </xf>
    <xf numFmtId="0" fontId="8" fillId="9" borderId="15" xfId="2" applyFont="1" applyFill="1" applyBorder="1" applyAlignment="1" applyProtection="1">
      <alignment horizontal="center" vertical="center"/>
      <protection locked="0"/>
    </xf>
    <xf numFmtId="0" fontId="8" fillId="9" borderId="20" xfId="2" applyFont="1" applyFill="1" applyBorder="1" applyAlignment="1" applyProtection="1">
      <alignment horizontal="center" vertical="center"/>
      <protection locked="0"/>
    </xf>
    <xf numFmtId="0" fontId="10" fillId="9" borderId="20" xfId="2" applyFont="1" applyFill="1" applyBorder="1" applyAlignment="1" applyProtection="1">
      <alignment vertical="center" wrapText="1"/>
      <protection locked="0"/>
    </xf>
    <xf numFmtId="20" fontId="8" fillId="2" borderId="42" xfId="2" applyNumberFormat="1" applyFont="1" applyFill="1" applyBorder="1" applyAlignment="1" applyProtection="1">
      <alignment horizontal="center" vertical="center"/>
      <protection locked="0"/>
    </xf>
    <xf numFmtId="14" fontId="8" fillId="9" borderId="34" xfId="2" applyNumberFormat="1" applyFont="1" applyFill="1" applyBorder="1" applyAlignment="1">
      <alignment horizontal="center" vertical="center"/>
    </xf>
    <xf numFmtId="0" fontId="8" fillId="9" borderId="27" xfId="2" applyFont="1" applyFill="1" applyBorder="1" applyAlignment="1" applyProtection="1">
      <alignment horizontal="center" vertical="center"/>
      <protection locked="0"/>
    </xf>
    <xf numFmtId="0" fontId="8" fillId="9" borderId="24" xfId="2" applyFont="1" applyFill="1" applyBorder="1" applyAlignment="1" applyProtection="1">
      <alignment horizontal="center" vertical="center"/>
      <protection locked="0"/>
    </xf>
    <xf numFmtId="0" fontId="10" fillId="9" borderId="24" xfId="2" applyFont="1" applyFill="1" applyBorder="1" applyAlignment="1" applyProtection="1">
      <alignment vertical="center" wrapText="1"/>
      <protection locked="0"/>
    </xf>
    <xf numFmtId="20" fontId="8" fillId="2" borderId="38" xfId="2" applyNumberFormat="1" applyFont="1" applyFill="1" applyBorder="1" applyAlignment="1" applyProtection="1">
      <alignment horizontal="center" vertical="center"/>
      <protection locked="0"/>
    </xf>
    <xf numFmtId="20" fontId="8" fillId="9" borderId="34" xfId="2" applyNumberFormat="1" applyFont="1" applyFill="1" applyBorder="1" applyAlignment="1">
      <alignment horizontal="center" vertical="center"/>
    </xf>
    <xf numFmtId="20" fontId="8" fillId="2" borderId="31" xfId="2" applyNumberFormat="1" applyFont="1" applyFill="1" applyBorder="1" applyAlignment="1" applyProtection="1">
      <alignment horizontal="center" vertical="center"/>
      <protection locked="0"/>
    </xf>
    <xf numFmtId="0" fontId="5" fillId="4" borderId="39" xfId="2" applyFont="1" applyFill="1" applyBorder="1" applyAlignment="1">
      <alignment horizontal="center" vertical="center"/>
    </xf>
    <xf numFmtId="2" fontId="8" fillId="0" borderId="8" xfId="2" applyNumberFormat="1" applyFont="1" applyBorder="1" applyAlignment="1" applyProtection="1">
      <alignment horizontal="center" vertical="center"/>
      <protection locked="0"/>
    </xf>
    <xf numFmtId="2" fontId="8" fillId="9" borderId="8" xfId="2" applyNumberFormat="1" applyFont="1" applyFill="1" applyBorder="1" applyAlignment="1" applyProtection="1">
      <alignment horizontal="center" vertical="center"/>
      <protection locked="0"/>
    </xf>
    <xf numFmtId="2" fontId="8" fillId="0" borderId="9" xfId="2" applyNumberFormat="1" applyFont="1" applyBorder="1" applyAlignment="1" applyProtection="1">
      <alignment horizontal="center" vertical="center"/>
      <protection locked="0"/>
    </xf>
    <xf numFmtId="2" fontId="8" fillId="9" borderId="9" xfId="2" applyNumberFormat="1" applyFont="1" applyFill="1" applyBorder="1" applyAlignment="1" applyProtection="1">
      <alignment horizontal="center" vertical="center"/>
      <protection locked="0"/>
    </xf>
    <xf numFmtId="2" fontId="8" fillId="9" borderId="40" xfId="2" applyNumberFormat="1" applyFont="1" applyFill="1" applyBorder="1" applyAlignment="1" applyProtection="1">
      <alignment horizontal="center" vertical="center"/>
      <protection locked="0"/>
    </xf>
    <xf numFmtId="20" fontId="8" fillId="0" borderId="44" xfId="2" applyNumberFormat="1" applyFont="1" applyBorder="1" applyAlignment="1">
      <alignment horizontal="center" vertical="center"/>
    </xf>
    <xf numFmtId="14" fontId="8" fillId="0" borderId="44" xfId="2" applyNumberFormat="1" applyFont="1" applyBorder="1" applyAlignment="1">
      <alignment horizontal="center" vertical="center"/>
    </xf>
    <xf numFmtId="0" fontId="8" fillId="0" borderId="19" xfId="2" applyFont="1" applyBorder="1" applyAlignment="1" applyProtection="1">
      <alignment horizontal="center" vertical="center"/>
      <protection locked="0"/>
    </xf>
    <xf numFmtId="0" fontId="8" fillId="0" borderId="21" xfId="2" applyFont="1" applyBorder="1" applyAlignment="1" applyProtection="1">
      <alignment horizontal="center" vertical="center"/>
      <protection locked="0"/>
    </xf>
    <xf numFmtId="0" fontId="10" fillId="0" borderId="21" xfId="2" applyFont="1" applyBorder="1" applyAlignment="1" applyProtection="1">
      <alignment vertical="center" wrapText="1"/>
      <protection locked="0"/>
    </xf>
    <xf numFmtId="2" fontId="8" fillId="0" borderId="18" xfId="2" applyNumberFormat="1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vertical="center"/>
      <protection locked="0"/>
    </xf>
    <xf numFmtId="17" fontId="5" fillId="4" borderId="43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46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47" xfId="2" applyNumberFormat="1" applyFont="1" applyFill="1" applyBorder="1" applyAlignment="1" applyProtection="1">
      <alignment horizontal="center" vertical="center"/>
      <protection locked="0"/>
    </xf>
    <xf numFmtId="0" fontId="5" fillId="4" borderId="47" xfId="2" applyFont="1" applyFill="1" applyBorder="1" applyAlignment="1">
      <alignment horizontal="center" vertical="center"/>
    </xf>
    <xf numFmtId="0" fontId="5" fillId="4" borderId="48" xfId="2" applyFont="1" applyFill="1" applyBorder="1" applyAlignment="1">
      <alignment horizontal="center" vertical="center"/>
    </xf>
    <xf numFmtId="0" fontId="5" fillId="11" borderId="49" xfId="0" applyFont="1" applyFill="1" applyBorder="1" applyAlignment="1">
      <alignment horizontal="center" vertical="center"/>
    </xf>
    <xf numFmtId="0" fontId="8" fillId="0" borderId="0" xfId="2" applyFont="1" applyFill="1" applyAlignment="1" applyProtection="1">
      <alignment vertical="center"/>
      <protection locked="0"/>
    </xf>
    <xf numFmtId="20" fontId="8" fillId="0" borderId="2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Fill="1" applyBorder="1" applyAlignment="1">
      <alignment horizontal="center" vertical="center"/>
    </xf>
    <xf numFmtId="14" fontId="8" fillId="0" borderId="33" xfId="2" applyNumberFormat="1" applyFont="1" applyFill="1" applyBorder="1" applyAlignment="1">
      <alignment horizontal="center" vertical="center"/>
    </xf>
    <xf numFmtId="0" fontId="8" fillId="0" borderId="11" xfId="2" applyFont="1" applyFill="1" applyBorder="1" applyAlignment="1" applyProtection="1">
      <alignment horizontal="center" vertical="center"/>
      <protection locked="0"/>
    </xf>
    <xf numFmtId="0" fontId="8" fillId="0" borderId="10" xfId="2" applyFont="1" applyFill="1" applyBorder="1" applyAlignment="1" applyProtection="1">
      <alignment horizontal="center" vertical="center"/>
      <protection locked="0"/>
    </xf>
    <xf numFmtId="0" fontId="8" fillId="0" borderId="10" xfId="2" applyFont="1" applyFill="1" applyBorder="1" applyAlignment="1" applyProtection="1">
      <alignment vertical="center" wrapText="1"/>
      <protection locked="0"/>
    </xf>
    <xf numFmtId="2" fontId="8" fillId="0" borderId="10" xfId="2" applyNumberFormat="1" applyFont="1" applyFill="1" applyBorder="1" applyAlignment="1" applyProtection="1">
      <alignment horizontal="center" vertical="center"/>
      <protection locked="0"/>
    </xf>
    <xf numFmtId="20" fontId="8" fillId="0" borderId="31" xfId="2" applyNumberFormat="1" applyFont="1" applyFill="1" applyBorder="1" applyAlignment="1">
      <alignment horizontal="center" vertical="center"/>
    </xf>
    <xf numFmtId="14" fontId="8" fillId="0" borderId="34" xfId="2" applyNumberFormat="1" applyFont="1" applyFill="1" applyBorder="1" applyAlignment="1">
      <alignment horizontal="center" vertical="center"/>
    </xf>
    <xf numFmtId="0" fontId="8" fillId="0" borderId="27" xfId="2" applyFont="1" applyFill="1" applyBorder="1" applyAlignment="1" applyProtection="1">
      <alignment horizontal="center" vertical="center"/>
      <protection locked="0"/>
    </xf>
    <xf numFmtId="0" fontId="8" fillId="0" borderId="24" xfId="2" applyFont="1" applyFill="1" applyBorder="1" applyAlignment="1" applyProtection="1">
      <alignment horizontal="center" vertical="center"/>
      <protection locked="0"/>
    </xf>
    <xf numFmtId="0" fontId="8" fillId="0" borderId="24" xfId="2" applyFont="1" applyFill="1" applyBorder="1" applyAlignment="1" applyProtection="1">
      <alignment vertical="center" wrapText="1"/>
      <protection locked="0"/>
    </xf>
    <xf numFmtId="2" fontId="8" fillId="0" borderId="24" xfId="2" applyNumberFormat="1" applyFont="1" applyFill="1" applyBorder="1" applyAlignment="1" applyProtection="1">
      <alignment horizontal="center" vertical="center"/>
      <protection locked="0"/>
    </xf>
    <xf numFmtId="20" fontId="8" fillId="9" borderId="44" xfId="2" applyNumberFormat="1" applyFont="1" applyFill="1" applyBorder="1" applyAlignment="1">
      <alignment horizontal="center" vertical="center"/>
    </xf>
    <xf numFmtId="14" fontId="8" fillId="9" borderId="44" xfId="2" applyNumberFormat="1" applyFont="1" applyFill="1" applyBorder="1" applyAlignment="1">
      <alignment horizontal="center" vertical="center"/>
    </xf>
    <xf numFmtId="0" fontId="8" fillId="9" borderId="19" xfId="2" applyFont="1" applyFill="1" applyBorder="1" applyAlignment="1" applyProtection="1">
      <alignment horizontal="center" vertical="center"/>
      <protection locked="0"/>
    </xf>
    <xf numFmtId="0" fontId="8" fillId="9" borderId="21" xfId="2" applyFont="1" applyFill="1" applyBorder="1" applyAlignment="1" applyProtection="1">
      <alignment horizontal="center" vertical="center"/>
      <protection locked="0"/>
    </xf>
    <xf numFmtId="0" fontId="10" fillId="9" borderId="21" xfId="2" applyFont="1" applyFill="1" applyBorder="1" applyAlignment="1" applyProtection="1">
      <alignment vertical="center" wrapText="1"/>
      <protection locked="0"/>
    </xf>
    <xf numFmtId="2" fontId="8" fillId="9" borderId="18" xfId="2" applyNumberFormat="1" applyFont="1" applyFill="1" applyBorder="1" applyAlignment="1" applyProtection="1">
      <alignment horizontal="center" vertical="center"/>
      <protection locked="0"/>
    </xf>
    <xf numFmtId="0" fontId="8" fillId="9" borderId="45" xfId="0" applyFont="1" applyFill="1" applyBorder="1" applyAlignment="1" applyProtection="1">
      <alignment vertical="center"/>
      <protection locked="0"/>
    </xf>
    <xf numFmtId="20" fontId="8" fillId="0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3" xfId="2" applyNumberFormat="1" applyFont="1" applyFill="1" applyBorder="1" applyAlignment="1">
      <alignment horizontal="center" vertical="center"/>
    </xf>
    <xf numFmtId="2" fontId="8" fillId="0" borderId="8" xfId="2" applyNumberFormat="1" applyFont="1" applyFill="1" applyBorder="1" applyAlignment="1" applyProtection="1">
      <alignment horizontal="center" vertical="center"/>
      <protection locked="0"/>
    </xf>
    <xf numFmtId="0" fontId="10" fillId="0" borderId="10" xfId="2" applyFont="1" applyFill="1" applyBorder="1" applyAlignment="1" applyProtection="1">
      <alignment vertical="center" wrapText="1"/>
      <protection locked="0"/>
    </xf>
    <xf numFmtId="0" fontId="1" fillId="0" borderId="10" xfId="2" applyFont="1" applyFill="1" applyBorder="1" applyAlignment="1" applyProtection="1">
      <alignment horizontal="left" vertical="center" wrapText="1"/>
      <protection locked="0"/>
    </xf>
    <xf numFmtId="20" fontId="8" fillId="9" borderId="31" xfId="2" applyNumberFormat="1" applyFont="1" applyFill="1" applyBorder="1" applyAlignment="1">
      <alignment horizontal="center" vertical="center"/>
    </xf>
    <xf numFmtId="2" fontId="8" fillId="9" borderId="24" xfId="2" applyNumberFormat="1" applyFont="1" applyFill="1" applyBorder="1" applyAlignment="1" applyProtection="1">
      <alignment horizontal="center" vertical="center"/>
      <protection locked="0"/>
    </xf>
    <xf numFmtId="0" fontId="12" fillId="0" borderId="10" xfId="2" applyFont="1" applyFill="1" applyBorder="1" applyAlignment="1" applyProtection="1">
      <alignment horizontal="left" vertical="center" wrapText="1"/>
      <protection locked="0"/>
    </xf>
    <xf numFmtId="20" fontId="8" fillId="0" borderId="36" xfId="2" applyNumberFormat="1" applyFont="1" applyFill="1" applyBorder="1" applyAlignment="1">
      <alignment horizontal="center" vertical="center"/>
    </xf>
    <xf numFmtId="14" fontId="8" fillId="0" borderId="36" xfId="2" applyNumberFormat="1" applyFont="1" applyFill="1" applyBorder="1" applyAlignment="1">
      <alignment horizontal="center" vertical="center"/>
    </xf>
    <xf numFmtId="0" fontId="8" fillId="0" borderId="15" xfId="2" applyFont="1" applyFill="1" applyBorder="1" applyAlignment="1" applyProtection="1">
      <alignment horizontal="center" vertical="center"/>
      <protection locked="0"/>
    </xf>
    <xf numFmtId="0" fontId="8" fillId="0" borderId="20" xfId="2" applyFont="1" applyFill="1" applyBorder="1" applyAlignment="1" applyProtection="1">
      <alignment horizontal="center" vertical="center"/>
      <protection locked="0"/>
    </xf>
    <xf numFmtId="0" fontId="10" fillId="0" borderId="20" xfId="2" applyFont="1" applyFill="1" applyBorder="1" applyAlignment="1" applyProtection="1">
      <alignment vertical="center" wrapText="1"/>
      <protection locked="0"/>
    </xf>
    <xf numFmtId="2" fontId="8" fillId="0" borderId="9" xfId="2" applyNumberFormat="1" applyFont="1" applyFill="1" applyBorder="1" applyAlignment="1" applyProtection="1">
      <alignment horizontal="center" vertical="center"/>
      <protection locked="0"/>
    </xf>
    <xf numFmtId="20" fontId="8" fillId="0" borderId="34" xfId="2" applyNumberFormat="1" applyFont="1" applyFill="1" applyBorder="1" applyAlignment="1">
      <alignment horizontal="center" vertical="center"/>
    </xf>
    <xf numFmtId="0" fontId="10" fillId="0" borderId="24" xfId="2" applyFont="1" applyFill="1" applyBorder="1" applyAlignment="1" applyProtection="1">
      <alignment vertical="center" wrapText="1"/>
      <protection locked="0"/>
    </xf>
    <xf numFmtId="2" fontId="8" fillId="0" borderId="40" xfId="2" applyNumberFormat="1" applyFont="1" applyFill="1" applyBorder="1" applyAlignment="1" applyProtection="1">
      <alignment horizontal="center" vertical="center"/>
      <protection locked="0"/>
    </xf>
    <xf numFmtId="0" fontId="10" fillId="8" borderId="10" xfId="2" applyFont="1" applyFill="1" applyBorder="1" applyAlignment="1" applyProtection="1">
      <alignment vertical="center" wrapText="1"/>
      <protection locked="0"/>
    </xf>
    <xf numFmtId="0" fontId="8" fillId="8" borderId="10" xfId="2" applyFont="1" applyFill="1" applyBorder="1" applyAlignment="1" applyProtection="1">
      <alignment vertical="center" wrapText="1"/>
      <protection locked="0"/>
    </xf>
    <xf numFmtId="0" fontId="13" fillId="0" borderId="0" xfId="0" applyFont="1"/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5" fillId="10" borderId="9" xfId="0" applyFont="1" applyFill="1" applyBorder="1" applyAlignment="1">
      <alignment horizontal="left" vertical="center"/>
    </xf>
    <xf numFmtId="0" fontId="5" fillId="10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8" borderId="5" xfId="0" applyFont="1" applyFill="1" applyBorder="1" applyAlignment="1">
      <alignment horizontal="left" vertical="center"/>
    </xf>
    <xf numFmtId="0" fontId="7" fillId="8" borderId="7" xfId="0" applyFont="1" applyFill="1" applyBorder="1" applyAlignment="1">
      <alignment horizontal="left" vertical="center"/>
    </xf>
    <xf numFmtId="0" fontId="7" fillId="8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6" borderId="18" xfId="0" applyFont="1" applyFill="1" applyBorder="1" applyAlignment="1">
      <alignment horizontal="left"/>
    </xf>
    <xf numFmtId="0" fontId="10" fillId="6" borderId="14" xfId="0" applyFont="1" applyFill="1" applyBorder="1" applyAlignment="1">
      <alignment horizontal="left"/>
    </xf>
    <xf numFmtId="0" fontId="10" fillId="6" borderId="19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10" fillId="0" borderId="4" xfId="2" applyFont="1" applyBorder="1" applyAlignment="1">
      <alignment horizontal="left" vertical="center"/>
    </xf>
    <xf numFmtId="0" fontId="10" fillId="0" borderId="11" xfId="2" applyFont="1" applyBorder="1" applyAlignment="1">
      <alignment horizontal="left" vertical="center"/>
    </xf>
    <xf numFmtId="0" fontId="6" fillId="0" borderId="5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7EB13732-32D0-42A8-977B-615489D4A9FA}"/>
  </cellStyles>
  <dxfs count="350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DD98F31C-0E36-4A53-A673-DCFD9262B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820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5C225610-90F6-47AC-9418-9185BAFC7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97FFE87-FC71-4083-855F-1A7F7EF82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BF507023-EFDD-46A8-88B9-0B214C768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6" name="รูปภาพ 2">
          <a:extLst>
            <a:ext uri="{FF2B5EF4-FFF2-40B4-BE49-F238E27FC236}">
              <a16:creationId xmlns:a16="http://schemas.microsoft.com/office/drawing/2014/main" id="{313A7BD8-6760-444A-B492-A2383B584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2E45619F-42D3-48A9-9900-34171D04F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820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9" name="รูปภาพ 2">
          <a:extLst>
            <a:ext uri="{FF2B5EF4-FFF2-40B4-BE49-F238E27FC236}">
              <a16:creationId xmlns:a16="http://schemas.microsoft.com/office/drawing/2014/main" id="{CCF4533C-159B-4387-81B4-C01E27C64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61"/>
  <sheetViews>
    <sheetView showGridLines="0" topLeftCell="A28" zoomScaleNormal="100" workbookViewId="0">
      <selection activeCell="B44" sqref="B44"/>
    </sheetView>
  </sheetViews>
  <sheetFormatPr baseColWidth="10" defaultColWidth="11.5" defaultRowHeight="15" x14ac:dyDescent="0.2"/>
  <cols>
    <col min="1" max="1" width="3" style="1" customWidth="1"/>
    <col min="2" max="2" width="37" style="1" bestFit="1" customWidth="1"/>
    <col min="3" max="6" width="11.5" style="1"/>
    <col min="7" max="7" width="72.33203125" style="1" customWidth="1"/>
    <col min="8" max="8" width="16.6640625" style="5" customWidth="1"/>
    <col min="9" max="9" width="57.5" style="5" customWidth="1"/>
    <col min="10" max="16384" width="11.5" style="1"/>
  </cols>
  <sheetData>
    <row r="1" spans="2:9" ht="13.5" customHeight="1" thickBot="1" x14ac:dyDescent="0.25">
      <c r="H1" s="2"/>
      <c r="I1" s="2"/>
    </row>
    <row r="2" spans="2:9" ht="35.25" customHeight="1" thickBot="1" x14ac:dyDescent="0.25">
      <c r="B2" s="272" t="s">
        <v>24</v>
      </c>
      <c r="C2" s="273"/>
      <c r="D2" s="273"/>
      <c r="E2" s="273"/>
      <c r="F2" s="273"/>
      <c r="G2" s="274"/>
      <c r="H2" s="2"/>
      <c r="I2" s="2"/>
    </row>
    <row r="3" spans="2:9" x14ac:dyDescent="0.2">
      <c r="B3" s="7" t="s">
        <v>25</v>
      </c>
      <c r="C3" s="278" t="s">
        <v>45</v>
      </c>
      <c r="D3" s="279"/>
      <c r="E3" s="279"/>
      <c r="F3" s="279"/>
      <c r="G3" s="280"/>
      <c r="H3" s="3"/>
      <c r="I3" s="3"/>
    </row>
    <row r="4" spans="2:9" x14ac:dyDescent="0.2">
      <c r="B4" s="6" t="s">
        <v>26</v>
      </c>
      <c r="C4" s="281" t="s">
        <v>46</v>
      </c>
      <c r="D4" s="282"/>
      <c r="E4" s="282"/>
      <c r="F4" s="282"/>
      <c r="G4" s="283"/>
      <c r="H4" s="3"/>
      <c r="I4" s="3"/>
    </row>
    <row r="5" spans="2:9" x14ac:dyDescent="0.2">
      <c r="B5" s="6" t="s">
        <v>27</v>
      </c>
      <c r="C5" s="281" t="s">
        <v>47</v>
      </c>
      <c r="D5" s="282"/>
      <c r="E5" s="282"/>
      <c r="F5" s="282"/>
      <c r="G5" s="283"/>
      <c r="H5" s="3"/>
      <c r="I5" s="3"/>
    </row>
    <row r="7" spans="2:9" ht="32.25" customHeight="1" x14ac:dyDescent="0.2">
      <c r="B7" s="284" t="s">
        <v>31</v>
      </c>
      <c r="C7" s="285"/>
      <c r="D7" s="285"/>
      <c r="E7" s="285"/>
      <c r="F7" s="285"/>
      <c r="G7" s="286"/>
      <c r="H7" s="3"/>
      <c r="I7" s="3"/>
    </row>
    <row r="8" spans="2:9" x14ac:dyDescent="0.2">
      <c r="B8" s="275" t="s">
        <v>28</v>
      </c>
      <c r="C8" s="276"/>
      <c r="D8" s="276"/>
      <c r="E8" s="276"/>
      <c r="F8" s="276"/>
      <c r="G8" s="277"/>
      <c r="H8" s="3"/>
      <c r="I8" s="3"/>
    </row>
    <row r="9" spans="2:9" x14ac:dyDescent="0.2">
      <c r="B9" s="263" t="s">
        <v>29</v>
      </c>
      <c r="C9" s="264"/>
      <c r="D9" s="264"/>
      <c r="E9" s="264"/>
      <c r="F9" s="264"/>
      <c r="G9" s="265"/>
      <c r="H9" s="3"/>
      <c r="I9" s="3"/>
    </row>
    <row r="10" spans="2:9" x14ac:dyDescent="0.2">
      <c r="B10" s="249" t="s">
        <v>30</v>
      </c>
      <c r="C10" s="250"/>
      <c r="D10" s="250"/>
      <c r="E10" s="250"/>
      <c r="F10" s="250"/>
      <c r="G10" s="251"/>
      <c r="H10" s="3"/>
      <c r="I10" s="3"/>
    </row>
    <row r="12" spans="2:9" ht="16" x14ac:dyDescent="0.2">
      <c r="B12" s="58" t="s">
        <v>49</v>
      </c>
      <c r="C12" s="258" t="s">
        <v>16</v>
      </c>
      <c r="D12" s="259"/>
      <c r="E12" s="259"/>
      <c r="F12" s="259"/>
      <c r="G12" s="259"/>
      <c r="H12" s="4"/>
      <c r="I12" s="4"/>
    </row>
    <row r="13" spans="2:9" ht="19.5" customHeight="1" x14ac:dyDescent="0.2">
      <c r="B13" s="60">
        <v>9001</v>
      </c>
      <c r="C13" s="246" t="s">
        <v>36</v>
      </c>
      <c r="D13" s="247"/>
      <c r="E13" s="247"/>
      <c r="F13" s="247"/>
      <c r="G13" s="248"/>
      <c r="H13" s="4"/>
      <c r="I13" s="4"/>
    </row>
    <row r="14" spans="2:9" ht="19.5" customHeight="1" x14ac:dyDescent="0.2">
      <c r="B14" s="7" t="s">
        <v>23</v>
      </c>
      <c r="C14" s="249"/>
      <c r="D14" s="250"/>
      <c r="E14" s="250"/>
      <c r="F14" s="250"/>
      <c r="G14" s="251"/>
      <c r="H14" s="4"/>
      <c r="I14" s="4"/>
    </row>
    <row r="15" spans="2:9" ht="18.75" customHeight="1" x14ac:dyDescent="0.2">
      <c r="B15" s="60">
        <v>9002</v>
      </c>
      <c r="C15" s="252" t="s">
        <v>48</v>
      </c>
      <c r="D15" s="253"/>
      <c r="E15" s="253"/>
      <c r="F15" s="253"/>
      <c r="G15" s="254"/>
      <c r="H15" s="4"/>
      <c r="I15" s="4"/>
    </row>
    <row r="16" spans="2:9" ht="18.75" customHeight="1" x14ac:dyDescent="0.2">
      <c r="B16" s="61"/>
      <c r="C16" s="287" t="s">
        <v>43</v>
      </c>
      <c r="D16" s="288"/>
      <c r="E16" s="288"/>
      <c r="F16" s="288"/>
      <c r="G16" s="289"/>
      <c r="H16" s="4"/>
      <c r="I16" s="4"/>
    </row>
    <row r="17" spans="2:9" ht="18.75" customHeight="1" x14ac:dyDescent="0.2">
      <c r="B17" s="7" t="s">
        <v>15</v>
      </c>
      <c r="C17" s="255" t="s">
        <v>44</v>
      </c>
      <c r="D17" s="256"/>
      <c r="E17" s="256"/>
      <c r="F17" s="256"/>
      <c r="G17" s="257"/>
      <c r="H17" s="4"/>
      <c r="I17" s="4"/>
    </row>
    <row r="18" spans="2:9" ht="19.5" customHeight="1" x14ac:dyDescent="0.2">
      <c r="B18" s="62">
        <v>9003</v>
      </c>
      <c r="C18" s="260" t="s">
        <v>37</v>
      </c>
      <c r="D18" s="261"/>
      <c r="E18" s="261"/>
      <c r="F18" s="261"/>
      <c r="G18" s="262"/>
      <c r="H18" s="4"/>
      <c r="I18" s="4"/>
    </row>
    <row r="19" spans="2:9" x14ac:dyDescent="0.2">
      <c r="B19" s="63" t="s">
        <v>17</v>
      </c>
      <c r="C19" s="266"/>
      <c r="D19" s="267"/>
      <c r="E19" s="267"/>
      <c r="F19" s="267"/>
      <c r="G19" s="268"/>
      <c r="H19" s="4"/>
      <c r="I19" s="4"/>
    </row>
    <row r="20" spans="2:9" ht="19.5" customHeight="1" x14ac:dyDescent="0.2">
      <c r="B20" s="62">
        <v>9004</v>
      </c>
      <c r="C20" s="260" t="s">
        <v>42</v>
      </c>
      <c r="D20" s="261"/>
      <c r="E20" s="261"/>
      <c r="F20" s="261"/>
      <c r="G20" s="262"/>
      <c r="H20" s="4"/>
      <c r="I20" s="4"/>
    </row>
    <row r="21" spans="2:9" ht="19.5" customHeight="1" x14ac:dyDescent="0.2">
      <c r="B21" s="63" t="s">
        <v>17</v>
      </c>
      <c r="C21" s="266"/>
      <c r="D21" s="267"/>
      <c r="E21" s="267"/>
      <c r="F21" s="267"/>
      <c r="G21" s="268"/>
      <c r="H21" s="4"/>
      <c r="I21" s="4"/>
    </row>
    <row r="22" spans="2:9" ht="19.5" customHeight="1" x14ac:dyDescent="0.2">
      <c r="B22" s="60">
        <v>9005</v>
      </c>
      <c r="C22" s="246" t="s">
        <v>41</v>
      </c>
      <c r="D22" s="247"/>
      <c r="E22" s="247"/>
      <c r="F22" s="247"/>
      <c r="G22" s="248"/>
    </row>
    <row r="23" spans="2:9" ht="19.5" customHeight="1" x14ac:dyDescent="0.2">
      <c r="B23" s="7" t="s">
        <v>32</v>
      </c>
      <c r="C23" s="249"/>
      <c r="D23" s="250"/>
      <c r="E23" s="250"/>
      <c r="F23" s="250"/>
      <c r="G23" s="251"/>
    </row>
    <row r="24" spans="2:9" ht="19.5" customHeight="1" x14ac:dyDescent="0.2">
      <c r="B24" s="60">
        <v>9006</v>
      </c>
      <c r="C24" s="260" t="s">
        <v>40</v>
      </c>
      <c r="D24" s="261"/>
      <c r="E24" s="261"/>
      <c r="F24" s="261"/>
      <c r="G24" s="262"/>
    </row>
    <row r="25" spans="2:9" x14ac:dyDescent="0.2">
      <c r="B25" s="7" t="s">
        <v>22</v>
      </c>
      <c r="C25" s="266"/>
      <c r="D25" s="267"/>
      <c r="E25" s="267"/>
      <c r="F25" s="267"/>
      <c r="G25" s="268"/>
    </row>
    <row r="26" spans="2:9" ht="19.5" customHeight="1" x14ac:dyDescent="0.2">
      <c r="B26" s="60">
        <v>9007</v>
      </c>
      <c r="C26" s="246" t="s">
        <v>39</v>
      </c>
      <c r="D26" s="247"/>
      <c r="E26" s="247"/>
      <c r="F26" s="247"/>
      <c r="G26" s="248"/>
    </row>
    <row r="27" spans="2:9" ht="19.5" customHeight="1" x14ac:dyDescent="0.2">
      <c r="B27" s="7" t="s">
        <v>9</v>
      </c>
      <c r="C27" s="249"/>
      <c r="D27" s="250"/>
      <c r="E27" s="250"/>
      <c r="F27" s="250"/>
      <c r="G27" s="251"/>
    </row>
    <row r="28" spans="2:9" ht="19.5" customHeight="1" x14ac:dyDescent="0.2">
      <c r="B28" s="60">
        <v>9008</v>
      </c>
      <c r="C28" s="246" t="s">
        <v>38</v>
      </c>
      <c r="D28" s="247"/>
      <c r="E28" s="247"/>
      <c r="F28" s="247"/>
      <c r="G28" s="248"/>
    </row>
    <row r="29" spans="2:9" ht="19.5" customHeight="1" x14ac:dyDescent="0.2">
      <c r="B29" s="7" t="s">
        <v>10</v>
      </c>
      <c r="C29" s="263"/>
      <c r="D29" s="264"/>
      <c r="E29" s="264"/>
      <c r="F29" s="264"/>
      <c r="G29" s="265"/>
    </row>
    <row r="30" spans="2:9" x14ac:dyDescent="0.2">
      <c r="B30" s="116">
        <v>9009</v>
      </c>
      <c r="C30" s="260" t="s">
        <v>79</v>
      </c>
      <c r="D30" s="261"/>
      <c r="E30" s="261"/>
      <c r="F30" s="261"/>
      <c r="G30" s="262"/>
    </row>
    <row r="31" spans="2:9" x14ac:dyDescent="0.2">
      <c r="B31" s="117"/>
      <c r="C31" s="269" t="s">
        <v>80</v>
      </c>
      <c r="D31" s="270"/>
      <c r="E31" s="270"/>
      <c r="F31" s="270"/>
      <c r="G31" s="271"/>
    </row>
    <row r="32" spans="2:9" ht="19.5" customHeight="1" x14ac:dyDescent="0.2">
      <c r="B32" s="118" t="s">
        <v>21</v>
      </c>
      <c r="C32" s="266" t="s">
        <v>78</v>
      </c>
      <c r="D32" s="267"/>
      <c r="E32" s="267"/>
      <c r="F32" s="267"/>
      <c r="G32" s="268"/>
    </row>
    <row r="33" spans="2:7" ht="19.5" customHeight="1" x14ac:dyDescent="0.2">
      <c r="B33" s="60">
        <v>9010</v>
      </c>
      <c r="C33" s="263" t="s">
        <v>18</v>
      </c>
      <c r="D33" s="264"/>
      <c r="E33" s="264"/>
      <c r="F33" s="264"/>
      <c r="G33" s="265"/>
    </row>
    <row r="34" spans="2:7" ht="19.5" customHeight="1" x14ac:dyDescent="0.2">
      <c r="B34" s="7" t="s">
        <v>11</v>
      </c>
      <c r="C34" s="249"/>
      <c r="D34" s="250"/>
      <c r="E34" s="250"/>
      <c r="F34" s="250"/>
      <c r="G34" s="251"/>
    </row>
    <row r="35" spans="2:7" ht="19.5" customHeight="1" x14ac:dyDescent="0.2">
      <c r="B35" s="60">
        <v>9013</v>
      </c>
      <c r="C35" s="246" t="s">
        <v>19</v>
      </c>
      <c r="D35" s="247"/>
      <c r="E35" s="247"/>
      <c r="F35" s="247"/>
      <c r="G35" s="248"/>
    </row>
    <row r="36" spans="2:7" ht="19.5" customHeight="1" x14ac:dyDescent="0.2">
      <c r="B36" s="7" t="s">
        <v>12</v>
      </c>
      <c r="C36" s="249"/>
      <c r="D36" s="250"/>
      <c r="E36" s="250"/>
      <c r="F36" s="250"/>
      <c r="G36" s="251"/>
    </row>
    <row r="37" spans="2:7" ht="19.5" customHeight="1" x14ac:dyDescent="0.2">
      <c r="B37" s="60">
        <v>9014</v>
      </c>
      <c r="C37" s="246" t="s">
        <v>13</v>
      </c>
      <c r="D37" s="247"/>
      <c r="E37" s="247"/>
      <c r="F37" s="247"/>
      <c r="G37" s="248"/>
    </row>
    <row r="38" spans="2:7" ht="19.5" customHeight="1" x14ac:dyDescent="0.2">
      <c r="B38" s="64" t="s">
        <v>13</v>
      </c>
      <c r="C38" s="255"/>
      <c r="D38" s="256"/>
      <c r="E38" s="256"/>
      <c r="F38" s="256"/>
      <c r="G38" s="257"/>
    </row>
    <row r="39" spans="2:7" ht="19.5" customHeight="1" x14ac:dyDescent="0.2">
      <c r="B39" s="60">
        <v>9015</v>
      </c>
      <c r="C39" s="246" t="s">
        <v>20</v>
      </c>
      <c r="D39" s="247"/>
      <c r="E39" s="247"/>
      <c r="F39" s="247"/>
      <c r="G39" s="248"/>
    </row>
    <row r="40" spans="2:7" ht="19.5" customHeight="1" x14ac:dyDescent="0.2">
      <c r="B40" s="64" t="s">
        <v>14</v>
      </c>
      <c r="C40" s="249"/>
      <c r="D40" s="250"/>
      <c r="E40" s="250"/>
      <c r="F40" s="250"/>
      <c r="G40" s="251"/>
    </row>
    <row r="43" spans="2:7" ht="16" x14ac:dyDescent="0.2">
      <c r="B43" s="58" t="s">
        <v>50</v>
      </c>
      <c r="C43" s="258" t="s">
        <v>16</v>
      </c>
      <c r="D43" s="259"/>
      <c r="E43" s="259"/>
      <c r="F43" s="259"/>
      <c r="G43" s="259"/>
    </row>
    <row r="44" spans="2:7" x14ac:dyDescent="0.2">
      <c r="B44" s="60" t="s">
        <v>51</v>
      </c>
      <c r="C44" s="246" t="s">
        <v>69</v>
      </c>
      <c r="D44" s="247"/>
      <c r="E44" s="247"/>
      <c r="F44" s="247"/>
      <c r="G44" s="248"/>
    </row>
    <row r="45" spans="2:7" x14ac:dyDescent="0.2">
      <c r="B45" s="7" t="s">
        <v>60</v>
      </c>
      <c r="C45" s="249"/>
      <c r="D45" s="250"/>
      <c r="E45" s="250"/>
      <c r="F45" s="250"/>
      <c r="G45" s="251"/>
    </row>
    <row r="46" spans="2:7" x14ac:dyDescent="0.2">
      <c r="B46" s="61" t="s">
        <v>52</v>
      </c>
      <c r="C46" s="252" t="s">
        <v>70</v>
      </c>
      <c r="D46" s="253"/>
      <c r="E46" s="253"/>
      <c r="F46" s="253"/>
      <c r="G46" s="254"/>
    </row>
    <row r="47" spans="2:7" x14ac:dyDescent="0.2">
      <c r="B47" s="7" t="s">
        <v>61</v>
      </c>
      <c r="C47" s="255"/>
      <c r="D47" s="256"/>
      <c r="E47" s="256"/>
      <c r="F47" s="256"/>
      <c r="G47" s="257"/>
    </row>
    <row r="48" spans="2:7" x14ac:dyDescent="0.2">
      <c r="B48" s="62" t="s">
        <v>53</v>
      </c>
      <c r="C48" s="246" t="s">
        <v>71</v>
      </c>
      <c r="D48" s="247"/>
      <c r="E48" s="247"/>
      <c r="F48" s="247"/>
      <c r="G48" s="248"/>
    </row>
    <row r="49" spans="2:7" x14ac:dyDescent="0.2">
      <c r="B49" s="63" t="s">
        <v>62</v>
      </c>
      <c r="C49" s="249"/>
      <c r="D49" s="250"/>
      <c r="E49" s="250"/>
      <c r="F49" s="250"/>
      <c r="G49" s="251"/>
    </row>
    <row r="50" spans="2:7" x14ac:dyDescent="0.2">
      <c r="B50" s="62" t="s">
        <v>54</v>
      </c>
      <c r="C50" s="246" t="s">
        <v>72</v>
      </c>
      <c r="D50" s="247"/>
      <c r="E50" s="247"/>
      <c r="F50" s="247"/>
      <c r="G50" s="248"/>
    </row>
    <row r="51" spans="2:7" x14ac:dyDescent="0.2">
      <c r="B51" s="63" t="s">
        <v>63</v>
      </c>
      <c r="C51" s="249"/>
      <c r="D51" s="250"/>
      <c r="E51" s="250"/>
      <c r="F51" s="250"/>
      <c r="G51" s="251"/>
    </row>
    <row r="52" spans="2:7" x14ac:dyDescent="0.2">
      <c r="B52" s="60" t="s">
        <v>55</v>
      </c>
      <c r="C52" s="246" t="s">
        <v>73</v>
      </c>
      <c r="D52" s="247"/>
      <c r="E52" s="247"/>
      <c r="F52" s="247"/>
      <c r="G52" s="248"/>
    </row>
    <row r="53" spans="2:7" x14ac:dyDescent="0.2">
      <c r="B53" s="7" t="s">
        <v>64</v>
      </c>
      <c r="C53" s="249"/>
      <c r="D53" s="250"/>
      <c r="E53" s="250"/>
      <c r="F53" s="250"/>
      <c r="G53" s="251"/>
    </row>
    <row r="54" spans="2:7" x14ac:dyDescent="0.2">
      <c r="B54" s="60" t="s">
        <v>56</v>
      </c>
      <c r="C54" s="246" t="s">
        <v>74</v>
      </c>
      <c r="D54" s="247"/>
      <c r="E54" s="247"/>
      <c r="F54" s="247"/>
      <c r="G54" s="248"/>
    </row>
    <row r="55" spans="2:7" x14ac:dyDescent="0.2">
      <c r="B55" s="7" t="s">
        <v>65</v>
      </c>
      <c r="C55" s="249"/>
      <c r="D55" s="250"/>
      <c r="E55" s="250"/>
      <c r="F55" s="250"/>
      <c r="G55" s="251"/>
    </row>
    <row r="56" spans="2:7" x14ac:dyDescent="0.2">
      <c r="B56" s="61" t="s">
        <v>57</v>
      </c>
      <c r="C56" s="252" t="s">
        <v>75</v>
      </c>
      <c r="D56" s="253"/>
      <c r="E56" s="253"/>
      <c r="F56" s="253"/>
      <c r="G56" s="254"/>
    </row>
    <row r="57" spans="2:7" x14ac:dyDescent="0.2">
      <c r="B57" s="7" t="s">
        <v>66</v>
      </c>
      <c r="C57" s="255"/>
      <c r="D57" s="256"/>
      <c r="E57" s="256"/>
      <c r="F57" s="256"/>
      <c r="G57" s="257"/>
    </row>
    <row r="58" spans="2:7" x14ac:dyDescent="0.2">
      <c r="B58" s="62" t="s">
        <v>58</v>
      </c>
      <c r="C58" s="246" t="s">
        <v>76</v>
      </c>
      <c r="D58" s="247"/>
      <c r="E58" s="247"/>
      <c r="F58" s="247"/>
      <c r="G58" s="248"/>
    </row>
    <row r="59" spans="2:7" x14ac:dyDescent="0.2">
      <c r="B59" s="63" t="s">
        <v>67</v>
      </c>
      <c r="C59" s="249"/>
      <c r="D59" s="250"/>
      <c r="E59" s="250"/>
      <c r="F59" s="250"/>
      <c r="G59" s="251"/>
    </row>
    <row r="60" spans="2:7" x14ac:dyDescent="0.2">
      <c r="B60" s="62" t="s">
        <v>59</v>
      </c>
      <c r="C60" s="246" t="s">
        <v>77</v>
      </c>
      <c r="D60" s="247"/>
      <c r="E60" s="247"/>
      <c r="F60" s="247"/>
      <c r="G60" s="248"/>
    </row>
    <row r="61" spans="2:7" x14ac:dyDescent="0.2">
      <c r="B61" s="63" t="s">
        <v>68</v>
      </c>
      <c r="C61" s="249"/>
      <c r="D61" s="250"/>
      <c r="E61" s="250"/>
      <c r="F61" s="250"/>
      <c r="G61" s="251"/>
    </row>
  </sheetData>
  <mergeCells count="3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43:G43"/>
    <mergeCell ref="C44:G45"/>
    <mergeCell ref="C46:G47"/>
    <mergeCell ref="C48:G49"/>
    <mergeCell ref="C50:G51"/>
    <mergeCell ref="C54:G55"/>
    <mergeCell ref="C56:G57"/>
    <mergeCell ref="C58:G59"/>
    <mergeCell ref="C60:G61"/>
    <mergeCell ref="C52:G53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FF834-7FB1-43DF-9721-4B8DF6A4639D}">
  <sheetPr>
    <pageSetUpPr fitToPage="1"/>
  </sheetPr>
  <dimension ref="A1:K274"/>
  <sheetViews>
    <sheetView showGridLines="0" topLeftCell="D1" zoomScale="90" zoomScaleNormal="90" workbookViewId="0">
      <selection activeCell="H126" sqref="H126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6640625" style="119" customWidth="1"/>
    <col min="11" max="11" width="11.6640625" style="8" bestFit="1" customWidth="1"/>
    <col min="12" max="16384" width="11.5" style="119"/>
  </cols>
  <sheetData>
    <row r="1" spans="1:11" ht="51.75" customHeight="1" thickBot="1" x14ac:dyDescent="0.2">
      <c r="D1" s="297" t="s">
        <v>5</v>
      </c>
      <c r="E1" s="298"/>
      <c r="F1" s="298"/>
      <c r="G1" s="298"/>
      <c r="H1" s="298"/>
      <c r="I1" s="298"/>
      <c r="J1" s="298"/>
      <c r="K1" s="299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81</v>
      </c>
      <c r="G3" s="125"/>
      <c r="I3" s="126"/>
      <c r="J3" s="126"/>
    </row>
    <row r="4" spans="1:11" ht="20.25" customHeight="1" x14ac:dyDescent="0.15">
      <c r="D4" s="295" t="s">
        <v>8</v>
      </c>
      <c r="E4" s="296"/>
      <c r="F4" s="124" t="s">
        <v>82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92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SUM(J10:J140)</f>
        <v>206</v>
      </c>
      <c r="J8" s="131">
        <f>I8/8</f>
        <v>25.75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9</v>
      </c>
      <c r="C10" s="159"/>
      <c r="D10" s="199">
        <v>44440</v>
      </c>
      <c r="E10" s="199" t="s">
        <v>33</v>
      </c>
      <c r="F10" s="200" t="s">
        <v>4</v>
      </c>
      <c r="G10" s="201" t="s">
        <v>6</v>
      </c>
      <c r="H10" s="202" t="s">
        <v>3</v>
      </c>
      <c r="I10" s="202" t="s">
        <v>1</v>
      </c>
      <c r="J10" s="203" t="s">
        <v>2</v>
      </c>
      <c r="K10" s="204" t="s">
        <v>50</v>
      </c>
    </row>
    <row r="11" spans="1:11" ht="22.5" customHeight="1" x14ac:dyDescent="0.15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3</v>
      </c>
      <c r="C11" s="160"/>
      <c r="D11" s="192" t="str">
        <f>IF(B11=1,"Mo",IF(B11=2,"Tue",IF(B11=3,"Wed",IF(B11=4,"Thu",IF(B11=5,"Fri",IF(B11=6,"Sat",IF(B11=7,"Sun","")))))))</f>
        <v>Wed</v>
      </c>
      <c r="E11" s="193">
        <f>+D10</f>
        <v>44440</v>
      </c>
      <c r="F11" s="194"/>
      <c r="G11" s="195">
        <v>9006</v>
      </c>
      <c r="H11" s="196" t="s">
        <v>131</v>
      </c>
      <c r="I11" s="195" t="s">
        <v>88</v>
      </c>
      <c r="J11" s="197">
        <v>8</v>
      </c>
      <c r="K11" s="198" t="s">
        <v>51</v>
      </c>
    </row>
    <row r="12" spans="1:11" ht="22.5" customHeight="1" x14ac:dyDescent="0.15">
      <c r="C12" s="183"/>
      <c r="D12" s="161" t="str">
        <f>D11</f>
        <v>Wed</v>
      </c>
      <c r="E12" s="140">
        <f>E11</f>
        <v>44440</v>
      </c>
      <c r="F12" s="141"/>
      <c r="G12" s="142"/>
      <c r="H12" s="143"/>
      <c r="I12" s="142"/>
      <c r="J12" s="187"/>
      <c r="K12" s="99"/>
    </row>
    <row r="13" spans="1:11" ht="22.5" customHeight="1" x14ac:dyDescent="0.15">
      <c r="C13" s="183"/>
      <c r="D13" s="161" t="str">
        <f t="shared" ref="D13:E15" si="2">D12</f>
        <v>Wed</v>
      </c>
      <c r="E13" s="140">
        <f t="shared" si="2"/>
        <v>44440</v>
      </c>
      <c r="F13" s="141"/>
      <c r="G13" s="142"/>
      <c r="H13" s="143"/>
      <c r="I13" s="142"/>
      <c r="J13" s="187"/>
      <c r="K13" s="99"/>
    </row>
    <row r="14" spans="1:11" ht="22.5" customHeight="1" x14ac:dyDescent="0.15">
      <c r="C14" s="183"/>
      <c r="D14" s="161" t="str">
        <f t="shared" si="2"/>
        <v>Wed</v>
      </c>
      <c r="E14" s="140">
        <f t="shared" si="2"/>
        <v>44440</v>
      </c>
      <c r="F14" s="141"/>
      <c r="G14" s="142"/>
      <c r="H14" s="143"/>
      <c r="I14" s="142"/>
      <c r="J14" s="187"/>
      <c r="K14" s="99"/>
    </row>
    <row r="15" spans="1:11" ht="22.5" customHeight="1" x14ac:dyDescent="0.15">
      <c r="C15" s="183"/>
      <c r="D15" s="161" t="str">
        <f t="shared" si="2"/>
        <v>Wed</v>
      </c>
      <c r="E15" s="140">
        <f t="shared" si="2"/>
        <v>44440</v>
      </c>
      <c r="F15" s="141"/>
      <c r="G15" s="142"/>
      <c r="H15" s="143"/>
      <c r="I15" s="142"/>
      <c r="J15" s="187"/>
      <c r="K15" s="99"/>
    </row>
    <row r="16" spans="1:11" ht="22.5" customHeight="1" x14ac:dyDescent="0.15">
      <c r="A16" s="119">
        <f t="shared" si="0"/>
        <v>1</v>
      </c>
      <c r="B16" s="119">
        <f t="shared" si="1"/>
        <v>4</v>
      </c>
      <c r="C16" s="162"/>
      <c r="D16" s="163" t="str">
        <f>IF(B16=1,"Mo",IF(B16=2,"Tue",IF(B16=3,"Wed",IF(B16=4,"Thu",IF(B16=5,"Fri",IF(B16=6,"Sat",IF(B16=7,"Sun","")))))))</f>
        <v>Thu</v>
      </c>
      <c r="E16" s="148">
        <f>+E11+1</f>
        <v>44441</v>
      </c>
      <c r="F16" s="149"/>
      <c r="G16" s="150">
        <v>9006</v>
      </c>
      <c r="H16" s="151" t="s">
        <v>131</v>
      </c>
      <c r="I16" s="150" t="s">
        <v>88</v>
      </c>
      <c r="J16" s="188">
        <v>8</v>
      </c>
      <c r="K16" s="102" t="s">
        <v>51</v>
      </c>
    </row>
    <row r="17" spans="1:11" ht="22.5" customHeight="1" x14ac:dyDescent="0.15">
      <c r="C17" s="162"/>
      <c r="D17" s="163" t="str">
        <f>D16</f>
        <v>Thu</v>
      </c>
      <c r="E17" s="148">
        <f>E16</f>
        <v>44441</v>
      </c>
      <c r="F17" s="149"/>
      <c r="G17" s="150"/>
      <c r="H17" s="151"/>
      <c r="I17" s="150"/>
      <c r="J17" s="188"/>
      <c r="K17" s="102"/>
    </row>
    <row r="18" spans="1:11" ht="22.5" customHeight="1" x14ac:dyDescent="0.15">
      <c r="C18" s="162"/>
      <c r="D18" s="163" t="str">
        <f t="shared" ref="D18:E20" si="3">D17</f>
        <v>Thu</v>
      </c>
      <c r="E18" s="148">
        <f t="shared" si="3"/>
        <v>44441</v>
      </c>
      <c r="F18" s="149"/>
      <c r="G18" s="150"/>
      <c r="H18" s="151"/>
      <c r="I18" s="150"/>
      <c r="J18" s="188"/>
      <c r="K18" s="102"/>
    </row>
    <row r="19" spans="1:11" ht="22.5" customHeight="1" x14ac:dyDescent="0.15">
      <c r="C19" s="162"/>
      <c r="D19" s="163" t="str">
        <f t="shared" si="3"/>
        <v>Thu</v>
      </c>
      <c r="E19" s="148">
        <f t="shared" si="3"/>
        <v>44441</v>
      </c>
      <c r="F19" s="149"/>
      <c r="G19" s="150"/>
      <c r="H19" s="151"/>
      <c r="I19" s="150"/>
      <c r="J19" s="188"/>
      <c r="K19" s="102"/>
    </row>
    <row r="20" spans="1:11" ht="22.5" customHeight="1" x14ac:dyDescent="0.15">
      <c r="C20" s="162"/>
      <c r="D20" s="163" t="str">
        <f t="shared" si="3"/>
        <v>Thu</v>
      </c>
      <c r="E20" s="148">
        <f t="shared" si="3"/>
        <v>44441</v>
      </c>
      <c r="F20" s="149"/>
      <c r="G20" s="150"/>
      <c r="H20" s="151"/>
      <c r="I20" s="150"/>
      <c r="J20" s="188"/>
      <c r="K20" s="102"/>
    </row>
    <row r="21" spans="1:11" ht="22.5" customHeight="1" x14ac:dyDescent="0.15">
      <c r="A21" s="119">
        <f t="shared" si="0"/>
        <v>1</v>
      </c>
      <c r="B21" s="119">
        <f t="shared" si="1"/>
        <v>5</v>
      </c>
      <c r="C21" s="162"/>
      <c r="D21" s="161" t="str">
        <f>IF(B21=1,"Mo",IF(B21=2,"Tue",IF(B21=3,"Wed",IF(B21=4,"Thu",IF(B21=5,"Fri",IF(B21=6,"Sat",IF(B21=7,"Sun","")))))))</f>
        <v>Fri</v>
      </c>
      <c r="E21" s="140">
        <f>+E16+1</f>
        <v>44442</v>
      </c>
      <c r="F21" s="141"/>
      <c r="G21" s="142">
        <v>9006</v>
      </c>
      <c r="H21" s="143" t="s">
        <v>118</v>
      </c>
      <c r="I21" s="142" t="s">
        <v>88</v>
      </c>
      <c r="J21" s="187">
        <v>3</v>
      </c>
      <c r="K21" s="99" t="s">
        <v>51</v>
      </c>
    </row>
    <row r="22" spans="1:11" ht="22.5" customHeight="1" x14ac:dyDescent="0.15">
      <c r="C22" s="162"/>
      <c r="D22" s="161" t="str">
        <f>D21</f>
        <v>Fri</v>
      </c>
      <c r="E22" s="140">
        <f>E21</f>
        <v>44442</v>
      </c>
      <c r="F22" s="141"/>
      <c r="G22" s="142">
        <v>9006</v>
      </c>
      <c r="H22" s="143" t="s">
        <v>145</v>
      </c>
      <c r="I22" s="142" t="s">
        <v>88</v>
      </c>
      <c r="J22" s="187">
        <v>2</v>
      </c>
      <c r="K22" s="99" t="s">
        <v>51</v>
      </c>
    </row>
    <row r="23" spans="1:11" ht="22.5" customHeight="1" x14ac:dyDescent="0.15">
      <c r="C23" s="162"/>
      <c r="D23" s="161" t="str">
        <f t="shared" ref="D23:E25" si="4">D22</f>
        <v>Fri</v>
      </c>
      <c r="E23" s="140">
        <f t="shared" si="4"/>
        <v>44442</v>
      </c>
      <c r="F23" s="141"/>
      <c r="G23" s="142">
        <v>9006</v>
      </c>
      <c r="H23" s="143" t="s">
        <v>131</v>
      </c>
      <c r="I23" s="142" t="s">
        <v>88</v>
      </c>
      <c r="J23" s="187">
        <v>8</v>
      </c>
      <c r="K23" s="99" t="s">
        <v>51</v>
      </c>
    </row>
    <row r="24" spans="1:11" ht="22.5" customHeight="1" x14ac:dyDescent="0.15">
      <c r="C24" s="162"/>
      <c r="D24" s="161" t="str">
        <f t="shared" si="4"/>
        <v>Fri</v>
      </c>
      <c r="E24" s="140">
        <f t="shared" si="4"/>
        <v>44442</v>
      </c>
      <c r="F24" s="141"/>
      <c r="G24" s="142"/>
      <c r="H24" s="143"/>
      <c r="I24" s="142"/>
      <c r="J24" s="187"/>
      <c r="K24" s="99"/>
    </row>
    <row r="25" spans="1:11" ht="22.5" customHeight="1" x14ac:dyDescent="0.15">
      <c r="C25" s="162"/>
      <c r="D25" s="161" t="str">
        <f t="shared" si="4"/>
        <v>Fri</v>
      </c>
      <c r="E25" s="140">
        <f t="shared" si="4"/>
        <v>44442</v>
      </c>
      <c r="F25" s="141"/>
      <c r="G25" s="142"/>
      <c r="H25" s="143"/>
      <c r="I25" s="142"/>
      <c r="J25" s="187"/>
      <c r="K25" s="99"/>
    </row>
    <row r="26" spans="1:11" ht="22.5" customHeight="1" x14ac:dyDescent="0.15">
      <c r="A26" s="119" t="str">
        <f t="shared" si="0"/>
        <v/>
      </c>
      <c r="B26" s="119">
        <f t="shared" si="1"/>
        <v>6</v>
      </c>
      <c r="C26" s="162"/>
      <c r="D26" s="163" t="str">
        <f t="shared" ref="D26:D115" si="5">IF(B26=1,"Mo",IF(B26=2,"Tue",IF(B26=3,"Wed",IF(B26=4,"Thu",IF(B26=5,"Fri",IF(B26=6,"Sat",IF(B26=7,"Sun","")))))))</f>
        <v>Sat</v>
      </c>
      <c r="E26" s="148">
        <f>+E21+1</f>
        <v>44443</v>
      </c>
      <c r="F26" s="149"/>
      <c r="G26" s="150"/>
      <c r="H26" s="158"/>
      <c r="I26" s="150"/>
      <c r="J26" s="188"/>
      <c r="K26" s="102"/>
    </row>
    <row r="27" spans="1:11" ht="22.5" customHeight="1" x14ac:dyDescent="0.15">
      <c r="A27" s="119" t="str">
        <f t="shared" si="0"/>
        <v/>
      </c>
      <c r="B27" s="119">
        <f t="shared" si="1"/>
        <v>7</v>
      </c>
      <c r="C27" s="162"/>
      <c r="D27" s="163" t="str">
        <f t="shared" si="5"/>
        <v>Sun</v>
      </c>
      <c r="E27" s="148">
        <f>+E26+1</f>
        <v>44444</v>
      </c>
      <c r="F27" s="149"/>
      <c r="G27" s="150"/>
      <c r="H27" s="151"/>
      <c r="I27" s="150"/>
      <c r="J27" s="188"/>
      <c r="K27" s="102"/>
    </row>
    <row r="28" spans="1:11" ht="22.5" customHeight="1" x14ac:dyDescent="0.15">
      <c r="A28" s="119">
        <f t="shared" si="0"/>
        <v>1</v>
      </c>
      <c r="B28" s="119">
        <f t="shared" si="1"/>
        <v>1</v>
      </c>
      <c r="C28" s="162"/>
      <c r="D28" s="227" t="str">
        <f t="shared" si="5"/>
        <v>Mo</v>
      </c>
      <c r="E28" s="208">
        <f>+E27+1</f>
        <v>44445</v>
      </c>
      <c r="F28" s="209"/>
      <c r="G28" s="210">
        <v>9006</v>
      </c>
      <c r="H28" s="230" t="s">
        <v>128</v>
      </c>
      <c r="I28" s="210" t="s">
        <v>88</v>
      </c>
      <c r="J28" s="228">
        <v>3</v>
      </c>
      <c r="K28" s="105" t="s">
        <v>51</v>
      </c>
    </row>
    <row r="29" spans="1:11" ht="22.5" customHeight="1" x14ac:dyDescent="0.15">
      <c r="C29" s="162"/>
      <c r="D29" s="227" t="str">
        <f>D28</f>
        <v>Mo</v>
      </c>
      <c r="E29" s="208">
        <f>E28</f>
        <v>44445</v>
      </c>
      <c r="F29" s="209"/>
      <c r="G29" s="210">
        <v>9006</v>
      </c>
      <c r="H29" s="230" t="s">
        <v>129</v>
      </c>
      <c r="I29" s="210" t="s">
        <v>88</v>
      </c>
      <c r="J29" s="228">
        <v>2</v>
      </c>
      <c r="K29" s="105" t="s">
        <v>51</v>
      </c>
    </row>
    <row r="30" spans="1:11" ht="22.5" customHeight="1" x14ac:dyDescent="0.15">
      <c r="C30" s="162"/>
      <c r="D30" s="227" t="str">
        <f t="shared" ref="D30:E32" si="6">D29</f>
        <v>Mo</v>
      </c>
      <c r="E30" s="208">
        <f t="shared" si="6"/>
        <v>44445</v>
      </c>
      <c r="F30" s="209"/>
      <c r="G30" s="210">
        <v>9006</v>
      </c>
      <c r="H30" s="230" t="s">
        <v>130</v>
      </c>
      <c r="I30" s="210" t="s">
        <v>88</v>
      </c>
      <c r="J30" s="228">
        <v>2</v>
      </c>
      <c r="K30" s="105" t="s">
        <v>51</v>
      </c>
    </row>
    <row r="31" spans="1:11" ht="22.5" customHeight="1" x14ac:dyDescent="0.15">
      <c r="C31" s="162"/>
      <c r="D31" s="227" t="str">
        <f t="shared" si="6"/>
        <v>Mo</v>
      </c>
      <c r="E31" s="208">
        <f t="shared" si="6"/>
        <v>44445</v>
      </c>
      <c r="F31" s="209"/>
      <c r="G31" s="210"/>
      <c r="H31" s="230"/>
      <c r="I31" s="210"/>
      <c r="J31" s="228"/>
      <c r="K31" s="105"/>
    </row>
    <row r="32" spans="1:11" ht="22.5" customHeight="1" x14ac:dyDescent="0.15">
      <c r="C32" s="162"/>
      <c r="D32" s="161" t="str">
        <f t="shared" si="6"/>
        <v>Mo</v>
      </c>
      <c r="E32" s="140">
        <f t="shared" si="6"/>
        <v>44445</v>
      </c>
      <c r="F32" s="141"/>
      <c r="G32" s="142"/>
      <c r="H32" s="155"/>
      <c r="I32" s="142"/>
      <c r="J32" s="187"/>
      <c r="K32" s="99"/>
    </row>
    <row r="33" spans="1:11" ht="22.5" customHeight="1" x14ac:dyDescent="0.15">
      <c r="A33" s="119">
        <f t="shared" si="0"/>
        <v>1</v>
      </c>
      <c r="B33" s="119">
        <f t="shared" si="1"/>
        <v>2</v>
      </c>
      <c r="C33" s="162"/>
      <c r="D33" s="163" t="str">
        <f t="shared" si="5"/>
        <v>Tue</v>
      </c>
      <c r="E33" s="148">
        <f>+E28+1</f>
        <v>44446</v>
      </c>
      <c r="F33" s="149"/>
      <c r="G33" s="150">
        <v>9006</v>
      </c>
      <c r="H33" s="151" t="s">
        <v>131</v>
      </c>
      <c r="I33" s="150" t="s">
        <v>88</v>
      </c>
      <c r="J33" s="188">
        <v>8</v>
      </c>
      <c r="K33" s="102" t="s">
        <v>51</v>
      </c>
    </row>
    <row r="34" spans="1:11" ht="22.5" customHeight="1" x14ac:dyDescent="0.15">
      <c r="C34" s="162"/>
      <c r="D34" s="163" t="str">
        <f>D33</f>
        <v>Tue</v>
      </c>
      <c r="E34" s="148">
        <f>E33</f>
        <v>44446</v>
      </c>
      <c r="F34" s="149"/>
      <c r="G34" s="150"/>
      <c r="H34" s="151"/>
      <c r="I34" s="150"/>
      <c r="J34" s="188"/>
      <c r="K34" s="102"/>
    </row>
    <row r="35" spans="1:11" ht="22.5" customHeight="1" x14ac:dyDescent="0.15">
      <c r="C35" s="162"/>
      <c r="D35" s="163" t="str">
        <f t="shared" ref="D35:E37" si="7">D34</f>
        <v>Tue</v>
      </c>
      <c r="E35" s="148">
        <f t="shared" si="7"/>
        <v>44446</v>
      </c>
      <c r="F35" s="149"/>
      <c r="G35" s="150"/>
      <c r="H35" s="151"/>
      <c r="I35" s="150"/>
      <c r="J35" s="188"/>
      <c r="K35" s="102"/>
    </row>
    <row r="36" spans="1:11" ht="22.5" customHeight="1" x14ac:dyDescent="0.15">
      <c r="C36" s="162"/>
      <c r="D36" s="163" t="str">
        <f t="shared" si="7"/>
        <v>Tue</v>
      </c>
      <c r="E36" s="148">
        <f t="shared" si="7"/>
        <v>44446</v>
      </c>
      <c r="F36" s="149"/>
      <c r="G36" s="150"/>
      <c r="H36" s="151"/>
      <c r="I36" s="150"/>
      <c r="J36" s="188"/>
      <c r="K36" s="102"/>
    </row>
    <row r="37" spans="1:11" ht="22.5" customHeight="1" x14ac:dyDescent="0.15">
      <c r="C37" s="162"/>
      <c r="D37" s="163" t="str">
        <f t="shared" si="7"/>
        <v>Tue</v>
      </c>
      <c r="E37" s="148">
        <f t="shared" si="7"/>
        <v>44446</v>
      </c>
      <c r="F37" s="149"/>
      <c r="G37" s="150"/>
      <c r="H37" s="151"/>
      <c r="I37" s="150"/>
      <c r="J37" s="188"/>
      <c r="K37" s="102"/>
    </row>
    <row r="38" spans="1:11" ht="22.5" customHeight="1" x14ac:dyDescent="0.15">
      <c r="A38" s="119">
        <f t="shared" si="0"/>
        <v>1</v>
      </c>
      <c r="B38" s="119">
        <f t="shared" si="1"/>
        <v>3</v>
      </c>
      <c r="C38" s="162"/>
      <c r="D38" s="161" t="str">
        <f>IF(B38=1,"Mo",IF(B38=2,"Tue",IF(B38=3,"Wed",IF(B38=4,"Thu",IF(B38=5,"Fri",IF(B38=6,"Sat",IF(B38=7,"Sun","")))))))</f>
        <v>Wed</v>
      </c>
      <c r="E38" s="140">
        <f>+E33+1</f>
        <v>44447</v>
      </c>
      <c r="F38" s="141"/>
      <c r="G38" s="142">
        <v>9006</v>
      </c>
      <c r="H38" s="156" t="s">
        <v>132</v>
      </c>
      <c r="I38" s="142" t="s">
        <v>88</v>
      </c>
      <c r="J38" s="187">
        <v>3</v>
      </c>
      <c r="K38" s="99" t="s">
        <v>51</v>
      </c>
    </row>
    <row r="39" spans="1:11" ht="22.5" customHeight="1" x14ac:dyDescent="0.15">
      <c r="C39" s="162"/>
      <c r="D39" s="161" t="str">
        <f t="shared" ref="D39:E42" si="8">D38</f>
        <v>Wed</v>
      </c>
      <c r="E39" s="140">
        <f t="shared" si="8"/>
        <v>44447</v>
      </c>
      <c r="F39" s="141"/>
      <c r="G39" s="142">
        <v>9006</v>
      </c>
      <c r="H39" s="156" t="s">
        <v>131</v>
      </c>
      <c r="I39" s="142" t="s">
        <v>88</v>
      </c>
      <c r="J39" s="187">
        <v>6</v>
      </c>
      <c r="K39" s="99" t="s">
        <v>51</v>
      </c>
    </row>
    <row r="40" spans="1:11" ht="22.5" customHeight="1" x14ac:dyDescent="0.15">
      <c r="C40" s="162"/>
      <c r="D40" s="161" t="str">
        <f t="shared" si="8"/>
        <v>Wed</v>
      </c>
      <c r="E40" s="140">
        <f t="shared" si="8"/>
        <v>44447</v>
      </c>
      <c r="F40" s="141"/>
      <c r="G40" s="142">
        <v>9006</v>
      </c>
      <c r="H40" s="156" t="s">
        <v>144</v>
      </c>
      <c r="I40" s="142" t="s">
        <v>88</v>
      </c>
      <c r="J40" s="187">
        <v>3</v>
      </c>
      <c r="K40" s="99" t="s">
        <v>51</v>
      </c>
    </row>
    <row r="41" spans="1:11" ht="22.5" customHeight="1" x14ac:dyDescent="0.15">
      <c r="C41" s="162"/>
      <c r="D41" s="161" t="str">
        <f t="shared" si="8"/>
        <v>Wed</v>
      </c>
      <c r="E41" s="140">
        <f t="shared" si="8"/>
        <v>44447</v>
      </c>
      <c r="F41" s="141"/>
      <c r="G41" s="142"/>
      <c r="H41" s="156"/>
      <c r="I41" s="142"/>
      <c r="J41" s="187"/>
      <c r="K41" s="99"/>
    </row>
    <row r="42" spans="1:11" ht="22.5" customHeight="1" x14ac:dyDescent="0.15">
      <c r="C42" s="162"/>
      <c r="D42" s="161" t="str">
        <f t="shared" si="8"/>
        <v>Wed</v>
      </c>
      <c r="E42" s="140">
        <f t="shared" si="8"/>
        <v>44447</v>
      </c>
      <c r="F42" s="141"/>
      <c r="G42" s="142"/>
      <c r="H42" s="156"/>
      <c r="I42" s="142"/>
      <c r="J42" s="187"/>
      <c r="K42" s="99"/>
    </row>
    <row r="43" spans="1:11" ht="22.5" customHeight="1" x14ac:dyDescent="0.15">
      <c r="A43" s="119">
        <f t="shared" si="0"/>
        <v>1</v>
      </c>
      <c r="B43" s="119">
        <f t="shared" si="1"/>
        <v>4</v>
      </c>
      <c r="C43" s="162"/>
      <c r="D43" s="163" t="str">
        <f>IF(B43=1,"Mo",IF(B43=2,"Tue",IF(B43=3,"Wed",IF(B43=4,"Thu",IF(B43=5,"Fri",IF(B43=6,"Sat",IF(B43=7,"Sun","")))))))</f>
        <v>Thu</v>
      </c>
      <c r="E43" s="148">
        <f>+E38+1</f>
        <v>44448</v>
      </c>
      <c r="F43" s="149"/>
      <c r="G43" s="150">
        <v>9006</v>
      </c>
      <c r="H43" s="151" t="s">
        <v>131</v>
      </c>
      <c r="I43" s="150" t="s">
        <v>83</v>
      </c>
      <c r="J43" s="188">
        <v>8</v>
      </c>
      <c r="K43" s="102" t="s">
        <v>51</v>
      </c>
    </row>
    <row r="44" spans="1:11" ht="22.5" customHeight="1" x14ac:dyDescent="0.15">
      <c r="C44" s="162"/>
      <c r="D44" s="163" t="str">
        <f>D43</f>
        <v>Thu</v>
      </c>
      <c r="E44" s="148">
        <f>E43</f>
        <v>44448</v>
      </c>
      <c r="F44" s="149"/>
      <c r="G44" s="150"/>
      <c r="H44" s="151"/>
      <c r="I44" s="150"/>
      <c r="J44" s="188"/>
      <c r="K44" s="102"/>
    </row>
    <row r="45" spans="1:11" ht="22.5" customHeight="1" x14ac:dyDescent="0.15">
      <c r="C45" s="162"/>
      <c r="D45" s="163" t="str">
        <f t="shared" ref="D45:E47" si="9">D44</f>
        <v>Thu</v>
      </c>
      <c r="E45" s="148">
        <f t="shared" si="9"/>
        <v>44448</v>
      </c>
      <c r="F45" s="149"/>
      <c r="G45" s="150"/>
      <c r="H45" s="151"/>
      <c r="I45" s="150"/>
      <c r="J45" s="188"/>
      <c r="K45" s="102"/>
    </row>
    <row r="46" spans="1:11" ht="22.5" customHeight="1" x14ac:dyDescent="0.15">
      <c r="C46" s="162"/>
      <c r="D46" s="163" t="str">
        <f t="shared" si="9"/>
        <v>Thu</v>
      </c>
      <c r="E46" s="148">
        <f t="shared" si="9"/>
        <v>44448</v>
      </c>
      <c r="F46" s="149"/>
      <c r="G46" s="150"/>
      <c r="H46" s="151"/>
      <c r="I46" s="150"/>
      <c r="J46" s="188"/>
      <c r="K46" s="102"/>
    </row>
    <row r="47" spans="1:11" ht="22.5" customHeight="1" x14ac:dyDescent="0.15">
      <c r="C47" s="162"/>
      <c r="D47" s="163" t="str">
        <f t="shared" si="9"/>
        <v>Thu</v>
      </c>
      <c r="E47" s="148">
        <f t="shared" si="9"/>
        <v>44448</v>
      </c>
      <c r="F47" s="149"/>
      <c r="G47" s="150"/>
      <c r="H47" s="151"/>
      <c r="I47" s="150"/>
      <c r="J47" s="188"/>
      <c r="K47" s="102"/>
    </row>
    <row r="48" spans="1:11" ht="22.5" customHeight="1" x14ac:dyDescent="0.15">
      <c r="A48" s="119">
        <f t="shared" si="0"/>
        <v>1</v>
      </c>
      <c r="B48" s="119">
        <f t="shared" si="1"/>
        <v>5</v>
      </c>
      <c r="C48" s="162"/>
      <c r="D48" s="161" t="str">
        <f>IF(B48=1,"Mo",IF(B48=2,"Tue",IF(B48=3,"Wed",IF(B48=4,"Thu",IF(B48=5,"Fri",IF(B48=6,"Sat",IF(B48=7,"Sun","")))))))</f>
        <v>Fri</v>
      </c>
      <c r="E48" s="140">
        <f>+E43+1</f>
        <v>44449</v>
      </c>
      <c r="F48" s="141"/>
      <c r="G48" s="142">
        <v>9006</v>
      </c>
      <c r="H48" s="143" t="s">
        <v>131</v>
      </c>
      <c r="I48" s="142" t="s">
        <v>88</v>
      </c>
      <c r="J48" s="187">
        <v>8</v>
      </c>
      <c r="K48" s="99" t="s">
        <v>51</v>
      </c>
    </row>
    <row r="49" spans="1:11" ht="22.5" customHeight="1" x14ac:dyDescent="0.15">
      <c r="C49" s="162"/>
      <c r="D49" s="161" t="str">
        <f>D48</f>
        <v>Fri</v>
      </c>
      <c r="E49" s="140">
        <f>E48</f>
        <v>44449</v>
      </c>
      <c r="F49" s="141"/>
      <c r="G49" s="142">
        <v>9006</v>
      </c>
      <c r="H49" s="143" t="s">
        <v>147</v>
      </c>
      <c r="I49" s="142" t="s">
        <v>88</v>
      </c>
      <c r="J49" s="187">
        <v>4</v>
      </c>
      <c r="K49" s="99" t="s">
        <v>51</v>
      </c>
    </row>
    <row r="50" spans="1:11" ht="22.5" customHeight="1" x14ac:dyDescent="0.15">
      <c r="C50" s="162"/>
      <c r="D50" s="161" t="str">
        <f t="shared" ref="D50:E52" si="10">D49</f>
        <v>Fri</v>
      </c>
      <c r="E50" s="140">
        <f t="shared" si="10"/>
        <v>44449</v>
      </c>
      <c r="F50" s="141"/>
      <c r="G50" s="142"/>
      <c r="H50" s="143"/>
      <c r="I50" s="142"/>
      <c r="J50" s="187"/>
      <c r="K50" s="99"/>
    </row>
    <row r="51" spans="1:11" ht="22.5" customHeight="1" x14ac:dyDescent="0.15">
      <c r="C51" s="162"/>
      <c r="D51" s="161" t="str">
        <f t="shared" si="10"/>
        <v>Fri</v>
      </c>
      <c r="E51" s="140">
        <f t="shared" si="10"/>
        <v>44449</v>
      </c>
      <c r="F51" s="141"/>
      <c r="G51" s="142"/>
      <c r="H51" s="143"/>
      <c r="I51" s="142"/>
      <c r="J51" s="187"/>
      <c r="K51" s="99"/>
    </row>
    <row r="52" spans="1:11" ht="22.5" customHeight="1" x14ac:dyDescent="0.15">
      <c r="C52" s="162"/>
      <c r="D52" s="161" t="str">
        <f t="shared" si="10"/>
        <v>Fri</v>
      </c>
      <c r="E52" s="140">
        <f t="shared" si="10"/>
        <v>44449</v>
      </c>
      <c r="F52" s="141"/>
      <c r="G52" s="142"/>
      <c r="H52" s="143"/>
      <c r="I52" s="142"/>
      <c r="J52" s="187"/>
      <c r="K52" s="99"/>
    </row>
    <row r="53" spans="1:11" ht="22.5" customHeight="1" x14ac:dyDescent="0.15">
      <c r="A53" s="119" t="str">
        <f t="shared" si="0"/>
        <v/>
      </c>
      <c r="B53" s="119">
        <f t="shared" si="1"/>
        <v>6</v>
      </c>
      <c r="C53" s="162"/>
      <c r="D53" s="163" t="str">
        <f t="shared" si="5"/>
        <v>Sat</v>
      </c>
      <c r="E53" s="148">
        <f>+E48+1</f>
        <v>44450</v>
      </c>
      <c r="F53" s="149"/>
      <c r="G53" s="150"/>
      <c r="H53" s="151"/>
      <c r="I53" s="150"/>
      <c r="J53" s="188"/>
      <c r="K53" s="102"/>
    </row>
    <row r="54" spans="1:11" s="164" customFormat="1" ht="22.5" customHeight="1" x14ac:dyDescent="0.15">
      <c r="A54" s="164" t="str">
        <f t="shared" si="0"/>
        <v/>
      </c>
      <c r="B54" s="164">
        <f t="shared" si="1"/>
        <v>7</v>
      </c>
      <c r="C54" s="165"/>
      <c r="D54" s="163" t="str">
        <f t="shared" si="5"/>
        <v>Sun</v>
      </c>
      <c r="E54" s="148">
        <f>+E53+1</f>
        <v>44451</v>
      </c>
      <c r="F54" s="149"/>
      <c r="G54" s="150"/>
      <c r="H54" s="157"/>
      <c r="I54" s="150"/>
      <c r="J54" s="188"/>
      <c r="K54" s="102"/>
    </row>
    <row r="55" spans="1:11" ht="22.5" customHeight="1" x14ac:dyDescent="0.15">
      <c r="A55" s="119">
        <f t="shared" si="0"/>
        <v>1</v>
      </c>
      <c r="B55" s="119">
        <f t="shared" si="1"/>
        <v>1</v>
      </c>
      <c r="C55" s="162"/>
      <c r="D55" s="227" t="str">
        <f t="shared" si="5"/>
        <v>Mo</v>
      </c>
      <c r="E55" s="208">
        <f>+E54+1</f>
        <v>44452</v>
      </c>
      <c r="F55" s="209"/>
      <c r="G55" s="210">
        <v>9006</v>
      </c>
      <c r="H55" s="211" t="s">
        <v>133</v>
      </c>
      <c r="I55" s="210" t="s">
        <v>83</v>
      </c>
      <c r="J55" s="228">
        <v>2</v>
      </c>
      <c r="K55" s="105" t="s">
        <v>51</v>
      </c>
    </row>
    <row r="56" spans="1:11" ht="22.5" customHeight="1" x14ac:dyDescent="0.15">
      <c r="C56" s="162"/>
      <c r="D56" s="227" t="str">
        <f>D55</f>
        <v>Mo</v>
      </c>
      <c r="E56" s="208">
        <f>E55</f>
        <v>44452</v>
      </c>
      <c r="F56" s="209"/>
      <c r="G56" s="210">
        <v>9006</v>
      </c>
      <c r="H56" s="211" t="s">
        <v>131</v>
      </c>
      <c r="I56" s="210" t="s">
        <v>83</v>
      </c>
      <c r="J56" s="228">
        <v>7</v>
      </c>
      <c r="K56" s="105" t="s">
        <v>51</v>
      </c>
    </row>
    <row r="57" spans="1:11" ht="22.5" customHeight="1" x14ac:dyDescent="0.15">
      <c r="C57" s="162"/>
      <c r="D57" s="227" t="str">
        <f t="shared" ref="D57:E59" si="11">D56</f>
        <v>Mo</v>
      </c>
      <c r="E57" s="208">
        <f t="shared" si="11"/>
        <v>44452</v>
      </c>
      <c r="F57" s="209"/>
      <c r="G57" s="210"/>
      <c r="H57" s="211"/>
      <c r="I57" s="210"/>
      <c r="J57" s="228"/>
      <c r="K57" s="105"/>
    </row>
    <row r="58" spans="1:11" ht="22.5" customHeight="1" x14ac:dyDescent="0.15">
      <c r="C58" s="162"/>
      <c r="D58" s="227" t="str">
        <f t="shared" si="11"/>
        <v>Mo</v>
      </c>
      <c r="E58" s="208">
        <f t="shared" si="11"/>
        <v>44452</v>
      </c>
      <c r="F58" s="209"/>
      <c r="G58" s="210"/>
      <c r="H58" s="211"/>
      <c r="I58" s="210"/>
      <c r="J58" s="228"/>
      <c r="K58" s="105"/>
    </row>
    <row r="59" spans="1:11" ht="22.5" customHeight="1" x14ac:dyDescent="0.15">
      <c r="C59" s="162"/>
      <c r="D59" s="161" t="str">
        <f t="shared" si="11"/>
        <v>Mo</v>
      </c>
      <c r="E59" s="140">
        <f t="shared" si="11"/>
        <v>44452</v>
      </c>
      <c r="F59" s="141"/>
      <c r="G59" s="142"/>
      <c r="H59" s="156"/>
      <c r="I59" s="142"/>
      <c r="J59" s="187"/>
      <c r="K59" s="99"/>
    </row>
    <row r="60" spans="1:11" ht="22.5" customHeight="1" x14ac:dyDescent="0.15">
      <c r="A60" s="119">
        <f t="shared" si="0"/>
        <v>1</v>
      </c>
      <c r="B60" s="119">
        <f t="shared" si="1"/>
        <v>2</v>
      </c>
      <c r="C60" s="162"/>
      <c r="D60" s="163" t="str">
        <f t="shared" si="5"/>
        <v>Tue</v>
      </c>
      <c r="E60" s="148">
        <f>+E55+1</f>
        <v>44453</v>
      </c>
      <c r="F60" s="149"/>
      <c r="G60" s="150">
        <v>9006</v>
      </c>
      <c r="H60" s="151" t="s">
        <v>134</v>
      </c>
      <c r="I60" s="150" t="s">
        <v>88</v>
      </c>
      <c r="J60" s="188">
        <v>2</v>
      </c>
      <c r="K60" s="102" t="s">
        <v>51</v>
      </c>
    </row>
    <row r="61" spans="1:11" ht="22.5" customHeight="1" x14ac:dyDescent="0.15">
      <c r="C61" s="162"/>
      <c r="D61" s="163" t="str">
        <f>D60</f>
        <v>Tue</v>
      </c>
      <c r="E61" s="148">
        <f>E60</f>
        <v>44453</v>
      </c>
      <c r="F61" s="149"/>
      <c r="G61" s="150">
        <v>9006</v>
      </c>
      <c r="H61" s="151" t="s">
        <v>131</v>
      </c>
      <c r="I61" s="150" t="s">
        <v>88</v>
      </c>
      <c r="J61" s="188">
        <v>8</v>
      </c>
      <c r="K61" s="102" t="s">
        <v>51</v>
      </c>
    </row>
    <row r="62" spans="1:11" ht="22.5" customHeight="1" x14ac:dyDescent="0.15">
      <c r="C62" s="162"/>
      <c r="D62" s="163" t="str">
        <f t="shared" ref="D62:E64" si="12">D61</f>
        <v>Tue</v>
      </c>
      <c r="E62" s="148">
        <f t="shared" si="12"/>
        <v>44453</v>
      </c>
      <c r="F62" s="149"/>
      <c r="G62" s="150"/>
      <c r="H62" s="151"/>
      <c r="I62" s="150"/>
      <c r="J62" s="188"/>
      <c r="K62" s="102"/>
    </row>
    <row r="63" spans="1:11" ht="22.5" customHeight="1" x14ac:dyDescent="0.15">
      <c r="C63" s="162"/>
      <c r="D63" s="163" t="str">
        <f t="shared" si="12"/>
        <v>Tue</v>
      </c>
      <c r="E63" s="148">
        <f t="shared" si="12"/>
        <v>44453</v>
      </c>
      <c r="F63" s="149"/>
      <c r="G63" s="150"/>
      <c r="H63" s="151"/>
      <c r="I63" s="150"/>
      <c r="J63" s="188"/>
      <c r="K63" s="102"/>
    </row>
    <row r="64" spans="1:11" ht="22.5" customHeight="1" x14ac:dyDescent="0.15">
      <c r="C64" s="162"/>
      <c r="D64" s="163" t="str">
        <f t="shared" si="12"/>
        <v>Tue</v>
      </c>
      <c r="E64" s="148">
        <f t="shared" si="12"/>
        <v>44453</v>
      </c>
      <c r="F64" s="149"/>
      <c r="G64" s="150"/>
      <c r="H64" s="151"/>
      <c r="I64" s="150"/>
      <c r="J64" s="188"/>
      <c r="K64" s="102"/>
    </row>
    <row r="65" spans="1:11" ht="22.5" customHeight="1" x14ac:dyDescent="0.15">
      <c r="A65" s="119">
        <f t="shared" si="0"/>
        <v>1</v>
      </c>
      <c r="B65" s="119">
        <f t="shared" si="1"/>
        <v>3</v>
      </c>
      <c r="C65" s="162"/>
      <c r="D65" s="161" t="str">
        <f t="shared" si="5"/>
        <v>Wed</v>
      </c>
      <c r="E65" s="140">
        <f>+E60+1</f>
        <v>44454</v>
      </c>
      <c r="F65" s="141"/>
      <c r="G65" s="142">
        <v>9006</v>
      </c>
      <c r="H65" s="156" t="s">
        <v>131</v>
      </c>
      <c r="I65" s="142" t="s">
        <v>88</v>
      </c>
      <c r="J65" s="187">
        <v>8</v>
      </c>
      <c r="K65" s="99" t="s">
        <v>51</v>
      </c>
    </row>
    <row r="66" spans="1:11" ht="22.5" customHeight="1" x14ac:dyDescent="0.15">
      <c r="C66" s="162"/>
      <c r="D66" s="161" t="str">
        <f>D65</f>
        <v>Wed</v>
      </c>
      <c r="E66" s="140">
        <f>E65</f>
        <v>44454</v>
      </c>
      <c r="F66" s="141"/>
      <c r="G66" s="142"/>
      <c r="H66" s="156"/>
      <c r="I66" s="142"/>
      <c r="J66" s="187"/>
      <c r="K66" s="99"/>
    </row>
    <row r="67" spans="1:11" ht="22.5" customHeight="1" x14ac:dyDescent="0.15">
      <c r="C67" s="162"/>
      <c r="D67" s="161" t="str">
        <f t="shared" ref="D67:E69" si="13">D66</f>
        <v>Wed</v>
      </c>
      <c r="E67" s="140">
        <f t="shared" si="13"/>
        <v>44454</v>
      </c>
      <c r="F67" s="141"/>
      <c r="G67" s="142"/>
      <c r="H67" s="156"/>
      <c r="I67" s="142"/>
      <c r="J67" s="187"/>
      <c r="K67" s="99"/>
    </row>
    <row r="68" spans="1:11" ht="22.5" customHeight="1" x14ac:dyDescent="0.15">
      <c r="C68" s="162"/>
      <c r="D68" s="161" t="str">
        <f t="shared" si="13"/>
        <v>Wed</v>
      </c>
      <c r="E68" s="140">
        <f t="shared" si="13"/>
        <v>44454</v>
      </c>
      <c r="F68" s="141"/>
      <c r="G68" s="142"/>
      <c r="H68" s="156"/>
      <c r="I68" s="142"/>
      <c r="J68" s="187"/>
      <c r="K68" s="99"/>
    </row>
    <row r="69" spans="1:11" ht="22.5" customHeight="1" x14ac:dyDescent="0.15">
      <c r="C69" s="162"/>
      <c r="D69" s="161" t="str">
        <f t="shared" si="13"/>
        <v>Wed</v>
      </c>
      <c r="E69" s="140">
        <f t="shared" si="13"/>
        <v>44454</v>
      </c>
      <c r="F69" s="141"/>
      <c r="G69" s="142"/>
      <c r="H69" s="156"/>
      <c r="I69" s="142"/>
      <c r="J69" s="187"/>
      <c r="K69" s="99"/>
    </row>
    <row r="70" spans="1:11" ht="22.5" customHeight="1" x14ac:dyDescent="0.15">
      <c r="A70" s="119">
        <f t="shared" si="0"/>
        <v>1</v>
      </c>
      <c r="B70" s="119">
        <f t="shared" si="1"/>
        <v>4</v>
      </c>
      <c r="C70" s="162"/>
      <c r="D70" s="163" t="str">
        <f t="shared" si="5"/>
        <v>Thu</v>
      </c>
      <c r="E70" s="148">
        <f>+E65+1</f>
        <v>44455</v>
      </c>
      <c r="F70" s="149"/>
      <c r="G70" s="150">
        <v>9006</v>
      </c>
      <c r="H70" s="151" t="s">
        <v>150</v>
      </c>
      <c r="I70" s="150" t="s">
        <v>88</v>
      </c>
      <c r="J70" s="188">
        <v>4</v>
      </c>
      <c r="K70" s="102" t="s">
        <v>51</v>
      </c>
    </row>
    <row r="71" spans="1:11" ht="22.5" customHeight="1" x14ac:dyDescent="0.15">
      <c r="C71" s="162"/>
      <c r="D71" s="163" t="str">
        <f>D70</f>
        <v>Thu</v>
      </c>
      <c r="E71" s="148">
        <f>E70</f>
        <v>44455</v>
      </c>
      <c r="F71" s="149"/>
      <c r="G71" s="150">
        <v>9006</v>
      </c>
      <c r="H71" s="151" t="s">
        <v>149</v>
      </c>
      <c r="I71" s="150" t="s">
        <v>88</v>
      </c>
      <c r="J71" s="188">
        <v>4</v>
      </c>
      <c r="K71" s="102" t="s">
        <v>51</v>
      </c>
    </row>
    <row r="72" spans="1:11" ht="22.5" customHeight="1" x14ac:dyDescent="0.15">
      <c r="C72" s="162"/>
      <c r="D72" s="163" t="str">
        <f t="shared" ref="D72:E74" si="14">D71</f>
        <v>Thu</v>
      </c>
      <c r="E72" s="148">
        <f t="shared" si="14"/>
        <v>44455</v>
      </c>
      <c r="F72" s="149"/>
      <c r="G72" s="150"/>
      <c r="H72" s="151"/>
      <c r="I72" s="150"/>
      <c r="J72" s="188"/>
      <c r="K72" s="102"/>
    </row>
    <row r="73" spans="1:11" ht="22.5" customHeight="1" x14ac:dyDescent="0.15">
      <c r="C73" s="162"/>
      <c r="D73" s="163" t="str">
        <f t="shared" si="14"/>
        <v>Thu</v>
      </c>
      <c r="E73" s="148">
        <f t="shared" si="14"/>
        <v>44455</v>
      </c>
      <c r="F73" s="149"/>
      <c r="G73" s="150"/>
      <c r="H73" s="151"/>
      <c r="I73" s="150"/>
      <c r="J73" s="188"/>
      <c r="K73" s="102"/>
    </row>
    <row r="74" spans="1:11" ht="22.5" customHeight="1" x14ac:dyDescent="0.15">
      <c r="C74" s="162"/>
      <c r="D74" s="163" t="str">
        <f t="shared" si="14"/>
        <v>Thu</v>
      </c>
      <c r="E74" s="148">
        <f t="shared" si="14"/>
        <v>44455</v>
      </c>
      <c r="F74" s="149"/>
      <c r="G74" s="150"/>
      <c r="H74" s="151"/>
      <c r="I74" s="150"/>
      <c r="J74" s="188"/>
      <c r="K74" s="102"/>
    </row>
    <row r="75" spans="1:11" ht="22.5" customHeight="1" x14ac:dyDescent="0.15">
      <c r="A75" s="119">
        <f t="shared" si="0"/>
        <v>1</v>
      </c>
      <c r="B75" s="119">
        <f t="shared" si="1"/>
        <v>5</v>
      </c>
      <c r="C75" s="162"/>
      <c r="D75" s="161" t="str">
        <f t="shared" si="5"/>
        <v>Fri</v>
      </c>
      <c r="E75" s="140">
        <f>+E70+1</f>
        <v>44456</v>
      </c>
      <c r="F75" s="141"/>
      <c r="G75" s="142">
        <v>9006</v>
      </c>
      <c r="H75" s="156" t="s">
        <v>149</v>
      </c>
      <c r="I75" s="142" t="s">
        <v>88</v>
      </c>
      <c r="J75" s="187">
        <v>8</v>
      </c>
      <c r="K75" s="99" t="s">
        <v>51</v>
      </c>
    </row>
    <row r="76" spans="1:11" ht="22.5" customHeight="1" x14ac:dyDescent="0.15">
      <c r="C76" s="162"/>
      <c r="D76" s="161" t="str">
        <f>D75</f>
        <v>Fri</v>
      </c>
      <c r="E76" s="140">
        <f>E75</f>
        <v>44456</v>
      </c>
      <c r="F76" s="141"/>
      <c r="G76" s="142">
        <v>9006</v>
      </c>
      <c r="H76" s="156" t="s">
        <v>150</v>
      </c>
      <c r="I76" s="142" t="s">
        <v>88</v>
      </c>
      <c r="J76" s="187">
        <v>2</v>
      </c>
      <c r="K76" s="99" t="s">
        <v>51</v>
      </c>
    </row>
    <row r="77" spans="1:11" ht="22.5" customHeight="1" x14ac:dyDescent="0.15">
      <c r="C77" s="162"/>
      <c r="D77" s="161" t="str">
        <f t="shared" ref="D77:E79" si="15">D76</f>
        <v>Fri</v>
      </c>
      <c r="E77" s="140">
        <f t="shared" si="15"/>
        <v>44456</v>
      </c>
      <c r="F77" s="141"/>
      <c r="G77" s="142"/>
      <c r="H77" s="156"/>
      <c r="I77" s="142"/>
      <c r="J77" s="187"/>
      <c r="K77" s="99"/>
    </row>
    <row r="78" spans="1:11" ht="22.5" customHeight="1" x14ac:dyDescent="0.15">
      <c r="C78" s="162"/>
      <c r="D78" s="161" t="str">
        <f t="shared" si="15"/>
        <v>Fri</v>
      </c>
      <c r="E78" s="140">
        <f t="shared" si="15"/>
        <v>44456</v>
      </c>
      <c r="F78" s="141"/>
      <c r="G78" s="142"/>
      <c r="H78" s="156"/>
      <c r="I78" s="142"/>
      <c r="J78" s="187"/>
      <c r="K78" s="99"/>
    </row>
    <row r="79" spans="1:11" ht="22.5" customHeight="1" x14ac:dyDescent="0.15">
      <c r="C79" s="162"/>
      <c r="D79" s="161" t="str">
        <f t="shared" si="15"/>
        <v>Fri</v>
      </c>
      <c r="E79" s="140">
        <f t="shared" si="15"/>
        <v>44456</v>
      </c>
      <c r="F79" s="141"/>
      <c r="G79" s="142"/>
      <c r="H79" s="156"/>
      <c r="I79" s="142"/>
      <c r="J79" s="187"/>
      <c r="K79" s="99"/>
    </row>
    <row r="80" spans="1:11" ht="22.5" customHeight="1" x14ac:dyDescent="0.15">
      <c r="A80" s="119" t="str">
        <f t="shared" si="0"/>
        <v/>
      </c>
      <c r="B80" s="119">
        <f t="shared" si="1"/>
        <v>6</v>
      </c>
      <c r="C80" s="162"/>
      <c r="D80" s="163" t="str">
        <f t="shared" si="5"/>
        <v>Sat</v>
      </c>
      <c r="E80" s="148">
        <f t="shared" ref="E80" si="16">+E75+1</f>
        <v>44457</v>
      </c>
      <c r="F80" s="149"/>
      <c r="G80" s="150">
        <v>9006</v>
      </c>
      <c r="H80" s="151" t="s">
        <v>149</v>
      </c>
      <c r="I80" s="150" t="s">
        <v>88</v>
      </c>
      <c r="J80" s="188">
        <v>4</v>
      </c>
      <c r="K80" s="102" t="s">
        <v>51</v>
      </c>
    </row>
    <row r="81" spans="1:11" s="164" customFormat="1" ht="22.5" customHeight="1" x14ac:dyDescent="0.15">
      <c r="A81" s="164" t="str">
        <f t="shared" si="0"/>
        <v/>
      </c>
      <c r="B81" s="164">
        <f t="shared" si="1"/>
        <v>7</v>
      </c>
      <c r="C81" s="165"/>
      <c r="D81" s="163" t="str">
        <f t="shared" si="5"/>
        <v>Sun</v>
      </c>
      <c r="E81" s="148">
        <f>+E80+1</f>
        <v>44458</v>
      </c>
      <c r="F81" s="149"/>
      <c r="G81" s="150"/>
      <c r="H81" s="151"/>
      <c r="I81" s="150"/>
      <c r="J81" s="188"/>
      <c r="K81" s="102"/>
    </row>
    <row r="82" spans="1:11" ht="22.5" customHeight="1" x14ac:dyDescent="0.15">
      <c r="A82" s="119">
        <f t="shared" si="0"/>
        <v>1</v>
      </c>
      <c r="B82" s="119">
        <f t="shared" si="1"/>
        <v>1</v>
      </c>
      <c r="C82" s="162"/>
      <c r="D82" s="227" t="str">
        <f t="shared" si="5"/>
        <v>Mo</v>
      </c>
      <c r="E82" s="208">
        <f>+E81+1</f>
        <v>44459</v>
      </c>
      <c r="F82" s="209"/>
      <c r="G82" s="210">
        <v>9006</v>
      </c>
      <c r="H82" s="211" t="s">
        <v>151</v>
      </c>
      <c r="I82" s="210" t="s">
        <v>83</v>
      </c>
      <c r="J82" s="228">
        <v>8</v>
      </c>
      <c r="K82" s="105" t="s">
        <v>51</v>
      </c>
    </row>
    <row r="83" spans="1:11" ht="22.5" customHeight="1" x14ac:dyDescent="0.15">
      <c r="C83" s="162"/>
      <c r="D83" s="227" t="str">
        <f>D82</f>
        <v>Mo</v>
      </c>
      <c r="E83" s="208">
        <f>E82</f>
        <v>44459</v>
      </c>
      <c r="F83" s="209"/>
      <c r="G83" s="210"/>
      <c r="H83" s="211"/>
      <c r="I83" s="210"/>
      <c r="J83" s="228"/>
      <c r="K83" s="105"/>
    </row>
    <row r="84" spans="1:11" ht="22.5" customHeight="1" x14ac:dyDescent="0.15">
      <c r="C84" s="162"/>
      <c r="D84" s="227" t="str">
        <f t="shared" ref="D84:E86" si="17">D83</f>
        <v>Mo</v>
      </c>
      <c r="E84" s="208">
        <f t="shared" si="17"/>
        <v>44459</v>
      </c>
      <c r="F84" s="209"/>
      <c r="G84" s="210"/>
      <c r="H84" s="211"/>
      <c r="I84" s="210"/>
      <c r="J84" s="228"/>
      <c r="K84" s="105"/>
    </row>
    <row r="85" spans="1:11" ht="22.5" customHeight="1" x14ac:dyDescent="0.15">
      <c r="C85" s="162"/>
      <c r="D85" s="227" t="str">
        <f t="shared" si="17"/>
        <v>Mo</v>
      </c>
      <c r="E85" s="208">
        <f t="shared" si="17"/>
        <v>44459</v>
      </c>
      <c r="F85" s="209"/>
      <c r="G85" s="210"/>
      <c r="H85" s="211"/>
      <c r="I85" s="210"/>
      <c r="J85" s="228"/>
      <c r="K85" s="105"/>
    </row>
    <row r="86" spans="1:11" ht="22.5" customHeight="1" x14ac:dyDescent="0.15">
      <c r="C86" s="162"/>
      <c r="D86" s="161" t="str">
        <f t="shared" si="17"/>
        <v>Mo</v>
      </c>
      <c r="E86" s="140">
        <f t="shared" si="17"/>
        <v>44459</v>
      </c>
      <c r="F86" s="141"/>
      <c r="G86" s="142"/>
      <c r="H86" s="156"/>
      <c r="I86" s="142"/>
      <c r="J86" s="187"/>
      <c r="K86" s="99"/>
    </row>
    <row r="87" spans="1:11" ht="22.5" customHeight="1" x14ac:dyDescent="0.15">
      <c r="A87" s="119">
        <f t="shared" si="0"/>
        <v>1</v>
      </c>
      <c r="B87" s="119">
        <f t="shared" si="1"/>
        <v>2</v>
      </c>
      <c r="C87" s="162"/>
      <c r="D87" s="163" t="str">
        <f t="shared" si="5"/>
        <v>Tue</v>
      </c>
      <c r="E87" s="148">
        <f>+E82+1</f>
        <v>44460</v>
      </c>
      <c r="F87" s="149"/>
      <c r="G87" s="150">
        <v>9006</v>
      </c>
      <c r="H87" s="151" t="s">
        <v>151</v>
      </c>
      <c r="I87" s="150" t="s">
        <v>88</v>
      </c>
      <c r="J87" s="188">
        <v>8</v>
      </c>
      <c r="K87" s="102" t="s">
        <v>51</v>
      </c>
    </row>
    <row r="88" spans="1:11" ht="22.5" customHeight="1" x14ac:dyDescent="0.15">
      <c r="C88" s="162"/>
      <c r="D88" s="163" t="str">
        <f>D87</f>
        <v>Tue</v>
      </c>
      <c r="E88" s="148">
        <f>E87</f>
        <v>44460</v>
      </c>
      <c r="F88" s="149"/>
      <c r="G88" s="150">
        <v>9006</v>
      </c>
      <c r="H88" s="151" t="s">
        <v>149</v>
      </c>
      <c r="I88" s="150" t="s">
        <v>88</v>
      </c>
      <c r="J88" s="188">
        <v>3</v>
      </c>
      <c r="K88" s="102" t="s">
        <v>51</v>
      </c>
    </row>
    <row r="89" spans="1:11" ht="22.5" customHeight="1" x14ac:dyDescent="0.15">
      <c r="C89" s="162"/>
      <c r="D89" s="163" t="str">
        <f t="shared" ref="D89:E91" si="18">D88</f>
        <v>Tue</v>
      </c>
      <c r="E89" s="148">
        <f t="shared" si="18"/>
        <v>44460</v>
      </c>
      <c r="F89" s="149"/>
      <c r="G89" s="150"/>
      <c r="H89" s="151"/>
      <c r="I89" s="150"/>
      <c r="J89" s="188"/>
      <c r="K89" s="102"/>
    </row>
    <row r="90" spans="1:11" ht="22.5" customHeight="1" x14ac:dyDescent="0.15">
      <c r="C90" s="162"/>
      <c r="D90" s="163" t="str">
        <f t="shared" si="18"/>
        <v>Tue</v>
      </c>
      <c r="E90" s="148">
        <f t="shared" si="18"/>
        <v>44460</v>
      </c>
      <c r="F90" s="149"/>
      <c r="G90" s="150"/>
      <c r="H90" s="151"/>
      <c r="I90" s="150"/>
      <c r="J90" s="188"/>
      <c r="K90" s="102"/>
    </row>
    <row r="91" spans="1:11" ht="22.5" customHeight="1" x14ac:dyDescent="0.15">
      <c r="C91" s="162"/>
      <c r="D91" s="163" t="str">
        <f t="shared" si="18"/>
        <v>Tue</v>
      </c>
      <c r="E91" s="148">
        <f t="shared" si="18"/>
        <v>44460</v>
      </c>
      <c r="F91" s="149"/>
      <c r="G91" s="150"/>
      <c r="H91" s="151"/>
      <c r="I91" s="150"/>
      <c r="J91" s="188"/>
      <c r="K91" s="102"/>
    </row>
    <row r="92" spans="1:11" ht="22.5" customHeight="1" x14ac:dyDescent="0.15">
      <c r="A92" s="119">
        <f t="shared" si="0"/>
        <v>1</v>
      </c>
      <c r="B92" s="119">
        <f t="shared" si="1"/>
        <v>3</v>
      </c>
      <c r="C92" s="162"/>
      <c r="D92" s="161" t="str">
        <f t="shared" si="5"/>
        <v>Wed</v>
      </c>
      <c r="E92" s="140">
        <f>+E87+1</f>
        <v>44461</v>
      </c>
      <c r="F92" s="141"/>
      <c r="G92" s="142">
        <v>9006</v>
      </c>
      <c r="H92" s="156" t="s">
        <v>138</v>
      </c>
      <c r="I92" s="142" t="s">
        <v>88</v>
      </c>
      <c r="J92" s="187">
        <v>2</v>
      </c>
      <c r="K92" s="99" t="s">
        <v>51</v>
      </c>
    </row>
    <row r="93" spans="1:11" ht="22.5" customHeight="1" x14ac:dyDescent="0.15">
      <c r="C93" s="162"/>
      <c r="D93" s="161" t="str">
        <f>D92</f>
        <v>Wed</v>
      </c>
      <c r="E93" s="140">
        <f>E92</f>
        <v>44461</v>
      </c>
      <c r="F93" s="141"/>
      <c r="G93" s="142">
        <v>9006</v>
      </c>
      <c r="H93" s="156" t="s">
        <v>148</v>
      </c>
      <c r="I93" s="142" t="s">
        <v>88</v>
      </c>
      <c r="J93" s="187">
        <v>7</v>
      </c>
      <c r="K93" s="99" t="s">
        <v>51</v>
      </c>
    </row>
    <row r="94" spans="1:11" ht="22.5" customHeight="1" x14ac:dyDescent="0.15">
      <c r="C94" s="162"/>
      <c r="D94" s="161" t="str">
        <f t="shared" ref="D94:E97" si="19">D93</f>
        <v>Wed</v>
      </c>
      <c r="E94" s="140">
        <f t="shared" si="19"/>
        <v>44461</v>
      </c>
      <c r="F94" s="141"/>
      <c r="G94" s="142"/>
      <c r="H94" s="156"/>
      <c r="I94" s="142"/>
      <c r="J94" s="187"/>
      <c r="K94" s="99"/>
    </row>
    <row r="95" spans="1:11" ht="22.5" customHeight="1" x14ac:dyDescent="0.15">
      <c r="C95" s="162"/>
      <c r="D95" s="161" t="str">
        <f t="shared" si="19"/>
        <v>Wed</v>
      </c>
      <c r="E95" s="140">
        <f t="shared" si="19"/>
        <v>44461</v>
      </c>
      <c r="F95" s="141"/>
      <c r="G95" s="142"/>
      <c r="H95" s="156"/>
      <c r="I95" s="142"/>
      <c r="J95" s="187"/>
      <c r="K95" s="99"/>
    </row>
    <row r="96" spans="1:11" ht="22.5" customHeight="1" x14ac:dyDescent="0.15">
      <c r="C96" s="162"/>
      <c r="D96" s="161" t="str">
        <f t="shared" si="19"/>
        <v>Wed</v>
      </c>
      <c r="E96" s="140">
        <f t="shared" si="19"/>
        <v>44461</v>
      </c>
      <c r="F96" s="141"/>
      <c r="G96" s="142"/>
      <c r="H96" s="156"/>
      <c r="I96" s="142"/>
      <c r="J96" s="187"/>
      <c r="K96" s="99"/>
    </row>
    <row r="97" spans="1:11" ht="22.5" customHeight="1" x14ac:dyDescent="0.15">
      <c r="C97" s="162"/>
      <c r="D97" s="161" t="str">
        <f t="shared" si="19"/>
        <v>Wed</v>
      </c>
      <c r="E97" s="140">
        <f t="shared" si="19"/>
        <v>44461</v>
      </c>
      <c r="F97" s="141"/>
      <c r="G97" s="142"/>
      <c r="H97" s="156"/>
      <c r="I97" s="142"/>
      <c r="J97" s="187"/>
      <c r="K97" s="99"/>
    </row>
    <row r="98" spans="1:11" ht="22.5" customHeight="1" x14ac:dyDescent="0.15">
      <c r="A98" s="119">
        <f t="shared" si="0"/>
        <v>1</v>
      </c>
      <c r="B98" s="119">
        <f t="shared" si="1"/>
        <v>4</v>
      </c>
      <c r="C98" s="162"/>
      <c r="D98" s="163" t="str">
        <f>IF(B98=1,"Mo",IF(B98=2,"Tue",IF(B98=3,"Wed",IF(B98=4,"Thu",IF(B98=5,"Fri",IF(B98=6,"Sat",IF(B98=7,"Sun","")))))))</f>
        <v>Thu</v>
      </c>
      <c r="E98" s="148">
        <f>+E92+1</f>
        <v>44462</v>
      </c>
      <c r="F98" s="149"/>
      <c r="G98" s="150">
        <v>9006</v>
      </c>
      <c r="H98" s="158" t="s">
        <v>151</v>
      </c>
      <c r="I98" s="150" t="s">
        <v>88</v>
      </c>
      <c r="J98" s="188">
        <v>4</v>
      </c>
      <c r="K98" s="102" t="s">
        <v>51</v>
      </c>
    </row>
    <row r="99" spans="1:11" ht="22.5" customHeight="1" x14ac:dyDescent="0.15">
      <c r="C99" s="162"/>
      <c r="D99" s="163" t="str">
        <f>D98</f>
        <v>Thu</v>
      </c>
      <c r="E99" s="148">
        <f>E98</f>
        <v>44462</v>
      </c>
      <c r="F99" s="149"/>
      <c r="G99" s="150">
        <v>9006</v>
      </c>
      <c r="H99" s="158" t="s">
        <v>149</v>
      </c>
      <c r="I99" s="150" t="s">
        <v>88</v>
      </c>
      <c r="J99" s="188">
        <v>6</v>
      </c>
      <c r="K99" s="102" t="s">
        <v>51</v>
      </c>
    </row>
    <row r="100" spans="1:11" ht="22.5" customHeight="1" x14ac:dyDescent="0.15">
      <c r="C100" s="162"/>
      <c r="D100" s="163" t="str">
        <f t="shared" ref="D100:E102" si="20">D99</f>
        <v>Thu</v>
      </c>
      <c r="E100" s="148">
        <f t="shared" si="20"/>
        <v>44462</v>
      </c>
      <c r="F100" s="149"/>
      <c r="G100" s="150"/>
      <c r="H100" s="158"/>
      <c r="I100" s="150"/>
      <c r="J100" s="188"/>
      <c r="K100" s="102"/>
    </row>
    <row r="101" spans="1:11" ht="22.5" customHeight="1" x14ac:dyDescent="0.15">
      <c r="C101" s="162"/>
      <c r="D101" s="163" t="str">
        <f t="shared" si="20"/>
        <v>Thu</v>
      </c>
      <c r="E101" s="148">
        <f t="shared" si="20"/>
        <v>44462</v>
      </c>
      <c r="F101" s="149"/>
      <c r="G101" s="150"/>
      <c r="H101" s="158"/>
      <c r="I101" s="150"/>
      <c r="J101" s="188"/>
      <c r="K101" s="102"/>
    </row>
    <row r="102" spans="1:11" ht="22.5" customHeight="1" x14ac:dyDescent="0.15">
      <c r="C102" s="162"/>
      <c r="D102" s="163" t="str">
        <f t="shared" si="20"/>
        <v>Thu</v>
      </c>
      <c r="E102" s="148">
        <f t="shared" si="20"/>
        <v>44462</v>
      </c>
      <c r="F102" s="149"/>
      <c r="G102" s="150"/>
      <c r="H102" s="158"/>
      <c r="I102" s="150"/>
      <c r="J102" s="188"/>
      <c r="K102" s="102"/>
    </row>
    <row r="103" spans="1:11" ht="22.5" customHeight="1" x14ac:dyDescent="0.15">
      <c r="A103" s="119">
        <f t="shared" si="0"/>
        <v>1</v>
      </c>
      <c r="B103" s="119">
        <f t="shared" si="1"/>
        <v>5</v>
      </c>
      <c r="C103" s="162"/>
      <c r="D103" s="161" t="str">
        <f t="shared" si="5"/>
        <v>Fri</v>
      </c>
      <c r="E103" s="140">
        <f>+E98+1</f>
        <v>44463</v>
      </c>
      <c r="F103" s="141"/>
      <c r="G103" s="142">
        <v>9006</v>
      </c>
      <c r="H103" s="156" t="s">
        <v>137</v>
      </c>
      <c r="I103" s="142" t="s">
        <v>88</v>
      </c>
      <c r="J103" s="187">
        <v>3</v>
      </c>
      <c r="K103" s="99" t="s">
        <v>51</v>
      </c>
    </row>
    <row r="104" spans="1:11" ht="22.5" customHeight="1" x14ac:dyDescent="0.15">
      <c r="C104" s="162"/>
      <c r="D104" s="161" t="str">
        <f>D103</f>
        <v>Fri</v>
      </c>
      <c r="E104" s="140">
        <f>E103</f>
        <v>44463</v>
      </c>
      <c r="F104" s="141"/>
      <c r="G104" s="142">
        <v>9006</v>
      </c>
      <c r="H104" s="243" t="s">
        <v>151</v>
      </c>
      <c r="I104" s="142" t="s">
        <v>88</v>
      </c>
      <c r="J104" s="187">
        <v>5</v>
      </c>
      <c r="K104" s="99" t="s">
        <v>51</v>
      </c>
    </row>
    <row r="105" spans="1:11" ht="22.5" customHeight="1" x14ac:dyDescent="0.15">
      <c r="C105" s="162"/>
      <c r="D105" s="161" t="str">
        <f t="shared" ref="D105:E107" si="21">D104</f>
        <v>Fri</v>
      </c>
      <c r="E105" s="140">
        <f t="shared" si="21"/>
        <v>44463</v>
      </c>
      <c r="F105" s="141"/>
      <c r="G105" s="142"/>
      <c r="H105" s="156"/>
      <c r="I105" s="142"/>
      <c r="J105" s="187"/>
      <c r="K105" s="99"/>
    </row>
    <row r="106" spans="1:11" ht="22.5" customHeight="1" x14ac:dyDescent="0.15">
      <c r="C106" s="162"/>
      <c r="D106" s="161" t="str">
        <f t="shared" si="21"/>
        <v>Fri</v>
      </c>
      <c r="E106" s="140">
        <f t="shared" si="21"/>
        <v>44463</v>
      </c>
      <c r="F106" s="141"/>
      <c r="G106" s="142"/>
      <c r="H106" s="156"/>
      <c r="I106" s="142"/>
      <c r="J106" s="187"/>
      <c r="K106" s="99"/>
    </row>
    <row r="107" spans="1:11" ht="22.5" customHeight="1" x14ac:dyDescent="0.15">
      <c r="C107" s="162"/>
      <c r="D107" s="161" t="str">
        <f t="shared" si="21"/>
        <v>Fri</v>
      </c>
      <c r="E107" s="140">
        <f t="shared" si="21"/>
        <v>44463</v>
      </c>
      <c r="F107" s="141"/>
      <c r="G107" s="142"/>
      <c r="H107" s="156"/>
      <c r="I107" s="142"/>
      <c r="J107" s="187"/>
      <c r="K107" s="99"/>
    </row>
    <row r="108" spans="1:11" ht="22.5" customHeight="1" x14ac:dyDescent="0.15">
      <c r="A108" s="119" t="str">
        <f t="shared" si="0"/>
        <v/>
      </c>
      <c r="B108" s="119">
        <f t="shared" si="1"/>
        <v>6</v>
      </c>
      <c r="C108" s="162"/>
      <c r="D108" s="163" t="str">
        <f t="shared" si="5"/>
        <v>Sat</v>
      </c>
      <c r="E108" s="148">
        <f t="shared" ref="E108" si="22">+E103+1</f>
        <v>44464</v>
      </c>
      <c r="F108" s="149"/>
      <c r="G108" s="150"/>
      <c r="H108" s="151"/>
      <c r="I108" s="150"/>
      <c r="J108" s="188"/>
      <c r="K108" s="102"/>
    </row>
    <row r="109" spans="1:11" s="164" customFormat="1" ht="22.5" customHeight="1" x14ac:dyDescent="0.15">
      <c r="A109" s="164" t="str">
        <f t="shared" si="0"/>
        <v/>
      </c>
      <c r="B109" s="164">
        <f t="shared" si="1"/>
        <v>7</v>
      </c>
      <c r="C109" s="165"/>
      <c r="D109" s="163" t="str">
        <f t="shared" si="5"/>
        <v>Sun</v>
      </c>
      <c r="E109" s="148">
        <f>+E108+1</f>
        <v>44465</v>
      </c>
      <c r="F109" s="149"/>
      <c r="G109" s="150"/>
      <c r="H109" s="151"/>
      <c r="I109" s="150"/>
      <c r="J109" s="188"/>
      <c r="K109" s="102"/>
    </row>
    <row r="110" spans="1:11" ht="22.5" customHeight="1" x14ac:dyDescent="0.15">
      <c r="A110" s="119">
        <f t="shared" si="0"/>
        <v>1</v>
      </c>
      <c r="B110" s="119">
        <f t="shared" si="1"/>
        <v>1</v>
      </c>
      <c r="C110" s="162"/>
      <c r="D110" s="227" t="str">
        <f t="shared" si="5"/>
        <v>Mo</v>
      </c>
      <c r="E110" s="208">
        <f>+E109+1</f>
        <v>44466</v>
      </c>
      <c r="F110" s="209"/>
      <c r="G110" s="210">
        <v>9006</v>
      </c>
      <c r="H110" s="211" t="s">
        <v>136</v>
      </c>
      <c r="I110" s="210" t="s">
        <v>83</v>
      </c>
      <c r="J110" s="228">
        <v>3</v>
      </c>
      <c r="K110" s="105" t="s">
        <v>51</v>
      </c>
    </row>
    <row r="111" spans="1:11" ht="22.5" customHeight="1" x14ac:dyDescent="0.15">
      <c r="C111" s="162"/>
      <c r="D111" s="227" t="str">
        <f>D110</f>
        <v>Mo</v>
      </c>
      <c r="E111" s="208">
        <f>E110</f>
        <v>44466</v>
      </c>
      <c r="F111" s="209"/>
      <c r="G111" s="210">
        <v>9006</v>
      </c>
      <c r="H111" s="156" t="s">
        <v>151</v>
      </c>
      <c r="I111" s="210" t="s">
        <v>83</v>
      </c>
      <c r="J111" s="228">
        <v>5</v>
      </c>
      <c r="K111" s="105" t="s">
        <v>51</v>
      </c>
    </row>
    <row r="112" spans="1:11" ht="22.5" customHeight="1" x14ac:dyDescent="0.15">
      <c r="C112" s="162"/>
      <c r="D112" s="227" t="str">
        <f t="shared" ref="D112:E114" si="23">D111</f>
        <v>Mo</v>
      </c>
      <c r="E112" s="208">
        <f t="shared" si="23"/>
        <v>44466</v>
      </c>
      <c r="F112" s="209"/>
      <c r="G112" s="210"/>
      <c r="H112" s="211"/>
      <c r="I112" s="210"/>
      <c r="J112" s="228"/>
      <c r="K112" s="105"/>
    </row>
    <row r="113" spans="1:11" ht="22.5" customHeight="1" x14ac:dyDescent="0.15">
      <c r="C113" s="162"/>
      <c r="D113" s="227" t="str">
        <f t="shared" si="23"/>
        <v>Mo</v>
      </c>
      <c r="E113" s="208">
        <f t="shared" si="23"/>
        <v>44466</v>
      </c>
      <c r="F113" s="209"/>
      <c r="G113" s="210"/>
      <c r="H113" s="211"/>
      <c r="I113" s="210"/>
      <c r="J113" s="228"/>
      <c r="K113" s="105"/>
    </row>
    <row r="114" spans="1:11" ht="22.5" customHeight="1" x14ac:dyDescent="0.15">
      <c r="C114" s="162"/>
      <c r="D114" s="161" t="str">
        <f t="shared" si="23"/>
        <v>Mo</v>
      </c>
      <c r="E114" s="140">
        <f t="shared" si="23"/>
        <v>44466</v>
      </c>
      <c r="F114" s="141"/>
      <c r="G114" s="142"/>
      <c r="H114" s="156"/>
      <c r="I114" s="142"/>
      <c r="J114" s="187"/>
      <c r="K114" s="99"/>
    </row>
    <row r="115" spans="1:11" ht="22.5" customHeight="1" x14ac:dyDescent="0.15">
      <c r="A115" s="119">
        <f t="shared" si="0"/>
        <v>1</v>
      </c>
      <c r="B115" s="119">
        <f t="shared" si="1"/>
        <v>2</v>
      </c>
      <c r="C115" s="162"/>
      <c r="D115" s="163" t="str">
        <f t="shared" si="5"/>
        <v>Tue</v>
      </c>
      <c r="E115" s="148">
        <f>+E110+1</f>
        <v>44467</v>
      </c>
      <c r="F115" s="149"/>
      <c r="G115" s="150">
        <v>9006</v>
      </c>
      <c r="H115" s="157" t="s">
        <v>146</v>
      </c>
      <c r="I115" s="150" t="s">
        <v>88</v>
      </c>
      <c r="J115" s="188">
        <v>3</v>
      </c>
      <c r="K115" s="102" t="s">
        <v>51</v>
      </c>
    </row>
    <row r="116" spans="1:11" ht="22.5" customHeight="1" x14ac:dyDescent="0.15">
      <c r="C116" s="162"/>
      <c r="D116" s="163" t="str">
        <f>D115</f>
        <v>Tue</v>
      </c>
      <c r="E116" s="148">
        <f>E115</f>
        <v>44467</v>
      </c>
      <c r="F116" s="149"/>
      <c r="G116" s="150">
        <v>9006</v>
      </c>
      <c r="H116" s="151" t="s">
        <v>151</v>
      </c>
      <c r="I116" s="150" t="s">
        <v>88</v>
      </c>
      <c r="J116" s="188">
        <v>5</v>
      </c>
      <c r="K116" s="102" t="s">
        <v>51</v>
      </c>
    </row>
    <row r="117" spans="1:11" ht="22.5" customHeight="1" x14ac:dyDescent="0.15">
      <c r="C117" s="162"/>
      <c r="D117" s="163" t="str">
        <f t="shared" ref="D117:E119" si="24">D116</f>
        <v>Tue</v>
      </c>
      <c r="E117" s="148">
        <f t="shared" si="24"/>
        <v>44467</v>
      </c>
      <c r="F117" s="149"/>
      <c r="G117" s="150"/>
      <c r="H117" s="157"/>
      <c r="I117" s="150"/>
      <c r="J117" s="188"/>
      <c r="K117" s="102"/>
    </row>
    <row r="118" spans="1:11" ht="22.5" customHeight="1" x14ac:dyDescent="0.15">
      <c r="C118" s="162"/>
      <c r="D118" s="163" t="str">
        <f t="shared" si="24"/>
        <v>Tue</v>
      </c>
      <c r="E118" s="148">
        <f t="shared" si="24"/>
        <v>44467</v>
      </c>
      <c r="F118" s="149"/>
      <c r="G118" s="150"/>
      <c r="H118" s="157"/>
      <c r="I118" s="150"/>
      <c r="J118" s="188"/>
      <c r="K118" s="102"/>
    </row>
    <row r="119" spans="1:11" ht="22.5" customHeight="1" x14ac:dyDescent="0.15">
      <c r="C119" s="162"/>
      <c r="D119" s="163" t="str">
        <f t="shared" si="24"/>
        <v>Tue</v>
      </c>
      <c r="E119" s="148">
        <f t="shared" si="24"/>
        <v>44467</v>
      </c>
      <c r="F119" s="149"/>
      <c r="G119" s="150"/>
      <c r="H119" s="157"/>
      <c r="I119" s="150"/>
      <c r="J119" s="188"/>
      <c r="K119" s="102"/>
    </row>
    <row r="120" spans="1:11" ht="22.5" customHeight="1" x14ac:dyDescent="0.15">
      <c r="A120" s="119">
        <f t="shared" si="0"/>
        <v>1</v>
      </c>
      <c r="B120" s="119">
        <f>WEEKDAY(E115+1,2)</f>
        <v>3</v>
      </c>
      <c r="C120" s="162"/>
      <c r="D120" s="161" t="str">
        <f>IF(B120=1,"Mo",IF(B120=2,"Tue",IF(B120=3,"Wed",IF(B120=4,"Thu",IF(B120=5,"Fri",IF(B120=6,"Sat",IF(B120=7,"Sun","")))))))</f>
        <v>Wed</v>
      </c>
      <c r="E120" s="140">
        <f>IF(MONTH(E115+1)&gt;MONTH(E115),"",E115+1)</f>
        <v>44468</v>
      </c>
      <c r="F120" s="141"/>
      <c r="G120" s="142">
        <v>9006</v>
      </c>
      <c r="H120" s="156" t="s">
        <v>143</v>
      </c>
      <c r="I120" s="142" t="s">
        <v>88</v>
      </c>
      <c r="J120" s="187">
        <v>3</v>
      </c>
      <c r="K120" s="99" t="s">
        <v>51</v>
      </c>
    </row>
    <row r="121" spans="1:11" ht="22.5" customHeight="1" x14ac:dyDescent="0.15">
      <c r="C121" s="162"/>
      <c r="D121" s="161" t="str">
        <f>D120</f>
        <v>Wed</v>
      </c>
      <c r="E121" s="140">
        <f>E120</f>
        <v>44468</v>
      </c>
      <c r="F121" s="141"/>
      <c r="G121" s="142">
        <v>9006</v>
      </c>
      <c r="H121" s="156" t="s">
        <v>142</v>
      </c>
      <c r="I121" s="142" t="s">
        <v>88</v>
      </c>
      <c r="J121" s="187">
        <v>3</v>
      </c>
      <c r="K121" s="99" t="s">
        <v>51</v>
      </c>
    </row>
    <row r="122" spans="1:11" ht="22.5" customHeight="1" x14ac:dyDescent="0.15">
      <c r="C122" s="162"/>
      <c r="D122" s="161" t="str">
        <f t="shared" ref="D122:E124" si="25">D121</f>
        <v>Wed</v>
      </c>
      <c r="E122" s="140">
        <f t="shared" si="25"/>
        <v>44468</v>
      </c>
      <c r="F122" s="141"/>
      <c r="G122" s="142">
        <v>9006</v>
      </c>
      <c r="H122" s="156" t="s">
        <v>148</v>
      </c>
      <c r="I122" s="142" t="s">
        <v>88</v>
      </c>
      <c r="J122" s="187">
        <v>5</v>
      </c>
      <c r="K122" s="99" t="s">
        <v>51</v>
      </c>
    </row>
    <row r="123" spans="1:11" ht="22.5" customHeight="1" x14ac:dyDescent="0.15">
      <c r="C123" s="162"/>
      <c r="D123" s="161" t="str">
        <f t="shared" si="25"/>
        <v>Wed</v>
      </c>
      <c r="E123" s="140">
        <f t="shared" si="25"/>
        <v>44468</v>
      </c>
      <c r="F123" s="141"/>
      <c r="G123" s="142"/>
      <c r="H123" s="156"/>
      <c r="I123" s="142"/>
      <c r="J123" s="187"/>
      <c r="K123" s="99"/>
    </row>
    <row r="124" spans="1:11" ht="22.5" customHeight="1" x14ac:dyDescent="0.15">
      <c r="C124" s="162"/>
      <c r="D124" s="161" t="str">
        <f t="shared" si="25"/>
        <v>Wed</v>
      </c>
      <c r="E124" s="140">
        <f t="shared" si="25"/>
        <v>44468</v>
      </c>
      <c r="F124" s="141"/>
      <c r="G124" s="142"/>
      <c r="H124" s="156"/>
      <c r="I124" s="142"/>
      <c r="J124" s="187"/>
      <c r="K124" s="99"/>
    </row>
    <row r="125" spans="1:11" ht="22.5" customHeight="1" x14ac:dyDescent="0.15">
      <c r="A125" s="119">
        <f t="shared" si="0"/>
        <v>1</v>
      </c>
      <c r="B125" s="119">
        <v>3</v>
      </c>
      <c r="C125" s="162"/>
      <c r="D125" s="163" t="str">
        <f>IF(B98=1,"Mo",IF(B98=2,"Tue",IF(B98=3,"Wed",IF(B98=4,"Thu",IF(B98=5,"Fri",IF(B98=6,"Sat",IF(B98=7,"Sun","")))))))</f>
        <v>Thu</v>
      </c>
      <c r="E125" s="148">
        <f>IF(MONTH(E120+1)&gt;MONTH(E120),"",E120+1)</f>
        <v>44469</v>
      </c>
      <c r="F125" s="149"/>
      <c r="G125" s="150">
        <v>9006</v>
      </c>
      <c r="H125" s="158" t="s">
        <v>141</v>
      </c>
      <c r="I125" s="150" t="s">
        <v>88</v>
      </c>
      <c r="J125" s="188">
        <v>2</v>
      </c>
      <c r="K125" s="102" t="s">
        <v>51</v>
      </c>
    </row>
    <row r="126" spans="1:11" ht="22.5" customHeight="1" x14ac:dyDescent="0.15">
      <c r="C126" s="162"/>
      <c r="D126" s="173" t="str">
        <f>D125</f>
        <v>Thu</v>
      </c>
      <c r="E126" s="174">
        <f>E125</f>
        <v>44469</v>
      </c>
      <c r="F126" s="175"/>
      <c r="G126" s="176">
        <v>9006</v>
      </c>
      <c r="H126" s="158" t="s">
        <v>148</v>
      </c>
      <c r="I126" s="176" t="s">
        <v>88</v>
      </c>
      <c r="J126" s="190">
        <v>6</v>
      </c>
      <c r="K126" s="102" t="s">
        <v>51</v>
      </c>
    </row>
    <row r="127" spans="1:11" ht="22.5" customHeight="1" x14ac:dyDescent="0.15">
      <c r="C127" s="162"/>
      <c r="D127" s="173" t="str">
        <f t="shared" ref="D127:E129" si="26">D126</f>
        <v>Thu</v>
      </c>
      <c r="E127" s="174">
        <f t="shared" si="26"/>
        <v>44469</v>
      </c>
      <c r="F127" s="175"/>
      <c r="G127" s="176"/>
      <c r="H127" s="177"/>
      <c r="I127" s="176"/>
      <c r="J127" s="190"/>
      <c r="K127" s="102"/>
    </row>
    <row r="128" spans="1:11" ht="21.75" customHeight="1" x14ac:dyDescent="0.15">
      <c r="C128" s="162"/>
      <c r="D128" s="173" t="str">
        <f t="shared" si="26"/>
        <v>Thu</v>
      </c>
      <c r="E128" s="174">
        <f t="shared" si="26"/>
        <v>44469</v>
      </c>
      <c r="F128" s="175"/>
      <c r="G128" s="176"/>
      <c r="H128" s="177"/>
      <c r="I128" s="176"/>
      <c r="J128" s="190"/>
      <c r="K128" s="102"/>
    </row>
    <row r="129" spans="3:11" ht="21.75" customHeight="1" thickBot="1" x14ac:dyDescent="0.2">
      <c r="C129" s="185"/>
      <c r="D129" s="184" t="str">
        <f t="shared" si="26"/>
        <v>Thu</v>
      </c>
      <c r="E129" s="179">
        <f t="shared" si="26"/>
        <v>44469</v>
      </c>
      <c r="F129" s="180"/>
      <c r="G129" s="181"/>
      <c r="H129" s="182"/>
      <c r="I129" s="181"/>
      <c r="J129" s="191"/>
      <c r="K129" s="103"/>
    </row>
    <row r="130" spans="3:11" ht="30" customHeight="1" x14ac:dyDescent="0.15"/>
    <row r="131" spans="3:11" ht="30" customHeight="1" x14ac:dyDescent="0.15"/>
    <row r="132" spans="3:11" ht="30" customHeight="1" x14ac:dyDescent="0.15"/>
    <row r="133" spans="3:11" ht="30" customHeight="1" x14ac:dyDescent="0.15"/>
    <row r="134" spans="3:11" ht="30" customHeight="1" x14ac:dyDescent="0.15"/>
    <row r="135" spans="3:11" ht="30" customHeight="1" x14ac:dyDescent="0.15"/>
    <row r="136" spans="3:11" ht="30" customHeight="1" x14ac:dyDescent="0.15"/>
    <row r="137" spans="3:11" ht="30" customHeight="1" x14ac:dyDescent="0.15"/>
    <row r="138" spans="3:11" ht="30" customHeight="1" x14ac:dyDescent="0.15"/>
    <row r="139" spans="3:11" ht="30" customHeight="1" x14ac:dyDescent="0.15"/>
    <row r="140" spans="3:11" ht="30" customHeight="1" x14ac:dyDescent="0.15"/>
    <row r="141" spans="3:11" ht="30" customHeight="1" x14ac:dyDescent="0.15"/>
    <row r="142" spans="3:11" ht="30" customHeight="1" x14ac:dyDescent="0.15"/>
    <row r="143" spans="3:11" ht="30" customHeight="1" x14ac:dyDescent="0.15"/>
    <row r="144" spans="3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</sheetData>
  <mergeCells count="2">
    <mergeCell ref="D4:E4"/>
    <mergeCell ref="D1:K1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B768A-0659-4D97-92CE-6534CCBA4891}">
  <sheetPr>
    <pageSetUpPr fitToPage="1"/>
  </sheetPr>
  <dimension ref="A1:K275"/>
  <sheetViews>
    <sheetView showGridLines="0" tabSelected="1" topLeftCell="D1" zoomScale="90" zoomScaleNormal="90" workbookViewId="0">
      <selection activeCell="E11" sqref="E11:J126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1.8320312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6640625" style="119" customWidth="1"/>
    <col min="11" max="11" width="11.6640625" style="8" bestFit="1" customWidth="1"/>
    <col min="12" max="16384" width="11.5" style="119"/>
  </cols>
  <sheetData>
    <row r="1" spans="1:11" ht="51.75" customHeight="1" thickBot="1" x14ac:dyDescent="0.2">
      <c r="D1" s="297" t="s">
        <v>5</v>
      </c>
      <c r="E1" s="298"/>
      <c r="F1" s="298"/>
      <c r="G1" s="298"/>
      <c r="H1" s="298"/>
      <c r="I1" s="298"/>
      <c r="J1" s="298"/>
      <c r="K1" s="299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81</v>
      </c>
      <c r="G3" s="125"/>
      <c r="I3" s="126"/>
      <c r="J3" s="126"/>
    </row>
    <row r="4" spans="1:11" ht="20.25" customHeight="1" x14ac:dyDescent="0.15">
      <c r="D4" s="295" t="s">
        <v>8</v>
      </c>
      <c r="E4" s="296"/>
      <c r="F4" s="124" t="s">
        <v>82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166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SUM(J10:J141)</f>
        <v>227</v>
      </c>
      <c r="J8" s="131">
        <f>I8/8</f>
        <v>28.375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10</v>
      </c>
      <c r="C10" s="132"/>
      <c r="D10" s="133">
        <v>44470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37" t="s">
        <v>2</v>
      </c>
      <c r="K10" s="204" t="s">
        <v>50</v>
      </c>
    </row>
    <row r="11" spans="1:11" ht="22.5" customHeight="1" x14ac:dyDescent="0.15">
      <c r="A11" s="119">
        <f t="shared" ref="A11:A126" si="0">IF(OR(C11="f",C11="u",C11="F",C11="U"),"",IF(OR(B11=1,B11=2,B11=3,B11=4,B11=5),1,""))</f>
        <v>1</v>
      </c>
      <c r="B11" s="119">
        <f t="shared" ref="B11:B115" si="1">WEEKDAY(E11,2)</f>
        <v>5</v>
      </c>
      <c r="C11" s="138"/>
      <c r="D11" s="139" t="str">
        <f>IF(B11=1,"Mo",IF(B11=2,"Tue",IF(B11=3,"Wed",IF(B11=4,"Thu",IF(B11=5,"Fri",IF(B11=6,"Sat",IF(B11=7,"Sun","")))))))</f>
        <v>Fri</v>
      </c>
      <c r="E11" s="140">
        <f>+D10</f>
        <v>44470</v>
      </c>
      <c r="F11" s="141"/>
      <c r="G11" s="142">
        <v>9006</v>
      </c>
      <c r="H11" s="143" t="s">
        <v>135</v>
      </c>
      <c r="I11" s="142" t="s">
        <v>88</v>
      </c>
      <c r="J11" s="144">
        <v>3</v>
      </c>
      <c r="K11" s="198"/>
    </row>
    <row r="12" spans="1:11" ht="22.5" customHeight="1" x14ac:dyDescent="0.15">
      <c r="C12" s="145"/>
      <c r="D12" s="139" t="str">
        <f>D11</f>
        <v>Fri</v>
      </c>
      <c r="E12" s="140">
        <f>E11</f>
        <v>44470</v>
      </c>
      <c r="F12" s="141"/>
      <c r="G12" s="142">
        <v>9006</v>
      </c>
      <c r="H12" s="143" t="s">
        <v>139</v>
      </c>
      <c r="I12" s="142" t="s">
        <v>88</v>
      </c>
      <c r="J12" s="144">
        <v>2</v>
      </c>
      <c r="K12" s="99"/>
    </row>
    <row r="13" spans="1:11" ht="22.5" customHeight="1" x14ac:dyDescent="0.15">
      <c r="C13" s="145"/>
      <c r="D13" s="139" t="str">
        <f t="shared" ref="D13:E15" si="2">D12</f>
        <v>Fri</v>
      </c>
      <c r="E13" s="140">
        <f t="shared" si="2"/>
        <v>44470</v>
      </c>
      <c r="F13" s="141"/>
      <c r="G13" s="142">
        <v>9006</v>
      </c>
      <c r="H13" s="143" t="s">
        <v>148</v>
      </c>
      <c r="I13" s="142" t="s">
        <v>88</v>
      </c>
      <c r="J13" s="144">
        <v>8</v>
      </c>
      <c r="K13" s="99"/>
    </row>
    <row r="14" spans="1:11" ht="22.5" customHeight="1" x14ac:dyDescent="0.15">
      <c r="C14" s="145"/>
      <c r="D14" s="139" t="str">
        <f t="shared" si="2"/>
        <v>Fri</v>
      </c>
      <c r="E14" s="140">
        <f t="shared" si="2"/>
        <v>44470</v>
      </c>
      <c r="F14" s="141"/>
      <c r="G14" s="142"/>
      <c r="H14" s="143"/>
      <c r="I14" s="142"/>
      <c r="J14" s="144"/>
      <c r="K14" s="99"/>
    </row>
    <row r="15" spans="1:11" ht="22.5" customHeight="1" x14ac:dyDescent="0.15">
      <c r="C15" s="145"/>
      <c r="D15" s="139" t="str">
        <f t="shared" si="2"/>
        <v>Fri</v>
      </c>
      <c r="E15" s="140">
        <f t="shared" si="2"/>
        <v>44470</v>
      </c>
      <c r="F15" s="141"/>
      <c r="G15" s="142"/>
      <c r="H15" s="143"/>
      <c r="I15" s="142"/>
      <c r="J15" s="144"/>
      <c r="K15" s="99"/>
    </row>
    <row r="16" spans="1:11" ht="22.5" customHeight="1" x14ac:dyDescent="0.15">
      <c r="A16" s="119" t="str">
        <f t="shared" si="0"/>
        <v/>
      </c>
      <c r="B16" s="119">
        <f t="shared" si="1"/>
        <v>6</v>
      </c>
      <c r="C16" s="146"/>
      <c r="D16" s="147" t="str">
        <f>IF(B16=1,"Mo",IF(B16=2,"Tue",IF(B16=3,"Wed",IF(B16=4,"Thu",IF(B16=5,"Fri",IF(B16=6,"Sat",IF(B16=7,"Sun","")))))))</f>
        <v>Sat</v>
      </c>
      <c r="E16" s="148">
        <f>+E11+1</f>
        <v>44471</v>
      </c>
      <c r="F16" s="149"/>
      <c r="G16" s="150"/>
      <c r="H16" s="151"/>
      <c r="I16" s="150"/>
      <c r="J16" s="152"/>
      <c r="K16" s="102"/>
    </row>
    <row r="17" spans="1:11" ht="22.5" customHeight="1" x14ac:dyDescent="0.15">
      <c r="A17" s="119" t="str">
        <f t="shared" si="0"/>
        <v/>
      </c>
      <c r="B17" s="119">
        <f t="shared" si="1"/>
        <v>7</v>
      </c>
      <c r="C17" s="146"/>
      <c r="D17" s="147" t="str">
        <f>IF(B17=1,"Mo",IF(B17=2,"Tue",IF(B17=3,"Wed",IF(B17=4,"Thu",IF(B17=5,"Fri",IF(B17=6,"Sat",IF(B17=7,"Sun","")))))))</f>
        <v>Sun</v>
      </c>
      <c r="E17" s="148">
        <f t="shared" ref="E17:E72" si="3">+E16+1</f>
        <v>44472</v>
      </c>
      <c r="F17" s="149"/>
      <c r="G17" s="150"/>
      <c r="H17" s="158"/>
      <c r="I17" s="150"/>
      <c r="J17" s="152"/>
      <c r="K17" s="102"/>
    </row>
    <row r="18" spans="1:11" ht="22.5" customHeight="1" x14ac:dyDescent="0.15">
      <c r="A18" s="119">
        <f t="shared" si="0"/>
        <v>1</v>
      </c>
      <c r="B18" s="119">
        <f t="shared" si="1"/>
        <v>1</v>
      </c>
      <c r="C18" s="146"/>
      <c r="D18" s="207" t="str">
        <f t="shared" ref="D18:D126" si="4">IF(B18=1,"Mo",IF(B18=2,"Tue",IF(B18=3,"Wed",IF(B18=4,"Thu",IF(B18=5,"Fri",IF(B18=6,"Sat",IF(B18=7,"Sun","")))))))</f>
        <v>Mo</v>
      </c>
      <c r="E18" s="208">
        <f t="shared" si="3"/>
        <v>44473</v>
      </c>
      <c r="F18" s="209"/>
      <c r="G18" s="210">
        <v>9006</v>
      </c>
      <c r="H18" s="229" t="s">
        <v>148</v>
      </c>
      <c r="I18" s="210" t="s">
        <v>83</v>
      </c>
      <c r="J18" s="212">
        <v>8</v>
      </c>
      <c r="K18" s="105"/>
    </row>
    <row r="19" spans="1:11" ht="22.5" customHeight="1" x14ac:dyDescent="0.15">
      <c r="C19" s="146"/>
      <c r="D19" s="207" t="str">
        <f>D18</f>
        <v>Mo</v>
      </c>
      <c r="E19" s="208">
        <f>E18</f>
        <v>44473</v>
      </c>
      <c r="F19" s="209"/>
      <c r="G19" s="210">
        <v>9006</v>
      </c>
      <c r="H19" s="229" t="s">
        <v>160</v>
      </c>
      <c r="I19" s="210" t="s">
        <v>83</v>
      </c>
      <c r="J19" s="212">
        <v>2</v>
      </c>
      <c r="K19" s="105"/>
    </row>
    <row r="20" spans="1:11" ht="22.5" customHeight="1" x14ac:dyDescent="0.15">
      <c r="C20" s="146"/>
      <c r="D20" s="207" t="str">
        <f t="shared" ref="D20:E22" si="5">D19</f>
        <v>Mo</v>
      </c>
      <c r="E20" s="208">
        <f t="shared" si="5"/>
        <v>44473</v>
      </c>
      <c r="F20" s="209"/>
      <c r="G20" s="210"/>
      <c r="H20" s="229"/>
      <c r="I20" s="210"/>
      <c r="J20" s="212"/>
      <c r="K20" s="105"/>
    </row>
    <row r="21" spans="1:11" ht="22.5" customHeight="1" x14ac:dyDescent="0.15">
      <c r="C21" s="146"/>
      <c r="D21" s="207" t="str">
        <f t="shared" si="5"/>
        <v>Mo</v>
      </c>
      <c r="E21" s="208">
        <f t="shared" si="5"/>
        <v>44473</v>
      </c>
      <c r="F21" s="209"/>
      <c r="G21" s="210"/>
      <c r="H21" s="229"/>
      <c r="I21" s="210"/>
      <c r="J21" s="212"/>
      <c r="K21" s="105"/>
    </row>
    <row r="22" spans="1:11" ht="22.5" customHeight="1" x14ac:dyDescent="0.15">
      <c r="C22" s="146"/>
      <c r="D22" s="139" t="str">
        <f t="shared" si="5"/>
        <v>Mo</v>
      </c>
      <c r="E22" s="140">
        <f t="shared" si="5"/>
        <v>44473</v>
      </c>
      <c r="F22" s="141"/>
      <c r="G22" s="142"/>
      <c r="H22" s="143"/>
      <c r="I22" s="142"/>
      <c r="J22" s="144"/>
      <c r="K22" s="99"/>
    </row>
    <row r="23" spans="1:11" ht="22.5" customHeight="1" x14ac:dyDescent="0.15">
      <c r="A23" s="119">
        <f t="shared" si="0"/>
        <v>1</v>
      </c>
      <c r="B23" s="119">
        <f t="shared" si="1"/>
        <v>2</v>
      </c>
      <c r="C23" s="146"/>
      <c r="D23" s="147" t="str">
        <f t="shared" si="4"/>
        <v>Tue</v>
      </c>
      <c r="E23" s="148">
        <f>+E18+1</f>
        <v>44474</v>
      </c>
      <c r="F23" s="149"/>
      <c r="G23" s="150">
        <v>9006</v>
      </c>
      <c r="H23" s="151" t="s">
        <v>148</v>
      </c>
      <c r="I23" s="150" t="s">
        <v>88</v>
      </c>
      <c r="J23" s="152">
        <v>12</v>
      </c>
      <c r="K23" s="102"/>
    </row>
    <row r="24" spans="1:11" ht="22.5" customHeight="1" x14ac:dyDescent="0.15">
      <c r="C24" s="146"/>
      <c r="D24" s="147" t="str">
        <f>D23</f>
        <v>Tue</v>
      </c>
      <c r="E24" s="148">
        <f>E23</f>
        <v>44474</v>
      </c>
      <c r="F24" s="149"/>
      <c r="G24" s="150">
        <v>9006</v>
      </c>
      <c r="H24" s="151" t="s">
        <v>140</v>
      </c>
      <c r="I24" s="150" t="s">
        <v>88</v>
      </c>
      <c r="J24" s="152">
        <v>2</v>
      </c>
      <c r="K24" s="102"/>
    </row>
    <row r="25" spans="1:11" ht="22.5" customHeight="1" x14ac:dyDescent="0.15">
      <c r="C25" s="146"/>
      <c r="D25" s="147" t="str">
        <f t="shared" ref="D25:E27" si="6">D24</f>
        <v>Tue</v>
      </c>
      <c r="E25" s="148">
        <f t="shared" si="6"/>
        <v>44474</v>
      </c>
      <c r="F25" s="149"/>
      <c r="G25" s="150"/>
      <c r="H25" s="151"/>
      <c r="I25" s="150"/>
      <c r="J25" s="152"/>
      <c r="K25" s="102"/>
    </row>
    <row r="26" spans="1:11" ht="22.5" customHeight="1" x14ac:dyDescent="0.15">
      <c r="C26" s="146"/>
      <c r="D26" s="147" t="str">
        <f t="shared" si="6"/>
        <v>Tue</v>
      </c>
      <c r="E26" s="148">
        <f t="shared" si="6"/>
        <v>44474</v>
      </c>
      <c r="F26" s="149"/>
      <c r="G26" s="150"/>
      <c r="H26" s="151"/>
      <c r="I26" s="150"/>
      <c r="J26" s="152"/>
      <c r="K26" s="102"/>
    </row>
    <row r="27" spans="1:11" ht="22.5" customHeight="1" x14ac:dyDescent="0.15">
      <c r="C27" s="146"/>
      <c r="D27" s="147" t="str">
        <f t="shared" si="6"/>
        <v>Tue</v>
      </c>
      <c r="E27" s="148">
        <f t="shared" si="6"/>
        <v>44474</v>
      </c>
      <c r="F27" s="149"/>
      <c r="G27" s="150"/>
      <c r="H27" s="151"/>
      <c r="I27" s="150"/>
      <c r="J27" s="152"/>
      <c r="K27" s="102"/>
    </row>
    <row r="28" spans="1:11" ht="22.5" customHeight="1" x14ac:dyDescent="0.15">
      <c r="A28" s="119">
        <f t="shared" si="0"/>
        <v>1</v>
      </c>
      <c r="B28" s="119">
        <f t="shared" si="1"/>
        <v>3</v>
      </c>
      <c r="C28" s="146"/>
      <c r="D28" s="207" t="str">
        <f t="shared" si="4"/>
        <v>Wed</v>
      </c>
      <c r="E28" s="208">
        <f>+E23+1</f>
        <v>44475</v>
      </c>
      <c r="F28" s="209"/>
      <c r="G28" s="210">
        <v>9006</v>
      </c>
      <c r="H28" s="230" t="s">
        <v>148</v>
      </c>
      <c r="I28" s="210" t="s">
        <v>88</v>
      </c>
      <c r="J28" s="212">
        <v>10</v>
      </c>
      <c r="K28" s="105"/>
    </row>
    <row r="29" spans="1:11" ht="22.5" customHeight="1" x14ac:dyDescent="0.15">
      <c r="C29" s="146"/>
      <c r="D29" s="207" t="str">
        <f>D28</f>
        <v>Wed</v>
      </c>
      <c r="E29" s="208">
        <f>E28</f>
        <v>44475</v>
      </c>
      <c r="F29" s="209"/>
      <c r="G29" s="210"/>
      <c r="H29" s="230"/>
      <c r="I29" s="210"/>
      <c r="J29" s="212"/>
      <c r="K29" s="105"/>
    </row>
    <row r="30" spans="1:11" ht="22.5" customHeight="1" x14ac:dyDescent="0.15">
      <c r="C30" s="146"/>
      <c r="D30" s="207" t="str">
        <f t="shared" ref="D30:E32" si="7">D29</f>
        <v>Wed</v>
      </c>
      <c r="E30" s="208">
        <f t="shared" si="7"/>
        <v>44475</v>
      </c>
      <c r="F30" s="209"/>
      <c r="G30" s="210"/>
      <c r="H30" s="230"/>
      <c r="I30" s="210"/>
      <c r="J30" s="212"/>
      <c r="K30" s="105"/>
    </row>
    <row r="31" spans="1:11" ht="22.5" customHeight="1" x14ac:dyDescent="0.15">
      <c r="C31" s="146"/>
      <c r="D31" s="207" t="str">
        <f t="shared" si="7"/>
        <v>Wed</v>
      </c>
      <c r="E31" s="208">
        <f t="shared" si="7"/>
        <v>44475</v>
      </c>
      <c r="F31" s="209"/>
      <c r="G31" s="210"/>
      <c r="H31" s="230"/>
      <c r="I31" s="210"/>
      <c r="J31" s="212"/>
      <c r="K31" s="105"/>
    </row>
    <row r="32" spans="1:11" ht="22.5" customHeight="1" x14ac:dyDescent="0.15">
      <c r="C32" s="146"/>
      <c r="D32" s="207" t="str">
        <f t="shared" si="7"/>
        <v>Wed</v>
      </c>
      <c r="E32" s="208">
        <f t="shared" si="7"/>
        <v>44475</v>
      </c>
      <c r="F32" s="209"/>
      <c r="G32" s="210"/>
      <c r="H32" s="230"/>
      <c r="I32" s="210"/>
      <c r="J32" s="212"/>
      <c r="K32" s="105"/>
    </row>
    <row r="33" spans="1:11" ht="22.5" customHeight="1" x14ac:dyDescent="0.15">
      <c r="A33" s="119">
        <f t="shared" si="0"/>
        <v>1</v>
      </c>
      <c r="B33" s="119">
        <f t="shared" si="1"/>
        <v>4</v>
      </c>
      <c r="C33" s="146"/>
      <c r="D33" s="147" t="str">
        <f t="shared" si="4"/>
        <v>Thu</v>
      </c>
      <c r="E33" s="148">
        <f>+E28+1</f>
        <v>44476</v>
      </c>
      <c r="F33" s="149"/>
      <c r="G33" s="150">
        <v>9006</v>
      </c>
      <c r="H33" s="151" t="s">
        <v>148</v>
      </c>
      <c r="I33" s="150" t="s">
        <v>88</v>
      </c>
      <c r="J33" s="152">
        <v>8</v>
      </c>
      <c r="K33" s="102"/>
    </row>
    <row r="34" spans="1:11" ht="22.5" customHeight="1" x14ac:dyDescent="0.15">
      <c r="C34" s="146"/>
      <c r="D34" s="147" t="str">
        <f>D33</f>
        <v>Thu</v>
      </c>
      <c r="E34" s="148">
        <f>E33</f>
        <v>44476</v>
      </c>
      <c r="F34" s="149"/>
      <c r="G34" s="150"/>
      <c r="H34" s="151"/>
      <c r="I34" s="150"/>
      <c r="J34" s="152"/>
      <c r="K34" s="102"/>
    </row>
    <row r="35" spans="1:11" ht="22.5" customHeight="1" x14ac:dyDescent="0.15">
      <c r="C35" s="146"/>
      <c r="D35" s="147" t="str">
        <f t="shared" ref="D35:E37" si="8">D34</f>
        <v>Thu</v>
      </c>
      <c r="E35" s="148">
        <f t="shared" si="8"/>
        <v>44476</v>
      </c>
      <c r="F35" s="149"/>
      <c r="G35" s="150"/>
      <c r="H35" s="151"/>
      <c r="I35" s="150"/>
      <c r="J35" s="152"/>
      <c r="K35" s="102"/>
    </row>
    <row r="36" spans="1:11" ht="22.5" customHeight="1" x14ac:dyDescent="0.15">
      <c r="C36" s="146"/>
      <c r="D36" s="147" t="str">
        <f t="shared" si="8"/>
        <v>Thu</v>
      </c>
      <c r="E36" s="148">
        <f t="shared" si="8"/>
        <v>44476</v>
      </c>
      <c r="F36" s="149"/>
      <c r="G36" s="150"/>
      <c r="H36" s="151"/>
      <c r="I36" s="150"/>
      <c r="J36" s="152"/>
      <c r="K36" s="102"/>
    </row>
    <row r="37" spans="1:11" ht="22.5" customHeight="1" x14ac:dyDescent="0.15">
      <c r="C37" s="146"/>
      <c r="D37" s="147" t="str">
        <f t="shared" si="8"/>
        <v>Thu</v>
      </c>
      <c r="E37" s="148">
        <f t="shared" si="8"/>
        <v>44476</v>
      </c>
      <c r="F37" s="149"/>
      <c r="G37" s="150"/>
      <c r="H37" s="151"/>
      <c r="I37" s="150"/>
      <c r="J37" s="152"/>
      <c r="K37" s="102"/>
    </row>
    <row r="38" spans="1:11" ht="22.5" customHeight="1" x14ac:dyDescent="0.15">
      <c r="A38" s="119">
        <f t="shared" si="0"/>
        <v>1</v>
      </c>
      <c r="B38" s="119">
        <f t="shared" si="1"/>
        <v>5</v>
      </c>
      <c r="C38" s="146"/>
      <c r="D38" s="139" t="str">
        <f>IF(B38=1,"Mo",IF(B38=2,"Tue",IF(B38=3,"Wed",IF(B38=4,"Thu",IF(B38=5,"Fri",IF(B38=6,"Sat",IF(B38=7,"Sun","")))))))</f>
        <v>Fri</v>
      </c>
      <c r="E38" s="140">
        <f>+E33+1</f>
        <v>44477</v>
      </c>
      <c r="F38" s="141"/>
      <c r="G38" s="142">
        <v>9006</v>
      </c>
      <c r="H38" s="244" t="s">
        <v>153</v>
      </c>
      <c r="I38" s="142" t="s">
        <v>88</v>
      </c>
      <c r="J38" s="144">
        <v>10</v>
      </c>
      <c r="K38" s="99"/>
    </row>
    <row r="39" spans="1:11" ht="22.5" customHeight="1" x14ac:dyDescent="0.15">
      <c r="C39" s="146"/>
      <c r="D39" s="139" t="str">
        <f t="shared" ref="D39:E42" si="9">D38</f>
        <v>Fri</v>
      </c>
      <c r="E39" s="140">
        <f t="shared" si="9"/>
        <v>44477</v>
      </c>
      <c r="F39" s="141"/>
      <c r="G39" s="142"/>
      <c r="H39" s="156"/>
      <c r="I39" s="142"/>
      <c r="J39" s="144"/>
      <c r="K39" s="99"/>
    </row>
    <row r="40" spans="1:11" ht="22.5" customHeight="1" x14ac:dyDescent="0.15">
      <c r="C40" s="146"/>
      <c r="D40" s="139" t="str">
        <f t="shared" si="9"/>
        <v>Fri</v>
      </c>
      <c r="E40" s="140">
        <f t="shared" si="9"/>
        <v>44477</v>
      </c>
      <c r="F40" s="141"/>
      <c r="G40" s="142"/>
      <c r="H40" s="156"/>
      <c r="I40" s="142"/>
      <c r="J40" s="144"/>
      <c r="K40" s="99"/>
    </row>
    <row r="41" spans="1:11" ht="22.5" customHeight="1" x14ac:dyDescent="0.15">
      <c r="C41" s="146"/>
      <c r="D41" s="139" t="str">
        <f t="shared" si="9"/>
        <v>Fri</v>
      </c>
      <c r="E41" s="140">
        <f t="shared" si="9"/>
        <v>44477</v>
      </c>
      <c r="F41" s="141"/>
      <c r="G41" s="142"/>
      <c r="H41" s="156"/>
      <c r="I41" s="142"/>
      <c r="J41" s="144"/>
      <c r="K41" s="99"/>
    </row>
    <row r="42" spans="1:11" ht="22.5" customHeight="1" x14ac:dyDescent="0.15">
      <c r="C42" s="146"/>
      <c r="D42" s="139" t="str">
        <f t="shared" si="9"/>
        <v>Fri</v>
      </c>
      <c r="E42" s="140">
        <f t="shared" si="9"/>
        <v>44477</v>
      </c>
      <c r="F42" s="141"/>
      <c r="G42" s="142"/>
      <c r="H42" s="156"/>
      <c r="I42" s="142"/>
      <c r="J42" s="144"/>
      <c r="K42" s="99"/>
    </row>
    <row r="43" spans="1:11" ht="22.5" customHeight="1" x14ac:dyDescent="0.15">
      <c r="A43" s="119" t="str">
        <f t="shared" si="0"/>
        <v/>
      </c>
      <c r="B43" s="119">
        <f t="shared" si="1"/>
        <v>6</v>
      </c>
      <c r="C43" s="146"/>
      <c r="D43" s="147" t="str">
        <f>IF(B43=1,"Mo",IF(B43=2,"Tue",IF(B43=3,"Wed",IF(B43=4,"Thu",IF(B43=5,"Fri",IF(B43=6,"Sat",IF(B43=7,"Sun","")))))))</f>
        <v>Sat</v>
      </c>
      <c r="E43" s="148">
        <f>+E38+1</f>
        <v>44478</v>
      </c>
      <c r="F43" s="149"/>
      <c r="G43" s="150"/>
      <c r="H43" s="151"/>
      <c r="I43" s="150"/>
      <c r="J43" s="152"/>
      <c r="K43" s="102"/>
    </row>
    <row r="44" spans="1:11" ht="22.5" customHeight="1" x14ac:dyDescent="0.15">
      <c r="A44" s="119" t="str">
        <f t="shared" si="0"/>
        <v/>
      </c>
      <c r="B44" s="119">
        <f t="shared" si="1"/>
        <v>7</v>
      </c>
      <c r="C44" s="146"/>
      <c r="D44" s="147" t="str">
        <f>IF(B44=1,"Mo",IF(B44=2,"Tue",IF(B44=3,"Wed",IF(B44=4,"Thu",IF(B44=5,"Fri",IF(B44=6,"Sat",IF(B44=7,"Sun","")))))))</f>
        <v>Sun</v>
      </c>
      <c r="E44" s="148">
        <v>44479</v>
      </c>
      <c r="F44" s="149"/>
      <c r="G44" s="150"/>
      <c r="H44" s="158"/>
      <c r="I44" s="150"/>
      <c r="J44" s="152"/>
      <c r="K44" s="102"/>
    </row>
    <row r="45" spans="1:11" ht="22.5" customHeight="1" x14ac:dyDescent="0.15">
      <c r="A45" s="119">
        <f t="shared" si="0"/>
        <v>1</v>
      </c>
      <c r="B45" s="119">
        <f t="shared" si="1"/>
        <v>1</v>
      </c>
      <c r="C45" s="146"/>
      <c r="D45" s="207" t="str">
        <f t="shared" si="4"/>
        <v>Mo</v>
      </c>
      <c r="E45" s="208">
        <f t="shared" si="3"/>
        <v>44480</v>
      </c>
      <c r="F45" s="209"/>
      <c r="G45" s="210">
        <v>9006</v>
      </c>
      <c r="H45" s="211" t="s">
        <v>157</v>
      </c>
      <c r="I45" s="210" t="s">
        <v>88</v>
      </c>
      <c r="J45" s="212">
        <v>2</v>
      </c>
      <c r="K45" s="105"/>
    </row>
    <row r="46" spans="1:11" ht="22.5" customHeight="1" x14ac:dyDescent="0.15">
      <c r="C46" s="146"/>
      <c r="D46" s="207" t="str">
        <f>D45</f>
        <v>Mo</v>
      </c>
      <c r="E46" s="208">
        <f>E45</f>
        <v>44480</v>
      </c>
      <c r="F46" s="209"/>
      <c r="G46" s="210">
        <v>9006</v>
      </c>
      <c r="H46" s="211" t="s">
        <v>159</v>
      </c>
      <c r="I46" s="210" t="s">
        <v>88</v>
      </c>
      <c r="J46" s="212">
        <v>3</v>
      </c>
      <c r="K46" s="105"/>
    </row>
    <row r="47" spans="1:11" ht="22.5" customHeight="1" x14ac:dyDescent="0.15">
      <c r="C47" s="146"/>
      <c r="D47" s="207" t="str">
        <f t="shared" ref="D47:E49" si="10">D46</f>
        <v>Mo</v>
      </c>
      <c r="E47" s="208">
        <f t="shared" si="10"/>
        <v>44480</v>
      </c>
      <c r="F47" s="209"/>
      <c r="G47" s="210">
        <v>9006</v>
      </c>
      <c r="H47" s="211" t="s">
        <v>161</v>
      </c>
      <c r="I47" s="210" t="s">
        <v>88</v>
      </c>
      <c r="J47" s="212">
        <v>3</v>
      </c>
      <c r="K47" s="105"/>
    </row>
    <row r="48" spans="1:11" ht="22.5" customHeight="1" x14ac:dyDescent="0.15">
      <c r="C48" s="146"/>
      <c r="D48" s="207" t="str">
        <f t="shared" si="10"/>
        <v>Mo</v>
      </c>
      <c r="E48" s="208">
        <f t="shared" si="10"/>
        <v>44480</v>
      </c>
      <c r="F48" s="209"/>
      <c r="G48" s="210"/>
      <c r="H48" s="211"/>
      <c r="I48" s="210"/>
      <c r="J48" s="212"/>
      <c r="K48" s="105"/>
    </row>
    <row r="49" spans="1:11" ht="22.5" customHeight="1" x14ac:dyDescent="0.15">
      <c r="C49" s="146"/>
      <c r="D49" s="207" t="str">
        <f t="shared" si="10"/>
        <v>Mo</v>
      </c>
      <c r="E49" s="208">
        <f t="shared" si="10"/>
        <v>44480</v>
      </c>
      <c r="F49" s="209"/>
      <c r="G49" s="210"/>
      <c r="H49" s="211"/>
      <c r="I49" s="210"/>
      <c r="J49" s="212"/>
      <c r="K49" s="105"/>
    </row>
    <row r="50" spans="1:11" ht="22.5" customHeight="1" x14ac:dyDescent="0.15">
      <c r="A50" s="119">
        <f t="shared" si="0"/>
        <v>1</v>
      </c>
      <c r="B50" s="119">
        <f t="shared" si="1"/>
        <v>2</v>
      </c>
      <c r="C50" s="146"/>
      <c r="D50" s="147" t="str">
        <f t="shared" si="4"/>
        <v>Tue</v>
      </c>
      <c r="E50" s="148">
        <f>+E45+1</f>
        <v>44481</v>
      </c>
      <c r="F50" s="149"/>
      <c r="G50" s="150">
        <v>9006</v>
      </c>
      <c r="H50" s="157" t="s">
        <v>158</v>
      </c>
      <c r="I50" s="150" t="s">
        <v>88</v>
      </c>
      <c r="J50" s="152">
        <v>8</v>
      </c>
      <c r="K50" s="102"/>
    </row>
    <row r="51" spans="1:11" ht="22.5" customHeight="1" x14ac:dyDescent="0.15">
      <c r="C51" s="146"/>
      <c r="D51" s="147" t="str">
        <f t="shared" ref="D51:E54" si="11">D50</f>
        <v>Tue</v>
      </c>
      <c r="E51" s="148">
        <f t="shared" si="11"/>
        <v>44481</v>
      </c>
      <c r="F51" s="149"/>
      <c r="G51" s="150">
        <v>9006</v>
      </c>
      <c r="H51" s="157" t="s">
        <v>162</v>
      </c>
      <c r="I51" s="150" t="s">
        <v>88</v>
      </c>
      <c r="J51" s="152">
        <v>3</v>
      </c>
      <c r="K51" s="102"/>
    </row>
    <row r="52" spans="1:11" ht="22.5" customHeight="1" x14ac:dyDescent="0.15">
      <c r="C52" s="146"/>
      <c r="D52" s="147" t="str">
        <f t="shared" si="11"/>
        <v>Tue</v>
      </c>
      <c r="E52" s="148">
        <f t="shared" si="11"/>
        <v>44481</v>
      </c>
      <c r="F52" s="149"/>
      <c r="G52" s="150"/>
      <c r="H52" s="157"/>
      <c r="I52" s="150"/>
      <c r="J52" s="152"/>
      <c r="K52" s="102"/>
    </row>
    <row r="53" spans="1:11" ht="22.5" customHeight="1" x14ac:dyDescent="0.15">
      <c r="C53" s="146"/>
      <c r="D53" s="147" t="str">
        <f t="shared" si="11"/>
        <v>Tue</v>
      </c>
      <c r="E53" s="148">
        <f t="shared" si="11"/>
        <v>44481</v>
      </c>
      <c r="F53" s="149"/>
      <c r="G53" s="150"/>
      <c r="H53" s="157"/>
      <c r="I53" s="150"/>
      <c r="J53" s="152"/>
      <c r="K53" s="102"/>
    </row>
    <row r="54" spans="1:11" ht="22.5" customHeight="1" x14ac:dyDescent="0.15">
      <c r="C54" s="146"/>
      <c r="D54" s="147" t="str">
        <f t="shared" si="11"/>
        <v>Tue</v>
      </c>
      <c r="E54" s="148">
        <f t="shared" si="11"/>
        <v>44481</v>
      </c>
      <c r="F54" s="149"/>
      <c r="G54" s="150"/>
      <c r="H54" s="157"/>
      <c r="I54" s="150"/>
      <c r="J54" s="152"/>
      <c r="K54" s="102"/>
    </row>
    <row r="55" spans="1:11" ht="22.5" customHeight="1" x14ac:dyDescent="0.15">
      <c r="A55" s="119">
        <f t="shared" si="0"/>
        <v>1</v>
      </c>
      <c r="B55" s="119">
        <f t="shared" si="1"/>
        <v>3</v>
      </c>
      <c r="C55" s="146"/>
      <c r="D55" s="207" t="str">
        <f t="shared" si="4"/>
        <v>Wed</v>
      </c>
      <c r="E55" s="208">
        <f>+E50+1</f>
        <v>44482</v>
      </c>
      <c r="F55" s="209"/>
      <c r="G55" s="210">
        <v>9006</v>
      </c>
      <c r="H55" s="211" t="s">
        <v>158</v>
      </c>
      <c r="I55" s="210" t="s">
        <v>88</v>
      </c>
      <c r="J55" s="212">
        <v>8</v>
      </c>
      <c r="K55" s="105"/>
    </row>
    <row r="56" spans="1:11" ht="22.5" customHeight="1" x14ac:dyDescent="0.15">
      <c r="C56" s="146"/>
      <c r="D56" s="207" t="str">
        <f>D55</f>
        <v>Wed</v>
      </c>
      <c r="E56" s="208">
        <f>E55</f>
        <v>44482</v>
      </c>
      <c r="F56" s="209"/>
      <c r="G56" s="210"/>
      <c r="H56" s="211"/>
      <c r="I56" s="210"/>
      <c r="J56" s="212"/>
      <c r="K56" s="105"/>
    </row>
    <row r="57" spans="1:11" ht="22.5" customHeight="1" x14ac:dyDescent="0.15">
      <c r="C57" s="146"/>
      <c r="D57" s="207" t="str">
        <f t="shared" ref="D57:E59" si="12">D56</f>
        <v>Wed</v>
      </c>
      <c r="E57" s="208">
        <f t="shared" si="12"/>
        <v>44482</v>
      </c>
      <c r="F57" s="209"/>
      <c r="G57" s="210"/>
      <c r="H57" s="211"/>
      <c r="I57" s="210"/>
      <c r="J57" s="212"/>
      <c r="K57" s="105"/>
    </row>
    <row r="58" spans="1:11" ht="22.5" customHeight="1" x14ac:dyDescent="0.15">
      <c r="C58" s="146"/>
      <c r="D58" s="207" t="str">
        <f t="shared" si="12"/>
        <v>Wed</v>
      </c>
      <c r="E58" s="208">
        <f t="shared" si="12"/>
        <v>44482</v>
      </c>
      <c r="F58" s="209"/>
      <c r="G58" s="210"/>
      <c r="H58" s="211"/>
      <c r="I58" s="210"/>
      <c r="J58" s="212"/>
      <c r="K58" s="105"/>
    </row>
    <row r="59" spans="1:11" ht="22.5" customHeight="1" x14ac:dyDescent="0.15">
      <c r="C59" s="146"/>
      <c r="D59" s="207" t="str">
        <f t="shared" si="12"/>
        <v>Wed</v>
      </c>
      <c r="E59" s="208">
        <f t="shared" si="12"/>
        <v>44482</v>
      </c>
      <c r="F59" s="209"/>
      <c r="G59" s="210"/>
      <c r="H59" s="211"/>
      <c r="I59" s="210"/>
      <c r="J59" s="212"/>
      <c r="K59" s="105"/>
    </row>
    <row r="60" spans="1:11" ht="22.5" customHeight="1" x14ac:dyDescent="0.15">
      <c r="A60" s="119">
        <f t="shared" si="0"/>
        <v>1</v>
      </c>
      <c r="B60" s="119">
        <f t="shared" si="1"/>
        <v>4</v>
      </c>
      <c r="C60" s="146"/>
      <c r="D60" s="147" t="str">
        <f t="shared" si="4"/>
        <v>Thu</v>
      </c>
      <c r="E60" s="148">
        <f>+E55+1</f>
        <v>44483</v>
      </c>
      <c r="F60" s="149"/>
      <c r="G60" s="150">
        <v>9006</v>
      </c>
      <c r="H60" s="151" t="s">
        <v>153</v>
      </c>
      <c r="I60" s="150" t="s">
        <v>88</v>
      </c>
      <c r="J60" s="152">
        <v>10</v>
      </c>
      <c r="K60" s="102"/>
    </row>
    <row r="61" spans="1:11" ht="22.5" customHeight="1" x14ac:dyDescent="0.15">
      <c r="C61" s="146"/>
      <c r="D61" s="147" t="str">
        <f>D60</f>
        <v>Thu</v>
      </c>
      <c r="E61" s="148">
        <f>E60</f>
        <v>44483</v>
      </c>
      <c r="F61" s="149"/>
      <c r="G61" s="150"/>
      <c r="H61" s="151"/>
      <c r="I61" s="150"/>
      <c r="J61" s="152"/>
      <c r="K61" s="102"/>
    </row>
    <row r="62" spans="1:11" ht="22.5" customHeight="1" x14ac:dyDescent="0.15">
      <c r="C62" s="146"/>
      <c r="D62" s="147" t="str">
        <f t="shared" ref="D62:E64" si="13">D61</f>
        <v>Thu</v>
      </c>
      <c r="E62" s="148">
        <f t="shared" si="13"/>
        <v>44483</v>
      </c>
      <c r="F62" s="149"/>
      <c r="G62" s="150"/>
      <c r="H62" s="151"/>
      <c r="I62" s="150"/>
      <c r="J62" s="152"/>
      <c r="K62" s="102"/>
    </row>
    <row r="63" spans="1:11" ht="22.5" customHeight="1" x14ac:dyDescent="0.15">
      <c r="C63" s="146"/>
      <c r="D63" s="147" t="str">
        <f t="shared" si="13"/>
        <v>Thu</v>
      </c>
      <c r="E63" s="148">
        <f t="shared" si="13"/>
        <v>44483</v>
      </c>
      <c r="F63" s="149"/>
      <c r="G63" s="150"/>
      <c r="H63" s="151"/>
      <c r="I63" s="150"/>
      <c r="J63" s="152"/>
      <c r="K63" s="102"/>
    </row>
    <row r="64" spans="1:11" ht="22.5" customHeight="1" x14ac:dyDescent="0.15">
      <c r="C64" s="146"/>
      <c r="D64" s="147" t="str">
        <f t="shared" si="13"/>
        <v>Thu</v>
      </c>
      <c r="E64" s="148">
        <f t="shared" si="13"/>
        <v>44483</v>
      </c>
      <c r="F64" s="149"/>
      <c r="G64" s="150"/>
      <c r="H64" s="151"/>
      <c r="I64" s="150"/>
      <c r="J64" s="152"/>
      <c r="K64" s="102"/>
    </row>
    <row r="65" spans="1:11" ht="22.5" customHeight="1" x14ac:dyDescent="0.15">
      <c r="A65" s="119">
        <f t="shared" si="0"/>
        <v>1</v>
      </c>
      <c r="B65" s="119">
        <f t="shared" si="1"/>
        <v>5</v>
      </c>
      <c r="C65" s="146"/>
      <c r="D65" s="139" t="str">
        <f t="shared" si="4"/>
        <v>Fri</v>
      </c>
      <c r="E65" s="140">
        <f>+E60+1</f>
        <v>44484</v>
      </c>
      <c r="F65" s="141"/>
      <c r="G65" s="142">
        <v>9006</v>
      </c>
      <c r="H65" s="244" t="s">
        <v>153</v>
      </c>
      <c r="I65" s="142" t="s">
        <v>88</v>
      </c>
      <c r="J65" s="144">
        <v>10</v>
      </c>
      <c r="K65" s="99"/>
    </row>
    <row r="66" spans="1:11" ht="22.5" customHeight="1" x14ac:dyDescent="0.15">
      <c r="C66" s="146"/>
      <c r="D66" s="139" t="str">
        <f>D65</f>
        <v>Fri</v>
      </c>
      <c r="E66" s="140">
        <f>E65</f>
        <v>44484</v>
      </c>
      <c r="F66" s="141"/>
      <c r="G66" s="142"/>
      <c r="H66" s="156"/>
      <c r="I66" s="142"/>
      <c r="J66" s="144"/>
      <c r="K66" s="99"/>
    </row>
    <row r="67" spans="1:11" ht="22.5" customHeight="1" x14ac:dyDescent="0.15">
      <c r="C67" s="146"/>
      <c r="D67" s="139" t="str">
        <f t="shared" ref="D67:E69" si="14">D66</f>
        <v>Fri</v>
      </c>
      <c r="E67" s="140">
        <f t="shared" si="14"/>
        <v>44484</v>
      </c>
      <c r="F67" s="141"/>
      <c r="G67" s="142"/>
      <c r="H67" s="156"/>
      <c r="I67" s="142"/>
      <c r="J67" s="144"/>
      <c r="K67" s="99"/>
    </row>
    <row r="68" spans="1:11" ht="22.5" customHeight="1" x14ac:dyDescent="0.15">
      <c r="C68" s="146"/>
      <c r="D68" s="139" t="str">
        <f t="shared" si="14"/>
        <v>Fri</v>
      </c>
      <c r="E68" s="140">
        <f t="shared" si="14"/>
        <v>44484</v>
      </c>
      <c r="F68" s="141"/>
      <c r="G68" s="142"/>
      <c r="H68" s="156"/>
      <c r="I68" s="142"/>
      <c r="J68" s="144"/>
      <c r="K68" s="99"/>
    </row>
    <row r="69" spans="1:11" ht="22.5" customHeight="1" x14ac:dyDescent="0.15">
      <c r="C69" s="146"/>
      <c r="D69" s="139" t="str">
        <f t="shared" si="14"/>
        <v>Fri</v>
      </c>
      <c r="E69" s="140">
        <f t="shared" si="14"/>
        <v>44484</v>
      </c>
      <c r="F69" s="141"/>
      <c r="G69" s="142"/>
      <c r="H69" s="156"/>
      <c r="I69" s="142"/>
      <c r="J69" s="144"/>
      <c r="K69" s="99"/>
    </row>
    <row r="70" spans="1:11" ht="22.5" customHeight="1" x14ac:dyDescent="0.15">
      <c r="A70" s="119" t="str">
        <f t="shared" si="0"/>
        <v/>
      </c>
      <c r="B70" s="119">
        <f t="shared" si="1"/>
        <v>6</v>
      </c>
      <c r="C70" s="146"/>
      <c r="D70" s="147" t="str">
        <f t="shared" si="4"/>
        <v>Sat</v>
      </c>
      <c r="E70" s="148">
        <f>+E65+1</f>
        <v>44485</v>
      </c>
      <c r="F70" s="149"/>
      <c r="G70" s="150">
        <v>9006</v>
      </c>
      <c r="H70" s="151" t="s">
        <v>148</v>
      </c>
      <c r="I70" s="150" t="s">
        <v>88</v>
      </c>
      <c r="J70" s="152">
        <v>8</v>
      </c>
      <c r="K70" s="102"/>
    </row>
    <row r="71" spans="1:11" ht="22.5" customHeight="1" x14ac:dyDescent="0.15">
      <c r="A71" s="119" t="str">
        <f t="shared" si="0"/>
        <v/>
      </c>
      <c r="B71" s="119">
        <f t="shared" si="1"/>
        <v>7</v>
      </c>
      <c r="C71" s="146"/>
      <c r="D71" s="147" t="str">
        <f t="shared" si="4"/>
        <v>Sun</v>
      </c>
      <c r="E71" s="148">
        <f t="shared" si="3"/>
        <v>44486</v>
      </c>
      <c r="F71" s="149"/>
      <c r="G71" s="150">
        <v>9006</v>
      </c>
      <c r="H71" s="151" t="s">
        <v>148</v>
      </c>
      <c r="I71" s="150" t="s">
        <v>88</v>
      </c>
      <c r="J71" s="152">
        <v>8</v>
      </c>
      <c r="K71" s="102"/>
    </row>
    <row r="72" spans="1:11" ht="22.5" customHeight="1" x14ac:dyDescent="0.15">
      <c r="A72" s="119">
        <f t="shared" si="0"/>
        <v>1</v>
      </c>
      <c r="B72" s="119">
        <f t="shared" si="1"/>
        <v>1</v>
      </c>
      <c r="C72" s="146"/>
      <c r="D72" s="207" t="str">
        <f t="shared" si="4"/>
        <v>Mo</v>
      </c>
      <c r="E72" s="208">
        <f t="shared" si="3"/>
        <v>44487</v>
      </c>
      <c r="F72" s="209"/>
      <c r="G72" s="210">
        <v>9006</v>
      </c>
      <c r="H72" s="211" t="s">
        <v>148</v>
      </c>
      <c r="I72" s="210" t="s">
        <v>88</v>
      </c>
      <c r="J72" s="212">
        <v>8</v>
      </c>
      <c r="K72" s="105"/>
    </row>
    <row r="73" spans="1:11" ht="22.5" customHeight="1" x14ac:dyDescent="0.15">
      <c r="C73" s="146"/>
      <c r="D73" s="207" t="str">
        <f>D72</f>
        <v>Mo</v>
      </c>
      <c r="E73" s="208">
        <f>E72</f>
        <v>44487</v>
      </c>
      <c r="F73" s="209"/>
      <c r="G73" s="210"/>
      <c r="H73" s="211"/>
      <c r="I73" s="210"/>
      <c r="J73" s="212"/>
      <c r="K73" s="105"/>
    </row>
    <row r="74" spans="1:11" ht="22.5" customHeight="1" x14ac:dyDescent="0.15">
      <c r="C74" s="146"/>
      <c r="D74" s="207" t="str">
        <f t="shared" ref="D74:E76" si="15">D73</f>
        <v>Mo</v>
      </c>
      <c r="E74" s="208">
        <f t="shared" si="15"/>
        <v>44487</v>
      </c>
      <c r="F74" s="209"/>
      <c r="G74" s="210"/>
      <c r="H74" s="211"/>
      <c r="I74" s="210"/>
      <c r="J74" s="212"/>
      <c r="K74" s="105"/>
    </row>
    <row r="75" spans="1:11" ht="22.5" customHeight="1" x14ac:dyDescent="0.15">
      <c r="C75" s="146"/>
      <c r="D75" s="207" t="str">
        <f t="shared" si="15"/>
        <v>Mo</v>
      </c>
      <c r="E75" s="208">
        <f t="shared" si="15"/>
        <v>44487</v>
      </c>
      <c r="F75" s="209"/>
      <c r="G75" s="210"/>
      <c r="H75" s="211"/>
      <c r="I75" s="210"/>
      <c r="J75" s="212"/>
      <c r="K75" s="105"/>
    </row>
    <row r="76" spans="1:11" ht="22.5" customHeight="1" x14ac:dyDescent="0.15">
      <c r="C76" s="146"/>
      <c r="D76" s="207" t="str">
        <f t="shared" si="15"/>
        <v>Mo</v>
      </c>
      <c r="E76" s="208">
        <f t="shared" si="15"/>
        <v>44487</v>
      </c>
      <c r="F76" s="209"/>
      <c r="G76" s="210"/>
      <c r="H76" s="211"/>
      <c r="I76" s="210"/>
      <c r="J76" s="212"/>
      <c r="K76" s="105"/>
    </row>
    <row r="77" spans="1:11" ht="22.5" customHeight="1" x14ac:dyDescent="0.15">
      <c r="A77" s="119">
        <f t="shared" si="0"/>
        <v>1</v>
      </c>
      <c r="B77" s="119">
        <f t="shared" si="1"/>
        <v>2</v>
      </c>
      <c r="C77" s="146"/>
      <c r="D77" s="147" t="str">
        <f t="shared" si="4"/>
        <v>Tue</v>
      </c>
      <c r="E77" s="148">
        <f>+E72+1</f>
        <v>44488</v>
      </c>
      <c r="F77" s="149"/>
      <c r="G77" s="150">
        <v>9006</v>
      </c>
      <c r="H77" s="151" t="s">
        <v>155</v>
      </c>
      <c r="I77" s="150" t="s">
        <v>83</v>
      </c>
      <c r="J77" s="152">
        <v>3</v>
      </c>
      <c r="K77" s="102"/>
    </row>
    <row r="78" spans="1:11" ht="22.5" customHeight="1" x14ac:dyDescent="0.15">
      <c r="C78" s="146"/>
      <c r="D78" s="147" t="str">
        <f>D77</f>
        <v>Tue</v>
      </c>
      <c r="E78" s="148">
        <f>E77</f>
        <v>44488</v>
      </c>
      <c r="F78" s="149"/>
      <c r="G78" s="150">
        <v>9006</v>
      </c>
      <c r="H78" s="151" t="s">
        <v>156</v>
      </c>
      <c r="I78" s="150" t="s">
        <v>83</v>
      </c>
      <c r="J78" s="152">
        <v>3</v>
      </c>
      <c r="K78" s="102"/>
    </row>
    <row r="79" spans="1:11" ht="22.5" customHeight="1" x14ac:dyDescent="0.15">
      <c r="C79" s="146"/>
      <c r="D79" s="147" t="str">
        <f>D78</f>
        <v>Tue</v>
      </c>
      <c r="E79" s="148">
        <f>E78</f>
        <v>44488</v>
      </c>
      <c r="F79" s="149"/>
      <c r="G79" s="150">
        <v>9006</v>
      </c>
      <c r="H79" s="151" t="s">
        <v>148</v>
      </c>
      <c r="I79" s="150" t="s">
        <v>164</v>
      </c>
      <c r="J79" s="152">
        <v>7</v>
      </c>
      <c r="K79" s="102"/>
    </row>
    <row r="80" spans="1:11" ht="22.5" customHeight="1" x14ac:dyDescent="0.15">
      <c r="C80" s="146"/>
      <c r="D80" s="147" t="str">
        <f t="shared" ref="D80:E81" si="16">D79</f>
        <v>Tue</v>
      </c>
      <c r="E80" s="148">
        <f t="shared" si="16"/>
        <v>44488</v>
      </c>
      <c r="F80" s="149"/>
      <c r="G80" s="150"/>
      <c r="H80" s="151"/>
      <c r="I80" s="150"/>
      <c r="J80" s="152"/>
      <c r="K80" s="102"/>
    </row>
    <row r="81" spans="1:11" ht="22.5" customHeight="1" x14ac:dyDescent="0.15">
      <c r="C81" s="146"/>
      <c r="D81" s="147" t="str">
        <f t="shared" si="16"/>
        <v>Tue</v>
      </c>
      <c r="E81" s="148">
        <f t="shared" si="16"/>
        <v>44488</v>
      </c>
      <c r="F81" s="149"/>
      <c r="G81" s="150"/>
      <c r="H81" s="151"/>
      <c r="I81" s="150"/>
      <c r="J81" s="152"/>
      <c r="K81" s="102"/>
    </row>
    <row r="82" spans="1:11" ht="22.5" customHeight="1" x14ac:dyDescent="0.15">
      <c r="A82" s="119">
        <f t="shared" si="0"/>
        <v>1</v>
      </c>
      <c r="B82" s="119">
        <f t="shared" si="1"/>
        <v>3</v>
      </c>
      <c r="C82" s="146"/>
      <c r="D82" s="207" t="str">
        <f t="shared" si="4"/>
        <v>Wed</v>
      </c>
      <c r="E82" s="208">
        <f>+E77+1</f>
        <v>44489</v>
      </c>
      <c r="F82" s="209"/>
      <c r="G82" s="210">
        <v>9006</v>
      </c>
      <c r="H82" s="244" t="s">
        <v>153</v>
      </c>
      <c r="I82" s="210" t="s">
        <v>88</v>
      </c>
      <c r="J82" s="212">
        <v>10</v>
      </c>
      <c r="K82" s="105"/>
    </row>
    <row r="83" spans="1:11" ht="22.5" customHeight="1" x14ac:dyDescent="0.15">
      <c r="C83" s="146"/>
      <c r="D83" s="207" t="str">
        <f>D82</f>
        <v>Wed</v>
      </c>
      <c r="E83" s="208">
        <f>E82</f>
        <v>44489</v>
      </c>
      <c r="F83" s="209"/>
      <c r="G83" s="210"/>
      <c r="H83" s="211"/>
      <c r="I83" s="210"/>
      <c r="J83" s="212"/>
      <c r="K83" s="105"/>
    </row>
    <row r="84" spans="1:11" ht="22.5" customHeight="1" x14ac:dyDescent="0.15">
      <c r="C84" s="146"/>
      <c r="D84" s="207" t="str">
        <f t="shared" ref="D84:E86" si="17">D83</f>
        <v>Wed</v>
      </c>
      <c r="E84" s="208">
        <f t="shared" si="17"/>
        <v>44489</v>
      </c>
      <c r="F84" s="209"/>
      <c r="G84" s="210"/>
      <c r="H84" s="211"/>
      <c r="I84" s="210"/>
      <c r="J84" s="212"/>
      <c r="K84" s="105"/>
    </row>
    <row r="85" spans="1:11" ht="22.5" customHeight="1" x14ac:dyDescent="0.15">
      <c r="C85" s="146"/>
      <c r="D85" s="207" t="str">
        <f t="shared" si="17"/>
        <v>Wed</v>
      </c>
      <c r="E85" s="208">
        <f t="shared" si="17"/>
        <v>44489</v>
      </c>
      <c r="F85" s="209"/>
      <c r="G85" s="210"/>
      <c r="H85" s="211"/>
      <c r="I85" s="210"/>
      <c r="J85" s="212"/>
      <c r="K85" s="105"/>
    </row>
    <row r="86" spans="1:11" ht="22.5" customHeight="1" x14ac:dyDescent="0.15">
      <c r="C86" s="146"/>
      <c r="D86" s="207" t="str">
        <f t="shared" si="17"/>
        <v>Wed</v>
      </c>
      <c r="E86" s="208">
        <f t="shared" si="17"/>
        <v>44489</v>
      </c>
      <c r="F86" s="209"/>
      <c r="G86" s="210"/>
      <c r="H86" s="211"/>
      <c r="I86" s="210"/>
      <c r="J86" s="212"/>
      <c r="K86" s="105"/>
    </row>
    <row r="87" spans="1:11" ht="22.5" customHeight="1" x14ac:dyDescent="0.15">
      <c r="A87" s="119">
        <f t="shared" si="0"/>
        <v>1</v>
      </c>
      <c r="B87" s="119">
        <f t="shared" si="1"/>
        <v>4</v>
      </c>
      <c r="C87" s="146"/>
      <c r="D87" s="147" t="str">
        <f t="shared" si="4"/>
        <v>Thu</v>
      </c>
      <c r="E87" s="148">
        <f>+E82+1</f>
        <v>44490</v>
      </c>
      <c r="F87" s="149"/>
      <c r="G87" s="150">
        <v>9006</v>
      </c>
      <c r="H87" s="151" t="s">
        <v>154</v>
      </c>
      <c r="I87" s="150" t="s">
        <v>88</v>
      </c>
      <c r="J87" s="152">
        <v>2</v>
      </c>
      <c r="K87" s="102"/>
    </row>
    <row r="88" spans="1:11" ht="22.5" customHeight="1" x14ac:dyDescent="0.15">
      <c r="C88" s="146"/>
      <c r="D88" s="147" t="str">
        <f>D87</f>
        <v>Thu</v>
      </c>
      <c r="E88" s="148">
        <f>E87</f>
        <v>44490</v>
      </c>
      <c r="F88" s="149"/>
      <c r="G88" s="150">
        <v>9006</v>
      </c>
      <c r="H88" s="151" t="s">
        <v>148</v>
      </c>
      <c r="I88" s="150" t="s">
        <v>88</v>
      </c>
      <c r="J88" s="152">
        <v>7</v>
      </c>
      <c r="K88" s="102"/>
    </row>
    <row r="89" spans="1:11" ht="22.5" customHeight="1" x14ac:dyDescent="0.15">
      <c r="C89" s="146"/>
      <c r="D89" s="147" t="str">
        <f t="shared" ref="D89:E91" si="18">D88</f>
        <v>Thu</v>
      </c>
      <c r="E89" s="148">
        <f t="shared" si="18"/>
        <v>44490</v>
      </c>
      <c r="F89" s="149"/>
      <c r="G89" s="150">
        <v>9006</v>
      </c>
      <c r="H89" s="151" t="s">
        <v>163</v>
      </c>
      <c r="I89" s="150" t="s">
        <v>88</v>
      </c>
      <c r="J89" s="152">
        <v>2</v>
      </c>
      <c r="K89" s="102"/>
    </row>
    <row r="90" spans="1:11" ht="22.5" customHeight="1" x14ac:dyDescent="0.15">
      <c r="C90" s="146"/>
      <c r="D90" s="147" t="str">
        <f t="shared" si="18"/>
        <v>Thu</v>
      </c>
      <c r="E90" s="148">
        <f t="shared" si="18"/>
        <v>44490</v>
      </c>
      <c r="F90" s="149"/>
      <c r="G90" s="150"/>
      <c r="H90" s="151"/>
      <c r="I90" s="150"/>
      <c r="J90" s="152"/>
      <c r="K90" s="102"/>
    </row>
    <row r="91" spans="1:11" ht="22.5" customHeight="1" x14ac:dyDescent="0.15">
      <c r="C91" s="146"/>
      <c r="D91" s="147" t="str">
        <f t="shared" si="18"/>
        <v>Thu</v>
      </c>
      <c r="E91" s="148">
        <f t="shared" si="18"/>
        <v>44490</v>
      </c>
      <c r="F91" s="149"/>
      <c r="G91" s="150"/>
      <c r="H91" s="151"/>
      <c r="I91" s="150"/>
      <c r="J91" s="152"/>
      <c r="K91" s="102"/>
    </row>
    <row r="92" spans="1:11" ht="22.5" customHeight="1" x14ac:dyDescent="0.15">
      <c r="A92" s="119">
        <f t="shared" si="0"/>
        <v>1</v>
      </c>
      <c r="B92" s="119">
        <f t="shared" si="1"/>
        <v>5</v>
      </c>
      <c r="C92" s="146"/>
      <c r="D92" s="139" t="str">
        <f t="shared" si="4"/>
        <v>Fri</v>
      </c>
      <c r="E92" s="140">
        <f>+E87+1</f>
        <v>44491</v>
      </c>
      <c r="F92" s="141"/>
      <c r="G92" s="142">
        <v>9006</v>
      </c>
      <c r="H92" s="156" t="s">
        <v>148</v>
      </c>
      <c r="I92" s="142" t="s">
        <v>83</v>
      </c>
      <c r="J92" s="144">
        <v>8</v>
      </c>
      <c r="K92" s="99"/>
    </row>
    <row r="93" spans="1:11" ht="22.5" customHeight="1" x14ac:dyDescent="0.15">
      <c r="C93" s="146"/>
      <c r="D93" s="139" t="str">
        <f>D92</f>
        <v>Fri</v>
      </c>
      <c r="E93" s="140">
        <f>E92</f>
        <v>44491</v>
      </c>
      <c r="F93" s="141"/>
      <c r="G93" s="142"/>
      <c r="H93" s="156"/>
      <c r="I93" s="142"/>
      <c r="J93" s="144"/>
      <c r="K93" s="99"/>
    </row>
    <row r="94" spans="1:11" ht="22.5" customHeight="1" x14ac:dyDescent="0.15">
      <c r="C94" s="146"/>
      <c r="D94" s="139" t="str">
        <f t="shared" ref="D94:E97" si="19">D93</f>
        <v>Fri</v>
      </c>
      <c r="E94" s="140">
        <f t="shared" si="19"/>
        <v>44491</v>
      </c>
      <c r="F94" s="141"/>
      <c r="G94" s="142"/>
      <c r="H94" s="156"/>
      <c r="I94" s="142"/>
      <c r="J94" s="144"/>
      <c r="K94" s="99"/>
    </row>
    <row r="95" spans="1:11" ht="22.5" customHeight="1" x14ac:dyDescent="0.15">
      <c r="C95" s="146"/>
      <c r="D95" s="139" t="str">
        <f t="shared" si="19"/>
        <v>Fri</v>
      </c>
      <c r="E95" s="140">
        <f t="shared" si="19"/>
        <v>44491</v>
      </c>
      <c r="F95" s="141"/>
      <c r="G95" s="142"/>
      <c r="H95" s="156"/>
      <c r="I95" s="142"/>
      <c r="J95" s="144"/>
      <c r="K95" s="99"/>
    </row>
    <row r="96" spans="1:11" ht="22.5" customHeight="1" x14ac:dyDescent="0.15">
      <c r="C96" s="146"/>
      <c r="D96" s="139" t="str">
        <f t="shared" si="19"/>
        <v>Fri</v>
      </c>
      <c r="E96" s="140">
        <f t="shared" si="19"/>
        <v>44491</v>
      </c>
      <c r="F96" s="141"/>
      <c r="G96" s="142"/>
      <c r="H96" s="156"/>
      <c r="I96" s="142"/>
      <c r="J96" s="144"/>
      <c r="K96" s="99"/>
    </row>
    <row r="97" spans="1:11" ht="22.5" customHeight="1" x14ac:dyDescent="0.15">
      <c r="C97" s="146"/>
      <c r="D97" s="139" t="str">
        <f t="shared" si="19"/>
        <v>Fri</v>
      </c>
      <c r="E97" s="140">
        <f t="shared" si="19"/>
        <v>44491</v>
      </c>
      <c r="F97" s="141"/>
      <c r="G97" s="142"/>
      <c r="H97" s="156"/>
      <c r="I97" s="142"/>
      <c r="J97" s="144"/>
      <c r="K97" s="99"/>
    </row>
    <row r="98" spans="1:11" ht="22.5" customHeight="1" x14ac:dyDescent="0.15">
      <c r="A98" s="119" t="str">
        <f t="shared" si="0"/>
        <v/>
      </c>
      <c r="B98" s="119">
        <f t="shared" si="1"/>
        <v>6</v>
      </c>
      <c r="C98" s="146"/>
      <c r="D98" s="147" t="str">
        <f t="shared" si="4"/>
        <v>Sat</v>
      </c>
      <c r="E98" s="148">
        <f>+E92+1</f>
        <v>44492</v>
      </c>
      <c r="F98" s="149"/>
      <c r="G98" s="150"/>
      <c r="H98" s="158"/>
      <c r="I98" s="150"/>
      <c r="J98" s="152"/>
      <c r="K98" s="102"/>
    </row>
    <row r="99" spans="1:11" ht="22.5" customHeight="1" x14ac:dyDescent="0.15">
      <c r="A99" s="119" t="str">
        <f t="shared" si="0"/>
        <v/>
      </c>
      <c r="B99" s="119">
        <f t="shared" si="1"/>
        <v>7</v>
      </c>
      <c r="C99" s="146"/>
      <c r="D99" s="147" t="str">
        <f t="shared" si="4"/>
        <v>Sun</v>
      </c>
      <c r="E99" s="148">
        <f t="shared" ref="E99:E100" si="20">+E98+1</f>
        <v>44493</v>
      </c>
      <c r="F99" s="149"/>
      <c r="G99" s="150"/>
      <c r="H99" s="151"/>
      <c r="I99" s="150"/>
      <c r="J99" s="152"/>
      <c r="K99" s="102"/>
    </row>
    <row r="100" spans="1:11" ht="22.5" customHeight="1" x14ac:dyDescent="0.15">
      <c r="A100" s="119">
        <f t="shared" si="0"/>
        <v>1</v>
      </c>
      <c r="B100" s="119">
        <f t="shared" si="1"/>
        <v>1</v>
      </c>
      <c r="C100" s="146"/>
      <c r="D100" s="207" t="str">
        <f t="shared" si="4"/>
        <v>Mo</v>
      </c>
      <c r="E100" s="208">
        <f t="shared" si="20"/>
        <v>44494</v>
      </c>
      <c r="F100" s="209"/>
      <c r="G100" s="210">
        <v>9006</v>
      </c>
      <c r="H100" s="211" t="s">
        <v>148</v>
      </c>
      <c r="I100" s="210" t="s">
        <v>165</v>
      </c>
      <c r="J100" s="212">
        <v>12</v>
      </c>
      <c r="K100" s="105"/>
    </row>
    <row r="101" spans="1:11" ht="22.5" customHeight="1" x14ac:dyDescent="0.15">
      <c r="C101" s="146"/>
      <c r="D101" s="207" t="str">
        <f>D100</f>
        <v>Mo</v>
      </c>
      <c r="E101" s="208">
        <f>E100</f>
        <v>44494</v>
      </c>
      <c r="F101" s="209"/>
      <c r="G101" s="210"/>
      <c r="H101" s="211"/>
      <c r="I101" s="210"/>
      <c r="J101" s="212"/>
      <c r="K101" s="105"/>
    </row>
    <row r="102" spans="1:11" ht="22.5" customHeight="1" x14ac:dyDescent="0.15">
      <c r="C102" s="146"/>
      <c r="D102" s="207" t="str">
        <f t="shared" ref="D102:E104" si="21">D101</f>
        <v>Mo</v>
      </c>
      <c r="E102" s="208">
        <f t="shared" si="21"/>
        <v>44494</v>
      </c>
      <c r="F102" s="209"/>
      <c r="G102" s="210"/>
      <c r="H102" s="211"/>
      <c r="I102" s="210"/>
      <c r="J102" s="212"/>
      <c r="K102" s="105"/>
    </row>
    <row r="103" spans="1:11" ht="22.5" customHeight="1" x14ac:dyDescent="0.15">
      <c r="C103" s="146"/>
      <c r="D103" s="207" t="str">
        <f t="shared" si="21"/>
        <v>Mo</v>
      </c>
      <c r="E103" s="208">
        <f t="shared" si="21"/>
        <v>44494</v>
      </c>
      <c r="F103" s="209"/>
      <c r="G103" s="210"/>
      <c r="H103" s="211"/>
      <c r="I103" s="210"/>
      <c r="J103" s="212"/>
      <c r="K103" s="105"/>
    </row>
    <row r="104" spans="1:11" ht="22.5" customHeight="1" x14ac:dyDescent="0.15">
      <c r="C104" s="146"/>
      <c r="D104" s="207" t="str">
        <f t="shared" si="21"/>
        <v>Mo</v>
      </c>
      <c r="E104" s="208">
        <f t="shared" si="21"/>
        <v>44494</v>
      </c>
      <c r="F104" s="209"/>
      <c r="G104" s="210"/>
      <c r="H104" s="211"/>
      <c r="I104" s="210"/>
      <c r="J104" s="212"/>
      <c r="K104" s="105"/>
    </row>
    <row r="105" spans="1:11" ht="22.5" customHeight="1" x14ac:dyDescent="0.15">
      <c r="A105" s="119">
        <f t="shared" si="0"/>
        <v>1</v>
      </c>
      <c r="B105" s="119">
        <f t="shared" si="1"/>
        <v>2</v>
      </c>
      <c r="C105" s="146"/>
      <c r="D105" s="147" t="str">
        <f t="shared" si="4"/>
        <v>Tue</v>
      </c>
      <c r="E105" s="148">
        <f>+E100+1</f>
        <v>44495</v>
      </c>
      <c r="F105" s="149"/>
      <c r="G105" s="150">
        <v>9006</v>
      </c>
      <c r="H105" s="151" t="s">
        <v>148</v>
      </c>
      <c r="I105" s="150" t="s">
        <v>152</v>
      </c>
      <c r="J105" s="152">
        <v>8</v>
      </c>
      <c r="K105" s="102"/>
    </row>
    <row r="106" spans="1:11" ht="22.5" customHeight="1" x14ac:dyDescent="0.15">
      <c r="C106" s="146"/>
      <c r="D106" s="147" t="str">
        <f>D105</f>
        <v>Tue</v>
      </c>
      <c r="E106" s="148">
        <f>E105</f>
        <v>44495</v>
      </c>
      <c r="F106" s="149"/>
      <c r="G106" s="150"/>
      <c r="H106" s="151"/>
      <c r="I106" s="150"/>
      <c r="J106" s="152"/>
      <c r="K106" s="102"/>
    </row>
    <row r="107" spans="1:11" ht="22.5" customHeight="1" x14ac:dyDescent="0.15">
      <c r="C107" s="146"/>
      <c r="D107" s="147" t="str">
        <f t="shared" ref="D107:E109" si="22">D106</f>
        <v>Tue</v>
      </c>
      <c r="E107" s="148">
        <f t="shared" si="22"/>
        <v>44495</v>
      </c>
      <c r="F107" s="149"/>
      <c r="G107" s="150"/>
      <c r="H107" s="151"/>
      <c r="I107" s="150"/>
      <c r="J107" s="152"/>
      <c r="K107" s="102"/>
    </row>
    <row r="108" spans="1:11" ht="22.5" customHeight="1" x14ac:dyDescent="0.15">
      <c r="C108" s="146"/>
      <c r="D108" s="147" t="str">
        <f t="shared" si="22"/>
        <v>Tue</v>
      </c>
      <c r="E108" s="148">
        <f t="shared" si="22"/>
        <v>44495</v>
      </c>
      <c r="F108" s="149"/>
      <c r="G108" s="150"/>
      <c r="H108" s="151"/>
      <c r="I108" s="150"/>
      <c r="J108" s="152"/>
      <c r="K108" s="102"/>
    </row>
    <row r="109" spans="1:11" ht="22.5" customHeight="1" x14ac:dyDescent="0.15">
      <c r="C109" s="146"/>
      <c r="D109" s="147" t="str">
        <f t="shared" si="22"/>
        <v>Tue</v>
      </c>
      <c r="E109" s="148">
        <f t="shared" si="22"/>
        <v>44495</v>
      </c>
      <c r="F109" s="149"/>
      <c r="G109" s="150"/>
      <c r="H109" s="151"/>
      <c r="I109" s="150"/>
      <c r="J109" s="152"/>
      <c r="K109" s="102"/>
    </row>
    <row r="110" spans="1:11" ht="22.5" customHeight="1" x14ac:dyDescent="0.15">
      <c r="A110" s="119">
        <f t="shared" si="0"/>
        <v>1</v>
      </c>
      <c r="B110" s="119">
        <f t="shared" si="1"/>
        <v>3</v>
      </c>
      <c r="C110" s="146"/>
      <c r="D110" s="207" t="str">
        <f t="shared" si="4"/>
        <v>Wed</v>
      </c>
      <c r="E110" s="208">
        <f>+E105+1</f>
        <v>44496</v>
      </c>
      <c r="F110" s="209"/>
      <c r="G110" s="210">
        <v>9006</v>
      </c>
      <c r="H110" s="211" t="s">
        <v>148</v>
      </c>
      <c r="I110" s="210" t="s">
        <v>88</v>
      </c>
      <c r="J110" s="212">
        <v>13</v>
      </c>
      <c r="K110" s="105"/>
    </row>
    <row r="111" spans="1:11" ht="22.5" customHeight="1" x14ac:dyDescent="0.15">
      <c r="C111" s="146"/>
      <c r="D111" s="207" t="str">
        <f>D110</f>
        <v>Wed</v>
      </c>
      <c r="E111" s="208">
        <f>E110</f>
        <v>44496</v>
      </c>
      <c r="F111" s="209"/>
      <c r="G111" s="210"/>
      <c r="H111" s="211"/>
      <c r="I111" s="210"/>
      <c r="J111" s="212"/>
      <c r="K111" s="105"/>
    </row>
    <row r="112" spans="1:11" ht="22.5" customHeight="1" x14ac:dyDescent="0.15">
      <c r="C112" s="146"/>
      <c r="D112" s="207" t="str">
        <f t="shared" ref="D112:E114" si="23">D111</f>
        <v>Wed</v>
      </c>
      <c r="E112" s="208">
        <f t="shared" si="23"/>
        <v>44496</v>
      </c>
      <c r="F112" s="209"/>
      <c r="G112" s="210"/>
      <c r="H112" s="211"/>
      <c r="I112" s="210"/>
      <c r="J112" s="212"/>
      <c r="K112" s="105"/>
    </row>
    <row r="113" spans="1:11" ht="22.5" customHeight="1" x14ac:dyDescent="0.15">
      <c r="C113" s="146"/>
      <c r="D113" s="207" t="str">
        <f t="shared" si="23"/>
        <v>Wed</v>
      </c>
      <c r="E113" s="208">
        <f t="shared" si="23"/>
        <v>44496</v>
      </c>
      <c r="F113" s="209"/>
      <c r="G113" s="210"/>
      <c r="H113" s="211"/>
      <c r="I113" s="210"/>
      <c r="J113" s="212"/>
      <c r="K113" s="105"/>
    </row>
    <row r="114" spans="1:11" ht="22.5" customHeight="1" x14ac:dyDescent="0.15">
      <c r="C114" s="146"/>
      <c r="D114" s="207" t="str">
        <f t="shared" si="23"/>
        <v>Wed</v>
      </c>
      <c r="E114" s="208">
        <f t="shared" si="23"/>
        <v>44496</v>
      </c>
      <c r="F114" s="209"/>
      <c r="G114" s="210"/>
      <c r="H114" s="211"/>
      <c r="I114" s="210"/>
      <c r="J114" s="212"/>
      <c r="K114" s="105"/>
    </row>
    <row r="115" spans="1:11" ht="22.5" customHeight="1" x14ac:dyDescent="0.15">
      <c r="A115" s="119">
        <f t="shared" si="0"/>
        <v>1</v>
      </c>
      <c r="B115" s="119">
        <f t="shared" si="1"/>
        <v>4</v>
      </c>
      <c r="C115" s="146"/>
      <c r="D115" s="147" t="str">
        <f t="shared" si="4"/>
        <v>Thu</v>
      </c>
      <c r="E115" s="148">
        <f>+E110+1</f>
        <v>44497</v>
      </c>
      <c r="F115" s="149"/>
      <c r="G115" s="150">
        <v>9006</v>
      </c>
      <c r="H115" s="157" t="s">
        <v>148</v>
      </c>
      <c r="I115" s="150" t="s">
        <v>88</v>
      </c>
      <c r="J115" s="152">
        <v>8</v>
      </c>
      <c r="K115" s="102"/>
    </row>
    <row r="116" spans="1:11" ht="22.5" customHeight="1" x14ac:dyDescent="0.15">
      <c r="C116" s="146"/>
      <c r="D116" s="147" t="str">
        <f>D115</f>
        <v>Thu</v>
      </c>
      <c r="E116" s="148">
        <f>E115</f>
        <v>44497</v>
      </c>
      <c r="F116" s="149"/>
      <c r="G116" s="150"/>
      <c r="H116" s="157"/>
      <c r="I116" s="150"/>
      <c r="J116" s="152"/>
      <c r="K116" s="102"/>
    </row>
    <row r="117" spans="1:11" ht="22.5" customHeight="1" x14ac:dyDescent="0.15">
      <c r="C117" s="146"/>
      <c r="D117" s="147" t="str">
        <f t="shared" ref="D117:E119" si="24">D116</f>
        <v>Thu</v>
      </c>
      <c r="E117" s="148">
        <f t="shared" si="24"/>
        <v>44497</v>
      </c>
      <c r="F117" s="149"/>
      <c r="G117" s="150"/>
      <c r="H117" s="157"/>
      <c r="I117" s="150"/>
      <c r="J117" s="152"/>
      <c r="K117" s="102"/>
    </row>
    <row r="118" spans="1:11" ht="22.5" customHeight="1" x14ac:dyDescent="0.15">
      <c r="C118" s="146"/>
      <c r="D118" s="147" t="str">
        <f t="shared" si="24"/>
        <v>Thu</v>
      </c>
      <c r="E118" s="148">
        <f t="shared" si="24"/>
        <v>44497</v>
      </c>
      <c r="F118" s="149"/>
      <c r="G118" s="150"/>
      <c r="H118" s="157"/>
      <c r="I118" s="150"/>
      <c r="J118" s="152"/>
      <c r="K118" s="102"/>
    </row>
    <row r="119" spans="1:11" ht="22.5" customHeight="1" x14ac:dyDescent="0.15">
      <c r="C119" s="146"/>
      <c r="D119" s="147" t="str">
        <f t="shared" si="24"/>
        <v>Thu</v>
      </c>
      <c r="E119" s="148">
        <f t="shared" si="24"/>
        <v>44497</v>
      </c>
      <c r="F119" s="149"/>
      <c r="G119" s="150"/>
      <c r="H119" s="157"/>
      <c r="I119" s="150"/>
      <c r="J119" s="152"/>
      <c r="K119" s="102"/>
    </row>
    <row r="120" spans="1:11" ht="22.5" customHeight="1" x14ac:dyDescent="0.15">
      <c r="A120" s="119">
        <f t="shared" si="0"/>
        <v>1</v>
      </c>
      <c r="B120" s="119">
        <f>WEEKDAY(E115+1,2)</f>
        <v>5</v>
      </c>
      <c r="C120" s="146"/>
      <c r="D120" s="139" t="str">
        <f>IF(B120=1,"Mo",IF(B120=2,"Tue",IF(B120=3,"Wed",IF(B120=4,"Thu",IF(B120=5,"Fri",IF(B120=6,"Sat",IF(B120=7,"Sun","")))))))</f>
        <v>Fri</v>
      </c>
      <c r="E120" s="140">
        <f>IF(MONTH(E115+1)&gt;MONTH(E115),"",E115+1)</f>
        <v>44498</v>
      </c>
      <c r="F120" s="141"/>
      <c r="G120" s="142">
        <v>9006</v>
      </c>
      <c r="H120" s="156" t="s">
        <v>169</v>
      </c>
      <c r="I120" s="142" t="s">
        <v>88</v>
      </c>
      <c r="J120" s="144">
        <v>4</v>
      </c>
      <c r="K120" s="99"/>
    </row>
    <row r="121" spans="1:11" ht="22.5" customHeight="1" x14ac:dyDescent="0.15">
      <c r="C121" s="146"/>
      <c r="D121" s="139" t="str">
        <f>D120</f>
        <v>Fri</v>
      </c>
      <c r="E121" s="140">
        <f>E120</f>
        <v>44498</v>
      </c>
      <c r="F121" s="141"/>
      <c r="G121" s="142">
        <v>9006</v>
      </c>
      <c r="H121" s="156" t="s">
        <v>170</v>
      </c>
      <c r="I121" s="142" t="s">
        <v>88</v>
      </c>
      <c r="J121" s="144">
        <v>4</v>
      </c>
      <c r="K121" s="99"/>
    </row>
    <row r="122" spans="1:11" ht="22.5" customHeight="1" x14ac:dyDescent="0.15">
      <c r="C122" s="146"/>
      <c r="D122" s="139" t="str">
        <f t="shared" ref="D122:E124" si="25">D121</f>
        <v>Fri</v>
      </c>
      <c r="E122" s="140">
        <f t="shared" si="25"/>
        <v>44498</v>
      </c>
      <c r="F122" s="141"/>
      <c r="G122" s="142"/>
      <c r="H122" s="156"/>
      <c r="I122" s="142"/>
      <c r="J122" s="144"/>
      <c r="K122" s="99"/>
    </row>
    <row r="123" spans="1:11" ht="22.5" customHeight="1" x14ac:dyDescent="0.15">
      <c r="C123" s="146"/>
      <c r="D123" s="139" t="str">
        <f t="shared" si="25"/>
        <v>Fri</v>
      </c>
      <c r="E123" s="140">
        <f t="shared" si="25"/>
        <v>44498</v>
      </c>
      <c r="F123" s="141"/>
      <c r="G123" s="142"/>
      <c r="H123" s="156"/>
      <c r="I123" s="142"/>
      <c r="J123" s="144"/>
      <c r="K123" s="99"/>
    </row>
    <row r="124" spans="1:11" ht="22.5" customHeight="1" x14ac:dyDescent="0.15">
      <c r="C124" s="146"/>
      <c r="D124" s="139" t="str">
        <f t="shared" si="25"/>
        <v>Fri</v>
      </c>
      <c r="E124" s="140">
        <f t="shared" si="25"/>
        <v>44498</v>
      </c>
      <c r="F124" s="141"/>
      <c r="G124" s="142"/>
      <c r="H124" s="156"/>
      <c r="I124" s="142"/>
      <c r="J124" s="144"/>
      <c r="K124" s="99"/>
    </row>
    <row r="125" spans="1:11" ht="22.5" customHeight="1" x14ac:dyDescent="0.15">
      <c r="A125" s="119" t="str">
        <f t="shared" si="0"/>
        <v/>
      </c>
      <c r="B125" s="119">
        <v>6</v>
      </c>
      <c r="C125" s="146"/>
      <c r="D125" s="147" t="str">
        <f>IF(B125=1,"Mo",IF(B125=2,"Tue",IF(B125=3,"Wed",IF(B125=4,"Thu",IF(B125=5,"Fri",IF(B125=6,"Sat",IF(B125=7,"Sun","")))))))</f>
        <v>Sat</v>
      </c>
      <c r="E125" s="148">
        <f>IF(MONTH(E120+1)&gt;MONTH(E120),"",E120+1)</f>
        <v>44499</v>
      </c>
      <c r="F125" s="149"/>
      <c r="G125" s="150"/>
      <c r="H125" s="158"/>
      <c r="I125" s="150"/>
      <c r="J125" s="152"/>
      <c r="K125" s="102"/>
    </row>
    <row r="126" spans="1:11" ht="22.5" customHeight="1" thickBot="1" x14ac:dyDescent="0.2">
      <c r="A126" s="119" t="str">
        <f t="shared" si="0"/>
        <v/>
      </c>
      <c r="B126" s="119">
        <v>7</v>
      </c>
      <c r="C126" s="146"/>
      <c r="D126" s="231" t="str">
        <f t="shared" si="4"/>
        <v>Sun</v>
      </c>
      <c r="E126" s="179">
        <f>IF(MONTH(E125+1)&gt;MONTH(E125),"",E125+1)</f>
        <v>44500</v>
      </c>
      <c r="F126" s="180"/>
      <c r="G126" s="181"/>
      <c r="H126" s="182"/>
      <c r="I126" s="181"/>
      <c r="J126" s="232"/>
      <c r="K126" s="103"/>
    </row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</sheetData>
  <mergeCells count="2">
    <mergeCell ref="D4:E4"/>
    <mergeCell ref="D1:K1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B3DA0-A9B7-4BAB-BD0B-0DCF754424B7}">
  <sheetPr>
    <pageSetUpPr fitToPage="1"/>
  </sheetPr>
  <dimension ref="A1:K283"/>
  <sheetViews>
    <sheetView showGridLines="0" topLeftCell="D15" zoomScale="90" zoomScaleNormal="90" workbookViewId="0">
      <selection activeCell="H38" sqref="H38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6640625" style="119" customWidth="1"/>
    <col min="11" max="11" width="11.6640625" style="8" bestFit="1" customWidth="1"/>
    <col min="12" max="16384" width="11.5" style="119"/>
  </cols>
  <sheetData>
    <row r="1" spans="1:11" ht="51.75" customHeight="1" thickBot="1" x14ac:dyDescent="0.2">
      <c r="D1" s="297" t="s">
        <v>5</v>
      </c>
      <c r="E1" s="298"/>
      <c r="F1" s="298"/>
      <c r="G1" s="298"/>
      <c r="H1" s="298"/>
      <c r="I1" s="298"/>
      <c r="J1" s="299"/>
      <c r="K1" s="119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15">
      <c r="D4" s="295" t="s">
        <v>8</v>
      </c>
      <c r="E4" s="296"/>
      <c r="F4" s="124" t="s">
        <v>46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SUM(J10:J193)</f>
        <v>0</v>
      </c>
      <c r="J8" s="131">
        <f>I8/8</f>
        <v>0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11</v>
      </c>
      <c r="C10" s="159"/>
      <c r="D10" s="134">
        <v>44501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86" t="s">
        <v>2</v>
      </c>
      <c r="K10" s="204" t="s">
        <v>50</v>
      </c>
    </row>
    <row r="11" spans="1:11" ht="22.5" customHeight="1" x14ac:dyDescent="0.25">
      <c r="A11" s="119">
        <f t="shared" ref="A11:A130" si="0">IF(OR(C11="f",C11="u",C11="F",C11="U"),"",IF(OR(B11=1,B11=2,B11=3,B11=4,B11=5),1,""))</f>
        <v>1</v>
      </c>
      <c r="B11" s="119">
        <f t="shared" ref="B11:B119" si="1">WEEKDAY(E11,2)</f>
        <v>1</v>
      </c>
      <c r="C11" s="160"/>
      <c r="D11" s="163" t="str">
        <f>IF(B11=1,"Mo",IF(B11=2,"Tue",IF(B11=3,"Wed",IF(B11=4,"Thu",IF(B11=5,"Fri",IF(B11=6,"Sat",IF(B11=7,"Sun","")))))))</f>
        <v>Mo</v>
      </c>
      <c r="E11" s="148">
        <f>+D10</f>
        <v>44501</v>
      </c>
      <c r="F11" s="149"/>
      <c r="G11" s="150"/>
      <c r="H11" s="245" t="s">
        <v>167</v>
      </c>
      <c r="I11" s="150" t="s">
        <v>83</v>
      </c>
      <c r="J11" s="188"/>
      <c r="K11" s="225"/>
    </row>
    <row r="12" spans="1:11" ht="22.5" customHeight="1" x14ac:dyDescent="0.15">
      <c r="C12" s="183"/>
      <c r="D12" s="163" t="str">
        <f>D11</f>
        <v>Mo</v>
      </c>
      <c r="E12" s="148">
        <f>E11</f>
        <v>44501</v>
      </c>
      <c r="F12" s="149"/>
      <c r="G12" s="150"/>
      <c r="H12" s="158" t="s">
        <v>168</v>
      </c>
      <c r="I12" s="150" t="s">
        <v>83</v>
      </c>
      <c r="J12" s="188"/>
      <c r="K12" s="102"/>
    </row>
    <row r="13" spans="1:11" ht="22.5" customHeight="1" x14ac:dyDescent="0.15">
      <c r="C13" s="183"/>
      <c r="D13" s="163" t="str">
        <f t="shared" ref="D13:E15" si="2">D12</f>
        <v>Mo</v>
      </c>
      <c r="E13" s="148">
        <f t="shared" si="2"/>
        <v>44501</v>
      </c>
      <c r="F13" s="149"/>
      <c r="G13" s="150"/>
      <c r="H13" s="158" t="s">
        <v>171</v>
      </c>
      <c r="I13" s="150" t="s">
        <v>83</v>
      </c>
      <c r="J13" s="188"/>
      <c r="K13" s="102"/>
    </row>
    <row r="14" spans="1:11" ht="22.5" customHeight="1" x14ac:dyDescent="0.15">
      <c r="C14" s="183"/>
      <c r="D14" s="163" t="str">
        <f t="shared" si="2"/>
        <v>Mo</v>
      </c>
      <c r="E14" s="148">
        <f t="shared" si="2"/>
        <v>44501</v>
      </c>
      <c r="F14" s="149"/>
      <c r="G14" s="150"/>
      <c r="H14" s="158"/>
      <c r="I14" s="150"/>
      <c r="J14" s="188"/>
      <c r="K14" s="102"/>
    </row>
    <row r="15" spans="1:11" ht="22.5" customHeight="1" x14ac:dyDescent="0.15">
      <c r="C15" s="183"/>
      <c r="D15" s="163" t="str">
        <f t="shared" si="2"/>
        <v>Mo</v>
      </c>
      <c r="E15" s="148">
        <f t="shared" si="2"/>
        <v>44501</v>
      </c>
      <c r="F15" s="149"/>
      <c r="G15" s="150"/>
      <c r="H15" s="158"/>
      <c r="I15" s="150"/>
      <c r="J15" s="188"/>
      <c r="K15" s="102"/>
    </row>
    <row r="16" spans="1:11" ht="22.5" customHeight="1" x14ac:dyDescent="0.15">
      <c r="B16" s="119">
        <f t="shared" si="1"/>
        <v>2</v>
      </c>
      <c r="C16" s="162"/>
      <c r="D16" s="227" t="str">
        <f>IF(B16=1,"Mo",IF(B16=2,"Tue",IF(B16=3,"Wed",IF(B16=4,"Thu",IF(B16=5,"Fri",IF(B16=6,"Sat",IF(B16=7,"Sun","")))))))</f>
        <v>Tue</v>
      </c>
      <c r="E16" s="208">
        <f>+E11+1</f>
        <v>44502</v>
      </c>
      <c r="F16" s="209"/>
      <c r="G16" s="210"/>
      <c r="H16" s="211"/>
      <c r="I16" s="210"/>
      <c r="J16" s="228"/>
      <c r="K16" s="105"/>
    </row>
    <row r="17" spans="1:11" ht="22.5" customHeight="1" x14ac:dyDescent="0.15">
      <c r="C17" s="162"/>
      <c r="D17" s="227" t="str">
        <f>D16</f>
        <v>Tue</v>
      </c>
      <c r="E17" s="208">
        <f>E16</f>
        <v>44502</v>
      </c>
      <c r="F17" s="209"/>
      <c r="G17" s="210"/>
      <c r="H17" s="211"/>
      <c r="I17" s="210"/>
      <c r="J17" s="228"/>
      <c r="K17" s="105"/>
    </row>
    <row r="18" spans="1:11" ht="22.5" customHeight="1" x14ac:dyDescent="0.15">
      <c r="C18" s="162"/>
      <c r="D18" s="227" t="str">
        <f t="shared" ref="D18:E20" si="3">D17</f>
        <v>Tue</v>
      </c>
      <c r="E18" s="208">
        <f t="shared" si="3"/>
        <v>44502</v>
      </c>
      <c r="F18" s="209"/>
      <c r="G18" s="210"/>
      <c r="H18" s="211"/>
      <c r="I18" s="210"/>
      <c r="J18" s="228"/>
      <c r="K18" s="105"/>
    </row>
    <row r="19" spans="1:11" ht="22.5" customHeight="1" x14ac:dyDescent="0.15">
      <c r="C19" s="162"/>
      <c r="D19" s="227" t="str">
        <f t="shared" si="3"/>
        <v>Tue</v>
      </c>
      <c r="E19" s="208">
        <f t="shared" si="3"/>
        <v>44502</v>
      </c>
      <c r="F19" s="209"/>
      <c r="G19" s="210"/>
      <c r="H19" s="211"/>
      <c r="I19" s="210"/>
      <c r="J19" s="228"/>
      <c r="K19" s="105"/>
    </row>
    <row r="20" spans="1:11" ht="22.5" customHeight="1" x14ac:dyDescent="0.15">
      <c r="C20" s="162"/>
      <c r="D20" s="227" t="str">
        <f t="shared" si="3"/>
        <v>Tue</v>
      </c>
      <c r="E20" s="208">
        <f t="shared" si="3"/>
        <v>44502</v>
      </c>
      <c r="F20" s="209"/>
      <c r="G20" s="210"/>
      <c r="H20" s="211"/>
      <c r="I20" s="210"/>
      <c r="J20" s="228"/>
      <c r="K20" s="105"/>
    </row>
    <row r="21" spans="1:11" ht="22.5" customHeight="1" x14ac:dyDescent="0.15">
      <c r="B21" s="119">
        <f t="shared" si="1"/>
        <v>3</v>
      </c>
      <c r="C21" s="162"/>
      <c r="D21" s="163" t="str">
        <f>IF(B21=1,"Mo",IF(B21=2,"Tue",IF(B21=3,"Wed",IF(B21=4,"Thu",IF(B21=5,"Fri",IF(B21=6,"Sat",IF(B21=7,"Sun","")))))))</f>
        <v>Wed</v>
      </c>
      <c r="E21" s="148">
        <f>+E16+1</f>
        <v>44503</v>
      </c>
      <c r="F21" s="149"/>
      <c r="G21" s="150"/>
      <c r="H21" s="158"/>
      <c r="I21" s="150"/>
      <c r="J21" s="188"/>
      <c r="K21" s="102"/>
    </row>
    <row r="22" spans="1:11" ht="22.5" customHeight="1" x14ac:dyDescent="0.15">
      <c r="C22" s="162"/>
      <c r="D22" s="163" t="str">
        <f>D21</f>
        <v>Wed</v>
      </c>
      <c r="E22" s="148">
        <f>E21</f>
        <v>44503</v>
      </c>
      <c r="F22" s="149"/>
      <c r="G22" s="150"/>
      <c r="H22" s="158"/>
      <c r="I22" s="150"/>
      <c r="J22" s="188"/>
      <c r="K22" s="102"/>
    </row>
    <row r="23" spans="1:11" ht="22.5" customHeight="1" x14ac:dyDescent="0.15">
      <c r="C23" s="162"/>
      <c r="D23" s="163" t="str">
        <f t="shared" ref="D23:E25" si="4">D22</f>
        <v>Wed</v>
      </c>
      <c r="E23" s="148">
        <f t="shared" si="4"/>
        <v>44503</v>
      </c>
      <c r="F23" s="149"/>
      <c r="G23" s="150"/>
      <c r="H23" s="158"/>
      <c r="I23" s="150"/>
      <c r="J23" s="188"/>
      <c r="K23" s="102"/>
    </row>
    <row r="24" spans="1:11" ht="22.5" customHeight="1" x14ac:dyDescent="0.15">
      <c r="C24" s="162"/>
      <c r="D24" s="163" t="str">
        <f t="shared" si="4"/>
        <v>Wed</v>
      </c>
      <c r="E24" s="148">
        <f t="shared" si="4"/>
        <v>44503</v>
      </c>
      <c r="F24" s="149"/>
      <c r="G24" s="150"/>
      <c r="H24" s="158"/>
      <c r="I24" s="150"/>
      <c r="J24" s="188"/>
      <c r="K24" s="102"/>
    </row>
    <row r="25" spans="1:11" ht="22.5" customHeight="1" x14ac:dyDescent="0.15">
      <c r="C25" s="162"/>
      <c r="D25" s="163" t="str">
        <f t="shared" si="4"/>
        <v>Wed</v>
      </c>
      <c r="E25" s="148">
        <f t="shared" si="4"/>
        <v>44503</v>
      </c>
      <c r="F25" s="149"/>
      <c r="G25" s="150"/>
      <c r="H25" s="158"/>
      <c r="I25" s="150"/>
      <c r="J25" s="188"/>
      <c r="K25" s="102"/>
    </row>
    <row r="26" spans="1:11" ht="22.5" customHeight="1" x14ac:dyDescent="0.15">
      <c r="A26" s="119">
        <f t="shared" si="0"/>
        <v>1</v>
      </c>
      <c r="B26" s="119">
        <f t="shared" si="1"/>
        <v>4</v>
      </c>
      <c r="C26" s="162"/>
      <c r="D26" s="227" t="str">
        <f t="shared" ref="D26:D119" si="5">IF(B26=1,"Mo",IF(B26=2,"Tue",IF(B26=3,"Wed",IF(B26=4,"Thu",IF(B26=5,"Fri",IF(B26=6,"Sat",IF(B26=7,"Sun","")))))))</f>
        <v>Thu</v>
      </c>
      <c r="E26" s="208">
        <f t="shared" ref="E26" si="6">+E21+1</f>
        <v>44504</v>
      </c>
      <c r="F26" s="209"/>
      <c r="G26" s="210"/>
      <c r="H26" s="229"/>
      <c r="I26" s="210"/>
      <c r="J26" s="228"/>
      <c r="K26" s="105"/>
    </row>
    <row r="27" spans="1:11" ht="22.5" customHeight="1" x14ac:dyDescent="0.15">
      <c r="C27" s="162"/>
      <c r="D27" s="227" t="str">
        <f>D26</f>
        <v>Thu</v>
      </c>
      <c r="E27" s="208">
        <f>E26</f>
        <v>44504</v>
      </c>
      <c r="F27" s="209"/>
      <c r="G27" s="210"/>
      <c r="H27" s="229"/>
      <c r="I27" s="210"/>
      <c r="J27" s="228"/>
      <c r="K27" s="105"/>
    </row>
    <row r="28" spans="1:11" ht="22.5" customHeight="1" x14ac:dyDescent="0.15">
      <c r="C28" s="162"/>
      <c r="D28" s="227" t="str">
        <f t="shared" ref="D28:E30" si="7">D27</f>
        <v>Thu</v>
      </c>
      <c r="E28" s="208">
        <f t="shared" si="7"/>
        <v>44504</v>
      </c>
      <c r="F28" s="209"/>
      <c r="G28" s="210"/>
      <c r="H28" s="229"/>
      <c r="I28" s="210"/>
      <c r="J28" s="228"/>
      <c r="K28" s="105"/>
    </row>
    <row r="29" spans="1:11" ht="22.5" customHeight="1" x14ac:dyDescent="0.15">
      <c r="C29" s="162"/>
      <c r="D29" s="227" t="str">
        <f t="shared" si="7"/>
        <v>Thu</v>
      </c>
      <c r="E29" s="208">
        <f t="shared" si="7"/>
        <v>44504</v>
      </c>
      <c r="F29" s="209"/>
      <c r="G29" s="210"/>
      <c r="H29" s="229"/>
      <c r="I29" s="210"/>
      <c r="J29" s="228"/>
      <c r="K29" s="105"/>
    </row>
    <row r="30" spans="1:11" ht="22.5" customHeight="1" x14ac:dyDescent="0.15">
      <c r="C30" s="162"/>
      <c r="D30" s="227" t="str">
        <f t="shared" si="7"/>
        <v>Thu</v>
      </c>
      <c r="E30" s="208">
        <f t="shared" si="7"/>
        <v>44504</v>
      </c>
      <c r="F30" s="209"/>
      <c r="G30" s="210"/>
      <c r="H30" s="229"/>
      <c r="I30" s="210"/>
      <c r="J30" s="228"/>
      <c r="K30" s="105"/>
    </row>
    <row r="31" spans="1:11" ht="22.5" customHeight="1" x14ac:dyDescent="0.15">
      <c r="A31" s="119">
        <f t="shared" si="0"/>
        <v>1</v>
      </c>
      <c r="B31" s="119">
        <f t="shared" si="1"/>
        <v>5</v>
      </c>
      <c r="C31" s="162"/>
      <c r="D31" s="163" t="str">
        <f t="shared" si="5"/>
        <v>Fri</v>
      </c>
      <c r="E31" s="148">
        <f>+E26+1</f>
        <v>44505</v>
      </c>
      <c r="F31" s="149"/>
      <c r="G31" s="150"/>
      <c r="H31" s="151"/>
      <c r="I31" s="150" t="s">
        <v>83</v>
      </c>
      <c r="J31" s="188"/>
      <c r="K31" s="102"/>
    </row>
    <row r="32" spans="1:11" ht="22.5" customHeight="1" x14ac:dyDescent="0.15">
      <c r="C32" s="162"/>
      <c r="D32" s="163" t="str">
        <f>D31</f>
        <v>Fri</v>
      </c>
      <c r="E32" s="148">
        <f>E31</f>
        <v>44505</v>
      </c>
      <c r="F32" s="149"/>
      <c r="G32" s="150"/>
      <c r="H32" s="151"/>
      <c r="I32" s="150"/>
      <c r="J32" s="188"/>
      <c r="K32" s="102"/>
    </row>
    <row r="33" spans="1:11" ht="22.5" customHeight="1" x14ac:dyDescent="0.15">
      <c r="C33" s="162"/>
      <c r="D33" s="163" t="str">
        <f t="shared" ref="D33:E35" si="8">D32</f>
        <v>Fri</v>
      </c>
      <c r="E33" s="148">
        <f t="shared" si="8"/>
        <v>44505</v>
      </c>
      <c r="F33" s="149"/>
      <c r="G33" s="150"/>
      <c r="H33" s="151"/>
      <c r="I33" s="150"/>
      <c r="J33" s="188"/>
      <c r="K33" s="102"/>
    </row>
    <row r="34" spans="1:11" ht="22.5" customHeight="1" x14ac:dyDescent="0.15">
      <c r="C34" s="162"/>
      <c r="D34" s="163" t="str">
        <f t="shared" si="8"/>
        <v>Fri</v>
      </c>
      <c r="E34" s="148">
        <f t="shared" si="8"/>
        <v>44505</v>
      </c>
      <c r="F34" s="149"/>
      <c r="G34" s="150"/>
      <c r="H34" s="151"/>
      <c r="I34" s="150"/>
      <c r="J34" s="188"/>
      <c r="K34" s="102"/>
    </row>
    <row r="35" spans="1:11" ht="22.5" customHeight="1" x14ac:dyDescent="0.15">
      <c r="C35" s="162"/>
      <c r="D35" s="163" t="str">
        <f t="shared" si="8"/>
        <v>Fri</v>
      </c>
      <c r="E35" s="148">
        <f t="shared" si="8"/>
        <v>44505</v>
      </c>
      <c r="F35" s="149"/>
      <c r="G35" s="150"/>
      <c r="H35" s="151"/>
      <c r="I35" s="150"/>
      <c r="J35" s="188"/>
      <c r="K35" s="102"/>
    </row>
    <row r="36" spans="1:11" ht="22.5" customHeight="1" x14ac:dyDescent="0.15">
      <c r="A36" s="119" t="str">
        <f t="shared" si="0"/>
        <v/>
      </c>
      <c r="B36" s="119">
        <f t="shared" si="1"/>
        <v>6</v>
      </c>
      <c r="C36" s="162"/>
      <c r="D36" s="227" t="str">
        <f t="shared" si="5"/>
        <v>Sat</v>
      </c>
      <c r="E36" s="208">
        <f>+E31+1</f>
        <v>44506</v>
      </c>
      <c r="F36" s="209"/>
      <c r="G36" s="210"/>
      <c r="H36" s="230"/>
      <c r="I36" s="210"/>
      <c r="J36" s="228"/>
      <c r="K36" s="105"/>
    </row>
    <row r="37" spans="1:11" ht="22.5" customHeight="1" x14ac:dyDescent="0.15">
      <c r="A37" s="119" t="str">
        <f t="shared" si="0"/>
        <v/>
      </c>
      <c r="B37" s="119">
        <f t="shared" si="1"/>
        <v>7</v>
      </c>
      <c r="C37" s="162"/>
      <c r="D37" s="227" t="str">
        <f t="shared" si="5"/>
        <v>Sun</v>
      </c>
      <c r="E37" s="208">
        <f>+E36+1</f>
        <v>44507</v>
      </c>
      <c r="F37" s="209"/>
      <c r="G37" s="210"/>
      <c r="H37" s="211"/>
      <c r="I37" s="210"/>
      <c r="J37" s="228"/>
      <c r="K37" s="105"/>
    </row>
    <row r="38" spans="1:11" ht="22.5" customHeight="1" x14ac:dyDescent="0.15">
      <c r="A38" s="119">
        <f t="shared" si="0"/>
        <v>1</v>
      </c>
      <c r="B38" s="119">
        <f t="shared" si="1"/>
        <v>1</v>
      </c>
      <c r="C38" s="162"/>
      <c r="D38" s="163" t="str">
        <f>IF(B38=1,"Mo",IF(B38=2,"Tue",IF(B38=3,"Wed",IF(B38=4,"Thu",IF(B38=5,"Fri",IF(B38=6,"Sat",IF(B38=7,"Sun","")))))))</f>
        <v>Mo</v>
      </c>
      <c r="E38" s="148">
        <f>+E37+1</f>
        <v>44508</v>
      </c>
      <c r="F38" s="149"/>
      <c r="G38" s="150"/>
      <c r="H38" s="151" t="s">
        <v>172</v>
      </c>
      <c r="I38" s="150" t="s">
        <v>83</v>
      </c>
      <c r="J38" s="188"/>
      <c r="K38" s="102"/>
    </row>
    <row r="39" spans="1:11" ht="22.5" customHeight="1" x14ac:dyDescent="0.15">
      <c r="C39" s="162"/>
      <c r="D39" s="163" t="str">
        <f t="shared" ref="D39:E42" si="9">D38</f>
        <v>Mo</v>
      </c>
      <c r="E39" s="148">
        <f t="shared" si="9"/>
        <v>44508</v>
      </c>
      <c r="F39" s="149"/>
      <c r="G39" s="150"/>
      <c r="H39" s="151"/>
      <c r="I39" s="150"/>
      <c r="J39" s="188"/>
      <c r="K39" s="102"/>
    </row>
    <row r="40" spans="1:11" ht="22.5" customHeight="1" x14ac:dyDescent="0.15">
      <c r="C40" s="162"/>
      <c r="D40" s="163" t="str">
        <f t="shared" si="9"/>
        <v>Mo</v>
      </c>
      <c r="E40" s="148">
        <f t="shared" si="9"/>
        <v>44508</v>
      </c>
      <c r="F40" s="149"/>
      <c r="G40" s="150"/>
      <c r="H40" s="151"/>
      <c r="I40" s="150"/>
      <c r="J40" s="188"/>
      <c r="K40" s="102"/>
    </row>
    <row r="41" spans="1:11" ht="22.5" customHeight="1" x14ac:dyDescent="0.15">
      <c r="C41" s="162"/>
      <c r="D41" s="163" t="str">
        <f t="shared" si="9"/>
        <v>Mo</v>
      </c>
      <c r="E41" s="148">
        <f t="shared" si="9"/>
        <v>44508</v>
      </c>
      <c r="F41" s="149"/>
      <c r="G41" s="150"/>
      <c r="H41" s="151"/>
      <c r="I41" s="150"/>
      <c r="J41" s="188"/>
      <c r="K41" s="102"/>
    </row>
    <row r="42" spans="1:11" ht="22.5" customHeight="1" x14ac:dyDescent="0.15">
      <c r="C42" s="162"/>
      <c r="D42" s="163" t="str">
        <f t="shared" si="9"/>
        <v>Mo</v>
      </c>
      <c r="E42" s="148">
        <f t="shared" si="9"/>
        <v>44508</v>
      </c>
      <c r="F42" s="149"/>
      <c r="G42" s="150"/>
      <c r="H42" s="151"/>
      <c r="I42" s="150"/>
      <c r="J42" s="188"/>
      <c r="K42" s="102"/>
    </row>
    <row r="43" spans="1:11" ht="22.5" customHeight="1" x14ac:dyDescent="0.15">
      <c r="A43" s="119">
        <f t="shared" si="0"/>
        <v>1</v>
      </c>
      <c r="B43" s="119">
        <f t="shared" si="1"/>
        <v>2</v>
      </c>
      <c r="C43" s="162"/>
      <c r="D43" s="227" t="str">
        <f>IF(B43=1,"Mo",IF(B43=2,"Tue",IF(B43=3,"Wed",IF(B43=4,"Thu",IF(B43=5,"Fri",IF(B43=6,"Sat",IF(B43=7,"Sun","")))))))</f>
        <v>Tue</v>
      </c>
      <c r="E43" s="208">
        <f>+E38+1</f>
        <v>44509</v>
      </c>
      <c r="F43" s="209"/>
      <c r="G43" s="210"/>
      <c r="H43" s="211"/>
      <c r="I43" s="210"/>
      <c r="J43" s="228"/>
      <c r="K43" s="105"/>
    </row>
    <row r="44" spans="1:11" ht="22.5" customHeight="1" x14ac:dyDescent="0.15">
      <c r="C44" s="162"/>
      <c r="D44" s="227" t="str">
        <f>D43</f>
        <v>Tue</v>
      </c>
      <c r="E44" s="208">
        <f>E43</f>
        <v>44509</v>
      </c>
      <c r="F44" s="209"/>
      <c r="G44" s="210"/>
      <c r="H44" s="211"/>
      <c r="I44" s="210"/>
      <c r="J44" s="228"/>
      <c r="K44" s="105"/>
    </row>
    <row r="45" spans="1:11" ht="22.5" customHeight="1" x14ac:dyDescent="0.15">
      <c r="C45" s="162"/>
      <c r="D45" s="227" t="str">
        <f t="shared" ref="D45:E47" si="10">D44</f>
        <v>Tue</v>
      </c>
      <c r="E45" s="208">
        <f t="shared" si="10"/>
        <v>44509</v>
      </c>
      <c r="F45" s="209"/>
      <c r="G45" s="210"/>
      <c r="H45" s="211"/>
      <c r="I45" s="210"/>
      <c r="J45" s="228"/>
      <c r="K45" s="105"/>
    </row>
    <row r="46" spans="1:11" ht="22.5" customHeight="1" x14ac:dyDescent="0.15">
      <c r="C46" s="162"/>
      <c r="D46" s="227" t="str">
        <f t="shared" si="10"/>
        <v>Tue</v>
      </c>
      <c r="E46" s="208">
        <f t="shared" si="10"/>
        <v>44509</v>
      </c>
      <c r="F46" s="209"/>
      <c r="G46" s="210"/>
      <c r="H46" s="211"/>
      <c r="I46" s="210"/>
      <c r="J46" s="228"/>
      <c r="K46" s="105"/>
    </row>
    <row r="47" spans="1:11" ht="22.5" customHeight="1" x14ac:dyDescent="0.15">
      <c r="C47" s="162"/>
      <c r="D47" s="227" t="str">
        <f t="shared" si="10"/>
        <v>Tue</v>
      </c>
      <c r="E47" s="208">
        <f t="shared" si="10"/>
        <v>44509</v>
      </c>
      <c r="F47" s="209"/>
      <c r="G47" s="210"/>
      <c r="H47" s="211"/>
      <c r="I47" s="210"/>
      <c r="J47" s="228"/>
      <c r="K47" s="105"/>
    </row>
    <row r="48" spans="1:11" ht="22.5" customHeight="1" x14ac:dyDescent="0.15">
      <c r="A48" s="119">
        <f t="shared" si="0"/>
        <v>1</v>
      </c>
      <c r="B48" s="119">
        <f t="shared" si="1"/>
        <v>3</v>
      </c>
      <c r="C48" s="162"/>
      <c r="D48" s="163" t="str">
        <f>IF(B48=1,"Mo",IF(B48=2,"Tue",IF(B48=3,"Wed",IF(B48=4,"Thu",IF(B48=5,"Fri",IF(B48=6,"Sat",IF(B48=7,"Sun","")))))))</f>
        <v>Wed</v>
      </c>
      <c r="E48" s="148">
        <f>+E43+1</f>
        <v>44510</v>
      </c>
      <c r="F48" s="149"/>
      <c r="G48" s="150"/>
      <c r="H48" s="158"/>
      <c r="I48" s="150"/>
      <c r="J48" s="188"/>
      <c r="K48" s="102"/>
    </row>
    <row r="49" spans="1:11" ht="22.5" customHeight="1" x14ac:dyDescent="0.15">
      <c r="C49" s="162"/>
      <c r="D49" s="163" t="str">
        <f>D48</f>
        <v>Wed</v>
      </c>
      <c r="E49" s="148">
        <f>E48</f>
        <v>44510</v>
      </c>
      <c r="F49" s="149"/>
      <c r="G49" s="150"/>
      <c r="H49" s="158"/>
      <c r="I49" s="150"/>
      <c r="J49" s="188"/>
      <c r="K49" s="102"/>
    </row>
    <row r="50" spans="1:11" ht="22.5" customHeight="1" x14ac:dyDescent="0.15">
      <c r="C50" s="162"/>
      <c r="D50" s="163" t="str">
        <f t="shared" ref="D50:E52" si="11">D49</f>
        <v>Wed</v>
      </c>
      <c r="E50" s="148">
        <f t="shared" si="11"/>
        <v>44510</v>
      </c>
      <c r="F50" s="149"/>
      <c r="G50" s="150"/>
      <c r="H50" s="158"/>
      <c r="I50" s="150"/>
      <c r="J50" s="188"/>
      <c r="K50" s="102"/>
    </row>
    <row r="51" spans="1:11" ht="22.5" customHeight="1" x14ac:dyDescent="0.15">
      <c r="C51" s="162"/>
      <c r="D51" s="163" t="str">
        <f t="shared" si="11"/>
        <v>Wed</v>
      </c>
      <c r="E51" s="148">
        <f t="shared" si="11"/>
        <v>44510</v>
      </c>
      <c r="F51" s="149"/>
      <c r="G51" s="150"/>
      <c r="H51" s="158"/>
      <c r="I51" s="150"/>
      <c r="J51" s="188"/>
      <c r="K51" s="102"/>
    </row>
    <row r="52" spans="1:11" ht="22.5" customHeight="1" x14ac:dyDescent="0.15">
      <c r="C52" s="162"/>
      <c r="D52" s="163" t="str">
        <f t="shared" si="11"/>
        <v>Wed</v>
      </c>
      <c r="E52" s="148">
        <f t="shared" si="11"/>
        <v>44510</v>
      </c>
      <c r="F52" s="149"/>
      <c r="G52" s="150"/>
      <c r="H52" s="158"/>
      <c r="I52" s="150"/>
      <c r="J52" s="188"/>
      <c r="K52" s="102"/>
    </row>
    <row r="53" spans="1:11" ht="22.5" customHeight="1" x14ac:dyDescent="0.15">
      <c r="A53" s="119">
        <f t="shared" si="0"/>
        <v>1</v>
      </c>
      <c r="B53" s="119">
        <f t="shared" si="1"/>
        <v>4</v>
      </c>
      <c r="C53" s="166"/>
      <c r="D53" s="227" t="str">
        <f t="shared" si="5"/>
        <v>Thu</v>
      </c>
      <c r="E53" s="208">
        <f>+E48+1</f>
        <v>44511</v>
      </c>
      <c r="F53" s="209"/>
      <c r="G53" s="210"/>
      <c r="H53" s="211"/>
      <c r="I53" s="210"/>
      <c r="J53" s="228"/>
      <c r="K53" s="105"/>
    </row>
    <row r="54" spans="1:11" ht="22.5" customHeight="1" x14ac:dyDescent="0.15">
      <c r="C54" s="166"/>
      <c r="D54" s="227" t="str">
        <f>D53</f>
        <v>Thu</v>
      </c>
      <c r="E54" s="208">
        <f>E53</f>
        <v>44511</v>
      </c>
      <c r="F54" s="209"/>
      <c r="G54" s="210"/>
      <c r="H54" s="211"/>
      <c r="I54" s="210"/>
      <c r="J54" s="228"/>
      <c r="K54" s="105"/>
    </row>
    <row r="55" spans="1:11" ht="22.5" customHeight="1" x14ac:dyDescent="0.15">
      <c r="C55" s="166"/>
      <c r="D55" s="227" t="str">
        <f t="shared" ref="D55:E57" si="12">D54</f>
        <v>Thu</v>
      </c>
      <c r="E55" s="208">
        <f t="shared" si="12"/>
        <v>44511</v>
      </c>
      <c r="F55" s="209"/>
      <c r="G55" s="210"/>
      <c r="H55" s="211"/>
      <c r="I55" s="210"/>
      <c r="J55" s="228"/>
      <c r="K55" s="105"/>
    </row>
    <row r="56" spans="1:11" ht="22.5" customHeight="1" x14ac:dyDescent="0.15">
      <c r="C56" s="166"/>
      <c r="D56" s="227" t="str">
        <f t="shared" si="12"/>
        <v>Thu</v>
      </c>
      <c r="E56" s="208">
        <f t="shared" si="12"/>
        <v>44511</v>
      </c>
      <c r="F56" s="209"/>
      <c r="G56" s="210"/>
      <c r="H56" s="211"/>
      <c r="I56" s="210"/>
      <c r="J56" s="228"/>
      <c r="K56" s="105"/>
    </row>
    <row r="57" spans="1:11" ht="22.5" customHeight="1" x14ac:dyDescent="0.15">
      <c r="C57" s="166"/>
      <c r="D57" s="227" t="str">
        <f t="shared" si="12"/>
        <v>Thu</v>
      </c>
      <c r="E57" s="208">
        <f t="shared" si="12"/>
        <v>44511</v>
      </c>
      <c r="F57" s="209"/>
      <c r="G57" s="210"/>
      <c r="H57" s="211"/>
      <c r="I57" s="210"/>
      <c r="J57" s="228"/>
      <c r="K57" s="105"/>
    </row>
    <row r="58" spans="1:11" ht="22.5" customHeight="1" x14ac:dyDescent="0.15">
      <c r="A58" s="119">
        <f t="shared" si="0"/>
        <v>1</v>
      </c>
      <c r="B58" s="119">
        <f t="shared" si="1"/>
        <v>5</v>
      </c>
      <c r="C58" s="166"/>
      <c r="D58" s="163" t="str">
        <f t="shared" si="5"/>
        <v>Fri</v>
      </c>
      <c r="E58" s="148">
        <f>+E53+1</f>
        <v>44512</v>
      </c>
      <c r="F58" s="149"/>
      <c r="G58" s="150"/>
      <c r="H58" s="157"/>
      <c r="I58" s="150"/>
      <c r="J58" s="188"/>
      <c r="K58" s="102"/>
    </row>
    <row r="59" spans="1:11" ht="22.5" customHeight="1" x14ac:dyDescent="0.15">
      <c r="C59" s="166"/>
      <c r="D59" s="163" t="str">
        <f t="shared" ref="D59:E62" si="13">D58</f>
        <v>Fri</v>
      </c>
      <c r="E59" s="148">
        <f t="shared" si="13"/>
        <v>44512</v>
      </c>
      <c r="F59" s="149"/>
      <c r="G59" s="150"/>
      <c r="H59" s="157"/>
      <c r="I59" s="150"/>
      <c r="J59" s="188"/>
      <c r="K59" s="102"/>
    </row>
    <row r="60" spans="1:11" ht="22.5" customHeight="1" x14ac:dyDescent="0.15">
      <c r="C60" s="166"/>
      <c r="D60" s="163" t="str">
        <f t="shared" si="13"/>
        <v>Fri</v>
      </c>
      <c r="E60" s="148">
        <f t="shared" si="13"/>
        <v>44512</v>
      </c>
      <c r="F60" s="149"/>
      <c r="G60" s="150"/>
      <c r="H60" s="157"/>
      <c r="I60" s="150"/>
      <c r="J60" s="188"/>
      <c r="K60" s="102"/>
    </row>
    <row r="61" spans="1:11" ht="22.5" customHeight="1" x14ac:dyDescent="0.15">
      <c r="C61" s="166"/>
      <c r="D61" s="163" t="str">
        <f t="shared" si="13"/>
        <v>Fri</v>
      </c>
      <c r="E61" s="148">
        <f t="shared" si="13"/>
        <v>44512</v>
      </c>
      <c r="F61" s="149"/>
      <c r="G61" s="150"/>
      <c r="H61" s="157"/>
      <c r="I61" s="150"/>
      <c r="J61" s="188"/>
      <c r="K61" s="102"/>
    </row>
    <row r="62" spans="1:11" ht="22.5" customHeight="1" x14ac:dyDescent="0.15">
      <c r="C62" s="166"/>
      <c r="D62" s="163" t="str">
        <f t="shared" si="13"/>
        <v>Fri</v>
      </c>
      <c r="E62" s="148">
        <f t="shared" si="13"/>
        <v>44512</v>
      </c>
      <c r="F62" s="149"/>
      <c r="G62" s="150"/>
      <c r="H62" s="157"/>
      <c r="I62" s="150"/>
      <c r="J62" s="188"/>
      <c r="K62" s="102"/>
    </row>
    <row r="63" spans="1:11" ht="22.5" customHeight="1" x14ac:dyDescent="0.15">
      <c r="A63" s="119" t="str">
        <f t="shared" si="0"/>
        <v/>
      </c>
      <c r="B63" s="119">
        <f t="shared" si="1"/>
        <v>6</v>
      </c>
      <c r="C63" s="162"/>
      <c r="D63" s="227" t="str">
        <f t="shared" si="5"/>
        <v>Sat</v>
      </c>
      <c r="E63" s="208">
        <f>+E58+1</f>
        <v>44513</v>
      </c>
      <c r="F63" s="209"/>
      <c r="G63" s="210"/>
      <c r="H63" s="211"/>
      <c r="I63" s="210"/>
      <c r="J63" s="228"/>
      <c r="K63" s="105"/>
    </row>
    <row r="64" spans="1:11" ht="22.5" customHeight="1" x14ac:dyDescent="0.15">
      <c r="A64" s="119" t="str">
        <f t="shared" si="0"/>
        <v/>
      </c>
      <c r="B64" s="119">
        <f t="shared" si="1"/>
        <v>7</v>
      </c>
      <c r="C64" s="162"/>
      <c r="D64" s="227" t="str">
        <f t="shared" si="5"/>
        <v>Sun</v>
      </c>
      <c r="E64" s="208">
        <f>+E63+1</f>
        <v>44514</v>
      </c>
      <c r="F64" s="209"/>
      <c r="G64" s="210"/>
      <c r="H64" s="211"/>
      <c r="I64" s="210"/>
      <c r="J64" s="228"/>
      <c r="K64" s="105"/>
    </row>
    <row r="65" spans="1:11" ht="22.5" customHeight="1" x14ac:dyDescent="0.15">
      <c r="A65" s="119">
        <f t="shared" si="0"/>
        <v>1</v>
      </c>
      <c r="B65" s="119">
        <f t="shared" si="1"/>
        <v>1</v>
      </c>
      <c r="C65" s="162"/>
      <c r="D65" s="163" t="str">
        <f t="shared" si="5"/>
        <v>Mo</v>
      </c>
      <c r="E65" s="148">
        <f>+E64+1</f>
        <v>44515</v>
      </c>
      <c r="F65" s="149"/>
      <c r="G65" s="150"/>
      <c r="H65" s="151"/>
      <c r="I65" s="150"/>
      <c r="J65" s="188"/>
      <c r="K65" s="102"/>
    </row>
    <row r="66" spans="1:11" ht="22.5" customHeight="1" x14ac:dyDescent="0.15">
      <c r="C66" s="162"/>
      <c r="D66" s="163" t="str">
        <f>D65</f>
        <v>Mo</v>
      </c>
      <c r="E66" s="148">
        <f>E65</f>
        <v>44515</v>
      </c>
      <c r="F66" s="149"/>
      <c r="G66" s="150"/>
      <c r="H66" s="151"/>
      <c r="I66" s="150"/>
      <c r="J66" s="188"/>
      <c r="K66" s="102"/>
    </row>
    <row r="67" spans="1:11" ht="22.5" customHeight="1" x14ac:dyDescent="0.15">
      <c r="C67" s="162"/>
      <c r="D67" s="163" t="str">
        <f t="shared" ref="D67:E69" si="14">D66</f>
        <v>Mo</v>
      </c>
      <c r="E67" s="148">
        <f t="shared" si="14"/>
        <v>44515</v>
      </c>
      <c r="F67" s="149"/>
      <c r="G67" s="150"/>
      <c r="H67" s="151"/>
      <c r="I67" s="150"/>
      <c r="J67" s="188"/>
      <c r="K67" s="102"/>
    </row>
    <row r="68" spans="1:11" ht="22.5" customHeight="1" x14ac:dyDescent="0.15">
      <c r="C68" s="162"/>
      <c r="D68" s="163" t="str">
        <f t="shared" si="14"/>
        <v>Mo</v>
      </c>
      <c r="E68" s="148">
        <f t="shared" si="14"/>
        <v>44515</v>
      </c>
      <c r="F68" s="149"/>
      <c r="G68" s="150"/>
      <c r="H68" s="151"/>
      <c r="I68" s="150"/>
      <c r="J68" s="188"/>
      <c r="K68" s="102"/>
    </row>
    <row r="69" spans="1:11" ht="22.5" customHeight="1" x14ac:dyDescent="0.15">
      <c r="C69" s="162"/>
      <c r="D69" s="163" t="str">
        <f t="shared" si="14"/>
        <v>Mo</v>
      </c>
      <c r="E69" s="148">
        <f t="shared" si="14"/>
        <v>44515</v>
      </c>
      <c r="F69" s="149"/>
      <c r="G69" s="150"/>
      <c r="H69" s="151"/>
      <c r="I69" s="150"/>
      <c r="J69" s="188"/>
      <c r="K69" s="102"/>
    </row>
    <row r="70" spans="1:11" ht="22.5" customHeight="1" x14ac:dyDescent="0.15">
      <c r="A70" s="119">
        <f t="shared" si="0"/>
        <v>1</v>
      </c>
      <c r="B70" s="119">
        <f t="shared" si="1"/>
        <v>2</v>
      </c>
      <c r="C70" s="162"/>
      <c r="D70" s="227" t="str">
        <f t="shared" si="5"/>
        <v>Tue</v>
      </c>
      <c r="E70" s="208">
        <f>+E65+1</f>
        <v>44516</v>
      </c>
      <c r="F70" s="209"/>
      <c r="G70" s="210"/>
      <c r="H70" s="211"/>
      <c r="I70" s="210"/>
      <c r="J70" s="228"/>
      <c r="K70" s="105"/>
    </row>
    <row r="71" spans="1:11" ht="22.5" customHeight="1" x14ac:dyDescent="0.15">
      <c r="C71" s="162"/>
      <c r="D71" s="227" t="str">
        <f>D70</f>
        <v>Tue</v>
      </c>
      <c r="E71" s="208">
        <f>E70</f>
        <v>44516</v>
      </c>
      <c r="F71" s="209"/>
      <c r="G71" s="210"/>
      <c r="H71" s="211"/>
      <c r="I71" s="210"/>
      <c r="J71" s="228"/>
      <c r="K71" s="105"/>
    </row>
    <row r="72" spans="1:11" ht="22.5" customHeight="1" x14ac:dyDescent="0.15">
      <c r="C72" s="162"/>
      <c r="D72" s="227" t="str">
        <f t="shared" ref="D72:E74" si="15">D71</f>
        <v>Tue</v>
      </c>
      <c r="E72" s="208">
        <f t="shared" si="15"/>
        <v>44516</v>
      </c>
      <c r="F72" s="209"/>
      <c r="G72" s="210"/>
      <c r="H72" s="211"/>
      <c r="I72" s="210"/>
      <c r="J72" s="228"/>
      <c r="K72" s="105"/>
    </row>
    <row r="73" spans="1:11" ht="22.5" customHeight="1" x14ac:dyDescent="0.15">
      <c r="C73" s="162"/>
      <c r="D73" s="227" t="str">
        <f t="shared" si="15"/>
        <v>Tue</v>
      </c>
      <c r="E73" s="208">
        <f t="shared" si="15"/>
        <v>44516</v>
      </c>
      <c r="F73" s="209"/>
      <c r="G73" s="210"/>
      <c r="H73" s="211"/>
      <c r="I73" s="210"/>
      <c r="J73" s="228"/>
      <c r="K73" s="105"/>
    </row>
    <row r="74" spans="1:11" ht="22.5" customHeight="1" x14ac:dyDescent="0.15">
      <c r="C74" s="162"/>
      <c r="D74" s="227" t="str">
        <f t="shared" si="15"/>
        <v>Tue</v>
      </c>
      <c r="E74" s="208">
        <f t="shared" si="15"/>
        <v>44516</v>
      </c>
      <c r="F74" s="209"/>
      <c r="G74" s="210"/>
      <c r="H74" s="211"/>
      <c r="I74" s="210"/>
      <c r="J74" s="228"/>
      <c r="K74" s="105"/>
    </row>
    <row r="75" spans="1:11" ht="22.5" customHeight="1" x14ac:dyDescent="0.15">
      <c r="A75" s="119">
        <f t="shared" si="0"/>
        <v>1</v>
      </c>
      <c r="B75" s="119">
        <f t="shared" si="1"/>
        <v>3</v>
      </c>
      <c r="C75" s="162"/>
      <c r="D75" s="163" t="str">
        <f t="shared" si="5"/>
        <v>Wed</v>
      </c>
      <c r="E75" s="148">
        <f>+E70+1</f>
        <v>44517</v>
      </c>
      <c r="F75" s="149"/>
      <c r="G75" s="150"/>
      <c r="H75" s="151"/>
      <c r="I75" s="150"/>
      <c r="J75" s="188"/>
      <c r="K75" s="102"/>
    </row>
    <row r="76" spans="1:11" ht="22.5" customHeight="1" x14ac:dyDescent="0.15">
      <c r="C76" s="162"/>
      <c r="D76" s="163" t="str">
        <f>D75</f>
        <v>Wed</v>
      </c>
      <c r="E76" s="148">
        <f>E75</f>
        <v>44517</v>
      </c>
      <c r="F76" s="149"/>
      <c r="G76" s="150"/>
      <c r="H76" s="151"/>
      <c r="I76" s="150"/>
      <c r="J76" s="188"/>
      <c r="K76" s="102"/>
    </row>
    <row r="77" spans="1:11" ht="22.5" customHeight="1" x14ac:dyDescent="0.15">
      <c r="C77" s="162"/>
      <c r="D77" s="163" t="str">
        <f t="shared" ref="D77:E79" si="16">D76</f>
        <v>Wed</v>
      </c>
      <c r="E77" s="148">
        <f t="shared" si="16"/>
        <v>44517</v>
      </c>
      <c r="F77" s="149"/>
      <c r="G77" s="150"/>
      <c r="H77" s="151"/>
      <c r="I77" s="150"/>
      <c r="J77" s="188"/>
      <c r="K77" s="102"/>
    </row>
    <row r="78" spans="1:11" ht="22.5" customHeight="1" x14ac:dyDescent="0.15">
      <c r="C78" s="162"/>
      <c r="D78" s="163" t="str">
        <f t="shared" si="16"/>
        <v>Wed</v>
      </c>
      <c r="E78" s="148">
        <f t="shared" si="16"/>
        <v>44517</v>
      </c>
      <c r="F78" s="149"/>
      <c r="G78" s="150"/>
      <c r="H78" s="151"/>
      <c r="I78" s="150"/>
      <c r="J78" s="188"/>
      <c r="K78" s="102"/>
    </row>
    <row r="79" spans="1:11" ht="22.5" customHeight="1" x14ac:dyDescent="0.15">
      <c r="C79" s="162"/>
      <c r="D79" s="163" t="str">
        <f t="shared" si="16"/>
        <v>Wed</v>
      </c>
      <c r="E79" s="148">
        <f t="shared" si="16"/>
        <v>44517</v>
      </c>
      <c r="F79" s="149"/>
      <c r="G79" s="150"/>
      <c r="H79" s="151"/>
      <c r="I79" s="150"/>
      <c r="J79" s="188"/>
      <c r="K79" s="102"/>
    </row>
    <row r="80" spans="1:11" ht="22.5" customHeight="1" x14ac:dyDescent="0.15">
      <c r="A80" s="119">
        <f t="shared" si="0"/>
        <v>1</v>
      </c>
      <c r="B80" s="119">
        <f t="shared" si="1"/>
        <v>4</v>
      </c>
      <c r="C80" s="162"/>
      <c r="D80" s="227" t="str">
        <f t="shared" si="5"/>
        <v>Thu</v>
      </c>
      <c r="E80" s="208">
        <f>+E75+1</f>
        <v>44518</v>
      </c>
      <c r="F80" s="209"/>
      <c r="G80" s="210"/>
      <c r="H80" s="211"/>
      <c r="I80" s="210"/>
      <c r="J80" s="228"/>
      <c r="K80" s="105"/>
    </row>
    <row r="81" spans="1:11" ht="22.5" customHeight="1" x14ac:dyDescent="0.15">
      <c r="C81" s="162"/>
      <c r="D81" s="227" t="str">
        <f>D80</f>
        <v>Thu</v>
      </c>
      <c r="E81" s="208">
        <f>E80</f>
        <v>44518</v>
      </c>
      <c r="F81" s="209"/>
      <c r="G81" s="210"/>
      <c r="H81" s="211"/>
      <c r="I81" s="210"/>
      <c r="J81" s="228"/>
      <c r="K81" s="105"/>
    </row>
    <row r="82" spans="1:11" ht="22.5" customHeight="1" x14ac:dyDescent="0.15">
      <c r="C82" s="162"/>
      <c r="D82" s="227" t="str">
        <f t="shared" ref="D82:E84" si="17">D81</f>
        <v>Thu</v>
      </c>
      <c r="E82" s="208">
        <f t="shared" si="17"/>
        <v>44518</v>
      </c>
      <c r="F82" s="209"/>
      <c r="G82" s="210"/>
      <c r="H82" s="211"/>
      <c r="I82" s="210"/>
      <c r="J82" s="228"/>
      <c r="K82" s="105"/>
    </row>
    <row r="83" spans="1:11" ht="22.5" customHeight="1" x14ac:dyDescent="0.15">
      <c r="C83" s="162"/>
      <c r="D83" s="227" t="str">
        <f t="shared" si="17"/>
        <v>Thu</v>
      </c>
      <c r="E83" s="208">
        <f t="shared" si="17"/>
        <v>44518</v>
      </c>
      <c r="F83" s="209"/>
      <c r="G83" s="210"/>
      <c r="H83" s="211"/>
      <c r="I83" s="210"/>
      <c r="J83" s="228"/>
      <c r="K83" s="105"/>
    </row>
    <row r="84" spans="1:11" ht="22.5" customHeight="1" x14ac:dyDescent="0.15">
      <c r="C84" s="162"/>
      <c r="D84" s="227" t="str">
        <f t="shared" si="17"/>
        <v>Thu</v>
      </c>
      <c r="E84" s="208">
        <f t="shared" si="17"/>
        <v>44518</v>
      </c>
      <c r="F84" s="209"/>
      <c r="G84" s="210"/>
      <c r="H84" s="211"/>
      <c r="I84" s="210"/>
      <c r="J84" s="228"/>
      <c r="K84" s="105"/>
    </row>
    <row r="85" spans="1:11" ht="22.5" customHeight="1" x14ac:dyDescent="0.15">
      <c r="A85" s="119">
        <f t="shared" si="0"/>
        <v>1</v>
      </c>
      <c r="B85" s="119">
        <f t="shared" si="1"/>
        <v>5</v>
      </c>
      <c r="C85" s="162"/>
      <c r="D85" s="163" t="str">
        <f t="shared" si="5"/>
        <v>Fri</v>
      </c>
      <c r="E85" s="148">
        <f>+E80+1</f>
        <v>44519</v>
      </c>
      <c r="F85" s="149"/>
      <c r="G85" s="150"/>
      <c r="H85" s="151"/>
      <c r="I85" s="150"/>
      <c r="J85" s="188"/>
      <c r="K85" s="102"/>
    </row>
    <row r="86" spans="1:11" ht="22.5" customHeight="1" x14ac:dyDescent="0.15">
      <c r="C86" s="162"/>
      <c r="D86" s="163" t="str">
        <f>D85</f>
        <v>Fri</v>
      </c>
      <c r="E86" s="148">
        <f>E85</f>
        <v>44519</v>
      </c>
      <c r="F86" s="149"/>
      <c r="G86" s="150"/>
      <c r="H86" s="151"/>
      <c r="I86" s="150"/>
      <c r="J86" s="188"/>
      <c r="K86" s="102"/>
    </row>
    <row r="87" spans="1:11" ht="22.5" customHeight="1" x14ac:dyDescent="0.15">
      <c r="C87" s="162"/>
      <c r="D87" s="163" t="str">
        <f>D86</f>
        <v>Fri</v>
      </c>
      <c r="E87" s="148">
        <f>E86</f>
        <v>44519</v>
      </c>
      <c r="F87" s="149"/>
      <c r="G87" s="150"/>
      <c r="H87" s="151"/>
      <c r="I87" s="150"/>
      <c r="J87" s="188"/>
      <c r="K87" s="102"/>
    </row>
    <row r="88" spans="1:11" ht="22.5" customHeight="1" x14ac:dyDescent="0.15">
      <c r="C88" s="162"/>
      <c r="D88" s="163" t="str">
        <f t="shared" ref="D88:E89" si="18">D87</f>
        <v>Fri</v>
      </c>
      <c r="E88" s="148">
        <f t="shared" si="18"/>
        <v>44519</v>
      </c>
      <c r="F88" s="149"/>
      <c r="G88" s="150"/>
      <c r="H88" s="151"/>
      <c r="I88" s="150"/>
      <c r="J88" s="188"/>
      <c r="K88" s="102"/>
    </row>
    <row r="89" spans="1:11" ht="22.5" customHeight="1" x14ac:dyDescent="0.15">
      <c r="C89" s="162"/>
      <c r="D89" s="163" t="str">
        <f t="shared" si="18"/>
        <v>Fri</v>
      </c>
      <c r="E89" s="148">
        <f t="shared" si="18"/>
        <v>44519</v>
      </c>
      <c r="F89" s="149"/>
      <c r="G89" s="150"/>
      <c r="H89" s="151"/>
      <c r="I89" s="150"/>
      <c r="J89" s="188"/>
      <c r="K89" s="102"/>
    </row>
    <row r="90" spans="1:11" ht="22.5" customHeight="1" x14ac:dyDescent="0.15">
      <c r="A90" s="119" t="str">
        <f t="shared" si="0"/>
        <v/>
      </c>
      <c r="B90" s="119">
        <f t="shared" si="1"/>
        <v>6</v>
      </c>
      <c r="C90" s="162"/>
      <c r="D90" s="227" t="str">
        <f t="shared" si="5"/>
        <v>Sat</v>
      </c>
      <c r="E90" s="208">
        <f>+E85+1</f>
        <v>44520</v>
      </c>
      <c r="F90" s="209"/>
      <c r="G90" s="210"/>
      <c r="H90" s="211"/>
      <c r="I90" s="210"/>
      <c r="J90" s="228"/>
      <c r="K90" s="105"/>
    </row>
    <row r="91" spans="1:11" ht="22.5" customHeight="1" x14ac:dyDescent="0.15">
      <c r="A91" s="119" t="str">
        <f t="shared" si="0"/>
        <v/>
      </c>
      <c r="B91" s="119">
        <f t="shared" si="1"/>
        <v>7</v>
      </c>
      <c r="C91" s="162"/>
      <c r="D91" s="227" t="str">
        <f t="shared" si="5"/>
        <v>Sun</v>
      </c>
      <c r="E91" s="208">
        <f>+E90+1</f>
        <v>44521</v>
      </c>
      <c r="F91" s="209"/>
      <c r="G91" s="210"/>
      <c r="H91" s="211"/>
      <c r="I91" s="210"/>
      <c r="J91" s="228"/>
      <c r="K91" s="105"/>
    </row>
    <row r="92" spans="1:11" ht="22.5" customHeight="1" x14ac:dyDescent="0.15">
      <c r="A92" s="119">
        <f t="shared" si="0"/>
        <v>1</v>
      </c>
      <c r="B92" s="119">
        <f t="shared" si="1"/>
        <v>1</v>
      </c>
      <c r="C92" s="162"/>
      <c r="D92" s="163" t="str">
        <f t="shared" si="5"/>
        <v>Mo</v>
      </c>
      <c r="E92" s="148">
        <f>+E91+1</f>
        <v>44522</v>
      </c>
      <c r="F92" s="149"/>
      <c r="G92" s="150"/>
      <c r="H92" s="151"/>
      <c r="I92" s="150"/>
      <c r="J92" s="188"/>
      <c r="K92" s="102"/>
    </row>
    <row r="93" spans="1:11" ht="22.5" customHeight="1" x14ac:dyDescent="0.15">
      <c r="C93" s="162"/>
      <c r="D93" s="163" t="str">
        <f>D92</f>
        <v>Mo</v>
      </c>
      <c r="E93" s="148">
        <f>E92</f>
        <v>44522</v>
      </c>
      <c r="F93" s="149"/>
      <c r="G93" s="150"/>
      <c r="H93" s="151"/>
      <c r="I93" s="150"/>
      <c r="J93" s="188"/>
      <c r="K93" s="102"/>
    </row>
    <row r="94" spans="1:11" ht="22.5" customHeight="1" x14ac:dyDescent="0.15">
      <c r="C94" s="162"/>
      <c r="D94" s="163" t="str">
        <f t="shared" ref="D94:E97" si="19">D93</f>
        <v>Mo</v>
      </c>
      <c r="E94" s="148">
        <f t="shared" si="19"/>
        <v>44522</v>
      </c>
      <c r="F94" s="149"/>
      <c r="G94" s="150"/>
      <c r="H94" s="151"/>
      <c r="I94" s="150"/>
      <c r="J94" s="188"/>
      <c r="K94" s="102"/>
    </row>
    <row r="95" spans="1:11" ht="22.5" customHeight="1" x14ac:dyDescent="0.15">
      <c r="C95" s="162"/>
      <c r="D95" s="163" t="str">
        <f t="shared" si="19"/>
        <v>Mo</v>
      </c>
      <c r="E95" s="148">
        <f t="shared" si="19"/>
        <v>44522</v>
      </c>
      <c r="F95" s="149"/>
      <c r="G95" s="150"/>
      <c r="H95" s="151"/>
      <c r="I95" s="150"/>
      <c r="J95" s="188"/>
      <c r="K95" s="102"/>
    </row>
    <row r="96" spans="1:11" ht="22.5" customHeight="1" x14ac:dyDescent="0.15">
      <c r="C96" s="162"/>
      <c r="D96" s="163" t="str">
        <f t="shared" si="19"/>
        <v>Mo</v>
      </c>
      <c r="E96" s="148">
        <f t="shared" si="19"/>
        <v>44522</v>
      </c>
      <c r="F96" s="149"/>
      <c r="G96" s="150"/>
      <c r="H96" s="151"/>
      <c r="I96" s="150"/>
      <c r="J96" s="188"/>
      <c r="K96" s="102"/>
    </row>
    <row r="97" spans="1:11" ht="22.5" customHeight="1" x14ac:dyDescent="0.15">
      <c r="C97" s="162"/>
      <c r="D97" s="163" t="str">
        <f t="shared" si="19"/>
        <v>Mo</v>
      </c>
      <c r="E97" s="148">
        <f t="shared" si="19"/>
        <v>44522</v>
      </c>
      <c r="F97" s="149"/>
      <c r="G97" s="150"/>
      <c r="H97" s="151"/>
      <c r="I97" s="150"/>
      <c r="J97" s="188"/>
      <c r="K97" s="102"/>
    </row>
    <row r="98" spans="1:11" ht="22.5" customHeight="1" x14ac:dyDescent="0.15">
      <c r="A98" s="119">
        <f t="shared" si="0"/>
        <v>1</v>
      </c>
      <c r="B98" s="119">
        <f t="shared" si="1"/>
        <v>2</v>
      </c>
      <c r="C98" s="162"/>
      <c r="D98" s="227" t="str">
        <f t="shared" si="5"/>
        <v>Tue</v>
      </c>
      <c r="E98" s="208">
        <f>+E92+1</f>
        <v>44523</v>
      </c>
      <c r="F98" s="209"/>
      <c r="G98" s="210"/>
      <c r="H98" s="229"/>
      <c r="I98" s="210"/>
      <c r="J98" s="228"/>
      <c r="K98" s="105"/>
    </row>
    <row r="99" spans="1:11" ht="22.5" customHeight="1" x14ac:dyDescent="0.15">
      <c r="C99" s="162"/>
      <c r="D99" s="227" t="str">
        <f>D98</f>
        <v>Tue</v>
      </c>
      <c r="E99" s="208">
        <f>E98</f>
        <v>44523</v>
      </c>
      <c r="F99" s="209"/>
      <c r="G99" s="210"/>
      <c r="H99" s="229"/>
      <c r="I99" s="210"/>
      <c r="J99" s="228"/>
      <c r="K99" s="105"/>
    </row>
    <row r="100" spans="1:11" ht="22.5" customHeight="1" x14ac:dyDescent="0.15">
      <c r="C100" s="162"/>
      <c r="D100" s="227" t="str">
        <f t="shared" ref="D100:E102" si="20">D99</f>
        <v>Tue</v>
      </c>
      <c r="E100" s="208">
        <f t="shared" si="20"/>
        <v>44523</v>
      </c>
      <c r="F100" s="209"/>
      <c r="G100" s="210"/>
      <c r="H100" s="229"/>
      <c r="I100" s="210"/>
      <c r="J100" s="228"/>
      <c r="K100" s="105"/>
    </row>
    <row r="101" spans="1:11" ht="22.5" customHeight="1" x14ac:dyDescent="0.15">
      <c r="C101" s="162"/>
      <c r="D101" s="227" t="str">
        <f t="shared" si="20"/>
        <v>Tue</v>
      </c>
      <c r="E101" s="208">
        <f t="shared" si="20"/>
        <v>44523</v>
      </c>
      <c r="F101" s="209"/>
      <c r="G101" s="210"/>
      <c r="H101" s="229"/>
      <c r="I101" s="210"/>
      <c r="J101" s="228"/>
      <c r="K101" s="105"/>
    </row>
    <row r="102" spans="1:11" ht="22.5" customHeight="1" x14ac:dyDescent="0.15">
      <c r="C102" s="162"/>
      <c r="D102" s="227" t="str">
        <f t="shared" si="20"/>
        <v>Tue</v>
      </c>
      <c r="E102" s="208">
        <f t="shared" si="20"/>
        <v>44523</v>
      </c>
      <c r="F102" s="209"/>
      <c r="G102" s="210"/>
      <c r="H102" s="229"/>
      <c r="I102" s="210"/>
      <c r="J102" s="228"/>
      <c r="K102" s="105"/>
    </row>
    <row r="103" spans="1:11" ht="22.5" customHeight="1" x14ac:dyDescent="0.15">
      <c r="A103" s="119">
        <f t="shared" si="0"/>
        <v>1</v>
      </c>
      <c r="B103" s="119">
        <f t="shared" si="1"/>
        <v>3</v>
      </c>
      <c r="C103" s="162"/>
      <c r="D103" s="163" t="str">
        <f t="shared" si="5"/>
        <v>Wed</v>
      </c>
      <c r="E103" s="148">
        <f>+E98+1</f>
        <v>44524</v>
      </c>
      <c r="F103" s="149"/>
      <c r="G103" s="150"/>
      <c r="H103" s="151"/>
      <c r="I103" s="150"/>
      <c r="J103" s="188"/>
      <c r="K103" s="102"/>
    </row>
    <row r="104" spans="1:11" ht="22.5" customHeight="1" x14ac:dyDescent="0.15">
      <c r="C104" s="162"/>
      <c r="D104" s="163" t="str">
        <f>D103</f>
        <v>Wed</v>
      </c>
      <c r="E104" s="148">
        <f>E103</f>
        <v>44524</v>
      </c>
      <c r="F104" s="149"/>
      <c r="G104" s="150"/>
      <c r="H104" s="151"/>
      <c r="I104" s="150"/>
      <c r="J104" s="188"/>
      <c r="K104" s="102"/>
    </row>
    <row r="105" spans="1:11" ht="22.5" customHeight="1" x14ac:dyDescent="0.15">
      <c r="C105" s="162"/>
      <c r="D105" s="163" t="str">
        <f t="shared" ref="D105:E107" si="21">D104</f>
        <v>Wed</v>
      </c>
      <c r="E105" s="148">
        <f t="shared" si="21"/>
        <v>44524</v>
      </c>
      <c r="F105" s="149"/>
      <c r="G105" s="150"/>
      <c r="H105" s="151"/>
      <c r="I105" s="150"/>
      <c r="J105" s="188"/>
      <c r="K105" s="102"/>
    </row>
    <row r="106" spans="1:11" ht="22.5" customHeight="1" x14ac:dyDescent="0.15">
      <c r="C106" s="162"/>
      <c r="D106" s="163" t="str">
        <f t="shared" si="21"/>
        <v>Wed</v>
      </c>
      <c r="E106" s="148">
        <f t="shared" si="21"/>
        <v>44524</v>
      </c>
      <c r="F106" s="149"/>
      <c r="G106" s="150"/>
      <c r="H106" s="151"/>
      <c r="I106" s="150"/>
      <c r="J106" s="188"/>
      <c r="K106" s="102"/>
    </row>
    <row r="107" spans="1:11" ht="22.5" customHeight="1" x14ac:dyDescent="0.15">
      <c r="C107" s="162"/>
      <c r="D107" s="163" t="str">
        <f t="shared" si="21"/>
        <v>Wed</v>
      </c>
      <c r="E107" s="148">
        <f t="shared" si="21"/>
        <v>44524</v>
      </c>
      <c r="F107" s="149"/>
      <c r="G107" s="150"/>
      <c r="H107" s="151"/>
      <c r="I107" s="150"/>
      <c r="J107" s="188"/>
      <c r="K107" s="102"/>
    </row>
    <row r="108" spans="1:11" ht="22.5" customHeight="1" x14ac:dyDescent="0.15">
      <c r="A108" s="119">
        <f t="shared" si="0"/>
        <v>1</v>
      </c>
      <c r="B108" s="119">
        <f t="shared" si="1"/>
        <v>4</v>
      </c>
      <c r="C108" s="162"/>
      <c r="D108" s="227" t="str">
        <f t="shared" si="5"/>
        <v>Thu</v>
      </c>
      <c r="E108" s="208">
        <f>+E103+1</f>
        <v>44525</v>
      </c>
      <c r="F108" s="209"/>
      <c r="G108" s="210"/>
      <c r="H108" s="211"/>
      <c r="I108" s="210"/>
      <c r="J108" s="228"/>
      <c r="K108" s="105"/>
    </row>
    <row r="109" spans="1:11" ht="22.5" customHeight="1" x14ac:dyDescent="0.15">
      <c r="C109" s="162"/>
      <c r="D109" s="227" t="str">
        <f>D108</f>
        <v>Thu</v>
      </c>
      <c r="E109" s="208">
        <f>E108</f>
        <v>44525</v>
      </c>
      <c r="F109" s="209"/>
      <c r="G109" s="210"/>
      <c r="H109" s="211"/>
      <c r="I109" s="210"/>
      <c r="J109" s="228"/>
      <c r="K109" s="105"/>
    </row>
    <row r="110" spans="1:11" ht="22.5" customHeight="1" x14ac:dyDescent="0.15">
      <c r="C110" s="162"/>
      <c r="D110" s="227" t="str">
        <f t="shared" ref="D110:E112" si="22">D109</f>
        <v>Thu</v>
      </c>
      <c r="E110" s="208">
        <f t="shared" si="22"/>
        <v>44525</v>
      </c>
      <c r="F110" s="209"/>
      <c r="G110" s="210"/>
      <c r="H110" s="211"/>
      <c r="I110" s="210"/>
      <c r="J110" s="228"/>
      <c r="K110" s="105"/>
    </row>
    <row r="111" spans="1:11" ht="22.5" customHeight="1" x14ac:dyDescent="0.15">
      <c r="C111" s="162"/>
      <c r="D111" s="227" t="str">
        <f t="shared" si="22"/>
        <v>Thu</v>
      </c>
      <c r="E111" s="208">
        <f t="shared" si="22"/>
        <v>44525</v>
      </c>
      <c r="F111" s="209"/>
      <c r="G111" s="210"/>
      <c r="H111" s="211"/>
      <c r="I111" s="210"/>
      <c r="J111" s="228"/>
      <c r="K111" s="105"/>
    </row>
    <row r="112" spans="1:11" ht="22.5" customHeight="1" x14ac:dyDescent="0.15">
      <c r="C112" s="162"/>
      <c r="D112" s="227" t="str">
        <f t="shared" si="22"/>
        <v>Thu</v>
      </c>
      <c r="E112" s="208">
        <f t="shared" si="22"/>
        <v>44525</v>
      </c>
      <c r="F112" s="209"/>
      <c r="G112" s="210"/>
      <c r="H112" s="211"/>
      <c r="I112" s="210"/>
      <c r="J112" s="228"/>
      <c r="K112" s="105"/>
    </row>
    <row r="113" spans="1:11" ht="22.5" customHeight="1" x14ac:dyDescent="0.15">
      <c r="A113" s="119">
        <f t="shared" si="0"/>
        <v>1</v>
      </c>
      <c r="B113" s="119">
        <f t="shared" si="1"/>
        <v>5</v>
      </c>
      <c r="C113" s="162"/>
      <c r="D113" s="163" t="str">
        <f t="shared" si="5"/>
        <v>Fri</v>
      </c>
      <c r="E113" s="148">
        <f>+E108+1</f>
        <v>44526</v>
      </c>
      <c r="F113" s="149"/>
      <c r="G113" s="150"/>
      <c r="H113" s="151"/>
      <c r="I113" s="150"/>
      <c r="J113" s="188"/>
      <c r="K113" s="102"/>
    </row>
    <row r="114" spans="1:11" ht="22.5" customHeight="1" x14ac:dyDescent="0.15">
      <c r="C114" s="162"/>
      <c r="D114" s="163" t="str">
        <f>D113</f>
        <v>Fri</v>
      </c>
      <c r="E114" s="148">
        <f>E113</f>
        <v>44526</v>
      </c>
      <c r="F114" s="149"/>
      <c r="G114" s="150"/>
      <c r="H114" s="151"/>
      <c r="I114" s="150"/>
      <c r="J114" s="188"/>
      <c r="K114" s="102"/>
    </row>
    <row r="115" spans="1:11" ht="22.5" customHeight="1" x14ac:dyDescent="0.15">
      <c r="C115" s="162"/>
      <c r="D115" s="163" t="str">
        <f t="shared" ref="D115:E117" si="23">D114</f>
        <v>Fri</v>
      </c>
      <c r="E115" s="148">
        <f t="shared" si="23"/>
        <v>44526</v>
      </c>
      <c r="F115" s="149"/>
      <c r="G115" s="150"/>
      <c r="H115" s="151"/>
      <c r="I115" s="150"/>
      <c r="J115" s="188"/>
      <c r="K115" s="102"/>
    </row>
    <row r="116" spans="1:11" ht="22.5" customHeight="1" x14ac:dyDescent="0.15">
      <c r="C116" s="162"/>
      <c r="D116" s="163" t="str">
        <f t="shared" si="23"/>
        <v>Fri</v>
      </c>
      <c r="E116" s="148">
        <f t="shared" si="23"/>
        <v>44526</v>
      </c>
      <c r="F116" s="149"/>
      <c r="G116" s="150"/>
      <c r="H116" s="151"/>
      <c r="I116" s="150"/>
      <c r="J116" s="188"/>
      <c r="K116" s="102"/>
    </row>
    <row r="117" spans="1:11" ht="22.5" customHeight="1" x14ac:dyDescent="0.15">
      <c r="C117" s="162"/>
      <c r="D117" s="163" t="str">
        <f t="shared" si="23"/>
        <v>Fri</v>
      </c>
      <c r="E117" s="148">
        <f t="shared" si="23"/>
        <v>44526</v>
      </c>
      <c r="F117" s="149"/>
      <c r="G117" s="150"/>
      <c r="H117" s="151"/>
      <c r="I117" s="150"/>
      <c r="J117" s="188"/>
      <c r="K117" s="102"/>
    </row>
    <row r="118" spans="1:11" ht="22.5" customHeight="1" x14ac:dyDescent="0.15">
      <c r="A118" s="119" t="str">
        <f t="shared" si="0"/>
        <v/>
      </c>
      <c r="B118" s="119">
        <f t="shared" si="1"/>
        <v>6</v>
      </c>
      <c r="C118" s="162"/>
      <c r="D118" s="227" t="str">
        <f t="shared" si="5"/>
        <v>Sat</v>
      </c>
      <c r="E118" s="208">
        <f>+E113+1</f>
        <v>44527</v>
      </c>
      <c r="F118" s="209"/>
      <c r="G118" s="210"/>
      <c r="H118" s="211"/>
      <c r="I118" s="210"/>
      <c r="J118" s="228"/>
      <c r="K118" s="105"/>
    </row>
    <row r="119" spans="1:11" ht="22.5" customHeight="1" x14ac:dyDescent="0.15">
      <c r="A119" s="119" t="str">
        <f t="shared" si="0"/>
        <v/>
      </c>
      <c r="B119" s="119">
        <f t="shared" si="1"/>
        <v>7</v>
      </c>
      <c r="C119" s="162"/>
      <c r="D119" s="227" t="str">
        <f t="shared" si="5"/>
        <v>Sun</v>
      </c>
      <c r="E119" s="208">
        <f>+E118+1</f>
        <v>44528</v>
      </c>
      <c r="F119" s="209"/>
      <c r="G119" s="210"/>
      <c r="H119" s="233"/>
      <c r="I119" s="210"/>
      <c r="J119" s="228"/>
      <c r="K119" s="105"/>
    </row>
    <row r="120" spans="1:11" ht="22.5" customHeight="1" x14ac:dyDescent="0.15">
      <c r="A120" s="119">
        <f t="shared" si="0"/>
        <v>1</v>
      </c>
      <c r="B120" s="119">
        <f>WEEKDAY(E119+1,2)</f>
        <v>1</v>
      </c>
      <c r="C120" s="162"/>
      <c r="D120" s="163" t="str">
        <f>IF(B120=1,"Mo",IF(B120=2,"Tue",IF(B120=3,"Wed",IF(B120=4,"Thu",IF(B120=5,"Fri",IF(B120=6,"Sat",IF(B120=7,"Sun","")))))))</f>
        <v>Mo</v>
      </c>
      <c r="E120" s="148">
        <f>IF(MONTH(E119+1)&gt;MONTH(E119),"",E119+1)</f>
        <v>44529</v>
      </c>
      <c r="F120" s="149"/>
      <c r="G120" s="150"/>
      <c r="H120" s="151"/>
      <c r="I120" s="150"/>
      <c r="J120" s="188"/>
      <c r="K120" s="102"/>
    </row>
    <row r="121" spans="1:11" ht="22.5" customHeight="1" x14ac:dyDescent="0.15">
      <c r="C121" s="162"/>
      <c r="D121" s="163" t="str">
        <f>D120</f>
        <v>Mo</v>
      </c>
      <c r="E121" s="148">
        <f>E120</f>
        <v>44529</v>
      </c>
      <c r="F121" s="149"/>
      <c r="G121" s="150"/>
      <c r="H121" s="151"/>
      <c r="I121" s="150"/>
      <c r="J121" s="188"/>
      <c r="K121" s="102"/>
    </row>
    <row r="122" spans="1:11" ht="22.5" customHeight="1" x14ac:dyDescent="0.15">
      <c r="C122" s="162"/>
      <c r="D122" s="163" t="str">
        <f t="shared" ref="D122:E124" si="24">D121</f>
        <v>Mo</v>
      </c>
      <c r="E122" s="148">
        <f t="shared" si="24"/>
        <v>44529</v>
      </c>
      <c r="F122" s="149"/>
      <c r="G122" s="150"/>
      <c r="H122" s="151"/>
      <c r="I122" s="150"/>
      <c r="J122" s="188"/>
      <c r="K122" s="102"/>
    </row>
    <row r="123" spans="1:11" ht="22.5" customHeight="1" x14ac:dyDescent="0.15">
      <c r="C123" s="162"/>
      <c r="D123" s="163" t="str">
        <f t="shared" si="24"/>
        <v>Mo</v>
      </c>
      <c r="E123" s="148">
        <f t="shared" si="24"/>
        <v>44529</v>
      </c>
      <c r="F123" s="149"/>
      <c r="G123" s="150"/>
      <c r="H123" s="151"/>
      <c r="I123" s="150"/>
      <c r="J123" s="188"/>
      <c r="K123" s="102"/>
    </row>
    <row r="124" spans="1:11" ht="22.5" customHeight="1" x14ac:dyDescent="0.15">
      <c r="C124" s="162"/>
      <c r="D124" s="163" t="str">
        <f t="shared" si="24"/>
        <v>Mo</v>
      </c>
      <c r="E124" s="148">
        <f t="shared" si="24"/>
        <v>44529</v>
      </c>
      <c r="F124" s="149"/>
      <c r="G124" s="150"/>
      <c r="H124" s="151"/>
      <c r="I124" s="150"/>
      <c r="J124" s="188"/>
      <c r="K124" s="102"/>
    </row>
    <row r="125" spans="1:11" ht="22.5" customHeight="1" x14ac:dyDescent="0.15">
      <c r="A125" s="119">
        <f t="shared" si="0"/>
        <v>1</v>
      </c>
      <c r="B125" s="119">
        <v>2</v>
      </c>
      <c r="C125" s="162"/>
      <c r="D125" s="227" t="str">
        <f>IF(B125=1,"Mo",IF(B125=2,"Tue",IF(B125=3,"Wed",IF(B125=4,"Thu",IF(B125=5,"Fri",IF(B125=6,"Sat",IF(B125=7,"Sun","")))))))</f>
        <v>Tue</v>
      </c>
      <c r="E125" s="208">
        <f>IF(MONTH(E120+1)&gt;MONTH(E120),"",E120+1)</f>
        <v>44530</v>
      </c>
      <c r="F125" s="209"/>
      <c r="G125" s="210"/>
      <c r="H125" s="229"/>
      <c r="I125" s="210"/>
      <c r="J125" s="228"/>
      <c r="K125" s="105"/>
    </row>
    <row r="126" spans="1:11" ht="22.5" customHeight="1" x14ac:dyDescent="0.15">
      <c r="C126" s="162"/>
      <c r="D126" s="234" t="str">
        <f>D125</f>
        <v>Tue</v>
      </c>
      <c r="E126" s="235">
        <f>E125</f>
        <v>44530</v>
      </c>
      <c r="F126" s="236"/>
      <c r="G126" s="237"/>
      <c r="H126" s="238"/>
      <c r="I126" s="237"/>
      <c r="J126" s="239"/>
      <c r="K126" s="105"/>
    </row>
    <row r="127" spans="1:11" ht="22.5" customHeight="1" x14ac:dyDescent="0.15">
      <c r="C127" s="162"/>
      <c r="D127" s="234" t="str">
        <f t="shared" ref="D127:E129" si="25">D126</f>
        <v>Tue</v>
      </c>
      <c r="E127" s="235">
        <f t="shared" si="25"/>
        <v>44530</v>
      </c>
      <c r="F127" s="236"/>
      <c r="G127" s="237"/>
      <c r="H127" s="238"/>
      <c r="I127" s="237"/>
      <c r="J127" s="239"/>
      <c r="K127" s="105"/>
    </row>
    <row r="128" spans="1:11" ht="22.5" customHeight="1" x14ac:dyDescent="0.15">
      <c r="C128" s="162"/>
      <c r="D128" s="234" t="str">
        <f t="shared" si="25"/>
        <v>Tue</v>
      </c>
      <c r="E128" s="235">
        <f t="shared" si="25"/>
        <v>44530</v>
      </c>
      <c r="F128" s="236"/>
      <c r="G128" s="237"/>
      <c r="H128" s="238"/>
      <c r="I128" s="237"/>
      <c r="J128" s="239"/>
      <c r="K128" s="105"/>
    </row>
    <row r="129" spans="1:11" ht="22.5" customHeight="1" thickBot="1" x14ac:dyDescent="0.2">
      <c r="C129" s="162"/>
      <c r="D129" s="240" t="str">
        <f t="shared" si="25"/>
        <v>Tue</v>
      </c>
      <c r="E129" s="214">
        <f t="shared" si="25"/>
        <v>44530</v>
      </c>
      <c r="F129" s="215"/>
      <c r="G129" s="216"/>
      <c r="H129" s="241"/>
      <c r="I129" s="216"/>
      <c r="J129" s="242"/>
      <c r="K129" s="106"/>
    </row>
    <row r="130" spans="1:11" ht="22.5" customHeight="1" x14ac:dyDescent="0.15">
      <c r="A130" s="119">
        <f t="shared" si="0"/>
        <v>1</v>
      </c>
      <c r="B130" s="119">
        <v>3</v>
      </c>
      <c r="C130" s="162"/>
    </row>
    <row r="131" spans="1:11" ht="22.5" customHeight="1" x14ac:dyDescent="0.15">
      <c r="C131" s="162"/>
    </row>
    <row r="132" spans="1:11" ht="22.5" customHeight="1" x14ac:dyDescent="0.15">
      <c r="C132" s="162"/>
    </row>
    <row r="133" spans="1:11" ht="22.5" customHeight="1" x14ac:dyDescent="0.15">
      <c r="C133" s="162"/>
    </row>
    <row r="134" spans="1:11" ht="22.5" customHeight="1" thickBot="1" x14ac:dyDescent="0.2">
      <c r="C134" s="185"/>
    </row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0" customHeight="1" x14ac:dyDescent="0.15"/>
    <row r="267" ht="30" customHeight="1" x14ac:dyDescent="0.15"/>
    <row r="268" ht="30" customHeight="1" x14ac:dyDescent="0.15"/>
    <row r="269" ht="30" customHeight="1" x14ac:dyDescent="0.15"/>
    <row r="270" ht="30" customHeight="1" x14ac:dyDescent="0.15"/>
    <row r="271" ht="30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  <row r="277" ht="39" customHeight="1" x14ac:dyDescent="0.15"/>
    <row r="278" ht="39" customHeight="1" x14ac:dyDescent="0.15"/>
    <row r="279" ht="39" customHeight="1" x14ac:dyDescent="0.15"/>
    <row r="280" ht="39" customHeight="1" x14ac:dyDescent="0.15"/>
    <row r="281" ht="39" customHeight="1" x14ac:dyDescent="0.15"/>
    <row r="282" ht="39" customHeight="1" x14ac:dyDescent="0.15"/>
    <row r="283" ht="39" customHeight="1" x14ac:dyDescent="0.1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5E51-8511-4C01-9AE3-029129906B18}">
  <sheetPr>
    <pageSetUpPr fitToPage="1"/>
  </sheetPr>
  <dimension ref="A1:K279"/>
  <sheetViews>
    <sheetView showGridLines="0" topLeftCell="D115" zoomScale="90" zoomScaleNormal="90" workbookViewId="0">
      <selection activeCell="H121" sqref="H121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6.33203125" style="119" customWidth="1"/>
    <col min="8" max="8" width="85.33203125" style="119" customWidth="1"/>
    <col min="9" max="10" width="13.6640625" style="119" customWidth="1"/>
    <col min="11" max="11" width="11.6640625" style="8" bestFit="1" customWidth="1"/>
    <col min="12" max="16384" width="11.5" style="119"/>
  </cols>
  <sheetData>
    <row r="1" spans="1:11" ht="51.75" customHeight="1" thickBot="1" x14ac:dyDescent="0.2">
      <c r="D1" s="297" t="s">
        <v>5</v>
      </c>
      <c r="E1" s="298"/>
      <c r="F1" s="298"/>
      <c r="G1" s="298"/>
      <c r="H1" s="298"/>
      <c r="I1" s="298"/>
      <c r="J1" s="298"/>
      <c r="K1" s="299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15">
      <c r="D4" s="295" t="s">
        <v>8</v>
      </c>
      <c r="E4" s="296"/>
      <c r="F4" s="124" t="s">
        <v>46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SUM(J10:J145)</f>
        <v>0</v>
      </c>
      <c r="J8" s="131">
        <f>I8/8</f>
        <v>0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12</v>
      </c>
      <c r="C10" s="159"/>
      <c r="D10" s="134">
        <v>44531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86" t="s">
        <v>2</v>
      </c>
      <c r="K10" s="204" t="s">
        <v>50</v>
      </c>
    </row>
    <row r="11" spans="1:11" ht="22.5" customHeight="1" x14ac:dyDescent="0.15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3</v>
      </c>
      <c r="C11" s="160"/>
      <c r="D11" s="161" t="str">
        <f>IF(B11=1,"Mo",IF(B11=2,"Tue",IF(B11=3,"Wed",IF(B11=4,"Thu",IF(B11=5,"Fri",IF(B11=6,"Sat",IF(B11=7,"Sun","")))))))</f>
        <v>Wed</v>
      </c>
      <c r="E11" s="140">
        <f>+D10</f>
        <v>44531</v>
      </c>
      <c r="F11" s="141"/>
      <c r="G11" s="142"/>
      <c r="H11" s="143"/>
      <c r="I11" s="142"/>
      <c r="J11" s="187"/>
      <c r="K11" s="198"/>
    </row>
    <row r="12" spans="1:11" ht="22.5" customHeight="1" x14ac:dyDescent="0.15">
      <c r="C12" s="183"/>
      <c r="D12" s="161" t="str">
        <f>D11</f>
        <v>Wed</v>
      </c>
      <c r="E12" s="140">
        <f>E11</f>
        <v>44531</v>
      </c>
      <c r="F12" s="141"/>
      <c r="G12" s="142"/>
      <c r="H12" s="143"/>
      <c r="I12" s="142"/>
      <c r="J12" s="187"/>
      <c r="K12" s="99"/>
    </row>
    <row r="13" spans="1:11" ht="22.5" customHeight="1" x14ac:dyDescent="0.15">
      <c r="C13" s="183"/>
      <c r="D13" s="161" t="str">
        <f t="shared" ref="D13:E15" si="2">D12</f>
        <v>Wed</v>
      </c>
      <c r="E13" s="140">
        <f t="shared" si="2"/>
        <v>44531</v>
      </c>
      <c r="F13" s="141"/>
      <c r="G13" s="142"/>
      <c r="H13" s="143"/>
      <c r="I13" s="142"/>
      <c r="J13" s="187"/>
      <c r="K13" s="99"/>
    </row>
    <row r="14" spans="1:11" ht="22.5" customHeight="1" x14ac:dyDescent="0.15">
      <c r="C14" s="183"/>
      <c r="D14" s="161" t="str">
        <f t="shared" si="2"/>
        <v>Wed</v>
      </c>
      <c r="E14" s="140">
        <f t="shared" si="2"/>
        <v>44531</v>
      </c>
      <c r="F14" s="141"/>
      <c r="G14" s="142"/>
      <c r="H14" s="143"/>
      <c r="I14" s="142"/>
      <c r="J14" s="187"/>
      <c r="K14" s="99"/>
    </row>
    <row r="15" spans="1:11" ht="22.5" customHeight="1" x14ac:dyDescent="0.15">
      <c r="C15" s="183"/>
      <c r="D15" s="161" t="str">
        <f t="shared" si="2"/>
        <v>Wed</v>
      </c>
      <c r="E15" s="140">
        <f t="shared" si="2"/>
        <v>44531</v>
      </c>
      <c r="F15" s="141"/>
      <c r="G15" s="142"/>
      <c r="H15" s="143"/>
      <c r="I15" s="142"/>
      <c r="J15" s="187"/>
      <c r="K15" s="99"/>
    </row>
    <row r="16" spans="1:11" ht="22.5" customHeight="1" x14ac:dyDescent="0.15">
      <c r="A16" s="119">
        <f t="shared" si="0"/>
        <v>1</v>
      </c>
      <c r="B16" s="119">
        <f t="shared" si="1"/>
        <v>4</v>
      </c>
      <c r="C16" s="162"/>
      <c r="D16" s="163" t="str">
        <f>IF(B16=1,"Mo",IF(B16=2,"Tue",IF(B16=3,"Wed",IF(B16=4,"Thu",IF(B16=5,"Fri",IF(B16=6,"Sat",IF(B16=7,"Sun","")))))))</f>
        <v>Thu</v>
      </c>
      <c r="E16" s="148">
        <f>+E11+1</f>
        <v>44532</v>
      </c>
      <c r="F16" s="149"/>
      <c r="G16" s="150"/>
      <c r="H16" s="151"/>
      <c r="I16" s="150"/>
      <c r="J16" s="188"/>
      <c r="K16" s="102"/>
    </row>
    <row r="17" spans="1:11" ht="22.5" customHeight="1" x14ac:dyDescent="0.15">
      <c r="C17" s="162"/>
      <c r="D17" s="163" t="str">
        <f>D16</f>
        <v>Thu</v>
      </c>
      <c r="E17" s="148">
        <f>E16</f>
        <v>44532</v>
      </c>
      <c r="F17" s="149"/>
      <c r="G17" s="150"/>
      <c r="H17" s="151"/>
      <c r="I17" s="150"/>
      <c r="J17" s="188"/>
      <c r="K17" s="102"/>
    </row>
    <row r="18" spans="1:11" ht="22.5" customHeight="1" x14ac:dyDescent="0.15">
      <c r="C18" s="162"/>
      <c r="D18" s="163" t="str">
        <f t="shared" ref="D18:E20" si="3">D17</f>
        <v>Thu</v>
      </c>
      <c r="E18" s="148">
        <f t="shared" si="3"/>
        <v>44532</v>
      </c>
      <c r="F18" s="149"/>
      <c r="G18" s="150"/>
      <c r="H18" s="151"/>
      <c r="I18" s="150"/>
      <c r="J18" s="188"/>
      <c r="K18" s="102"/>
    </row>
    <row r="19" spans="1:11" ht="22.5" customHeight="1" x14ac:dyDescent="0.15">
      <c r="C19" s="162"/>
      <c r="D19" s="163" t="str">
        <f t="shared" si="3"/>
        <v>Thu</v>
      </c>
      <c r="E19" s="148">
        <f t="shared" si="3"/>
        <v>44532</v>
      </c>
      <c r="F19" s="149"/>
      <c r="G19" s="150"/>
      <c r="H19" s="151"/>
      <c r="I19" s="150"/>
      <c r="J19" s="188"/>
      <c r="K19" s="102"/>
    </row>
    <row r="20" spans="1:11" ht="22.5" customHeight="1" x14ac:dyDescent="0.15">
      <c r="C20" s="162"/>
      <c r="D20" s="163" t="str">
        <f t="shared" si="3"/>
        <v>Thu</v>
      </c>
      <c r="E20" s="148">
        <f t="shared" si="3"/>
        <v>44532</v>
      </c>
      <c r="F20" s="149"/>
      <c r="G20" s="150"/>
      <c r="H20" s="151"/>
      <c r="I20" s="150"/>
      <c r="J20" s="188"/>
      <c r="K20" s="102"/>
    </row>
    <row r="21" spans="1:11" ht="22.5" customHeight="1" x14ac:dyDescent="0.15">
      <c r="A21" s="119">
        <f t="shared" si="0"/>
        <v>1</v>
      </c>
      <c r="B21" s="119">
        <f t="shared" si="1"/>
        <v>5</v>
      </c>
      <c r="C21" s="162"/>
      <c r="D21" s="161" t="str">
        <f>IF(B21=1,"Mo",IF(B21=2,"Tue",IF(B21=3,"Wed",IF(B21=4,"Thu",IF(B21=5,"Fri",IF(B21=6,"Sat",IF(B21=7,"Sun","")))))))</f>
        <v>Fri</v>
      </c>
      <c r="E21" s="140">
        <f>+E16+1</f>
        <v>44533</v>
      </c>
      <c r="F21" s="141"/>
      <c r="G21" s="142"/>
      <c r="H21" s="143"/>
      <c r="I21" s="142"/>
      <c r="J21" s="187"/>
      <c r="K21" s="99"/>
    </row>
    <row r="22" spans="1:11" ht="22.5" customHeight="1" x14ac:dyDescent="0.15">
      <c r="C22" s="162"/>
      <c r="D22" s="161" t="str">
        <f>D21</f>
        <v>Fri</v>
      </c>
      <c r="E22" s="140">
        <f>E21</f>
        <v>44533</v>
      </c>
      <c r="F22" s="141"/>
      <c r="G22" s="142"/>
      <c r="H22" s="143"/>
      <c r="I22" s="142"/>
      <c r="J22" s="187"/>
      <c r="K22" s="99"/>
    </row>
    <row r="23" spans="1:11" ht="22.5" customHeight="1" x14ac:dyDescent="0.15">
      <c r="C23" s="162"/>
      <c r="D23" s="161" t="str">
        <f t="shared" ref="D23:E25" si="4">D22</f>
        <v>Fri</v>
      </c>
      <c r="E23" s="140">
        <f t="shared" si="4"/>
        <v>44533</v>
      </c>
      <c r="F23" s="141"/>
      <c r="G23" s="142"/>
      <c r="H23" s="143"/>
      <c r="I23" s="142"/>
      <c r="J23" s="187"/>
      <c r="K23" s="99"/>
    </row>
    <row r="24" spans="1:11" ht="22.5" customHeight="1" x14ac:dyDescent="0.15">
      <c r="C24" s="162"/>
      <c r="D24" s="161" t="str">
        <f t="shared" si="4"/>
        <v>Fri</v>
      </c>
      <c r="E24" s="140">
        <f t="shared" si="4"/>
        <v>44533</v>
      </c>
      <c r="F24" s="141"/>
      <c r="G24" s="142"/>
      <c r="H24" s="143"/>
      <c r="I24" s="142"/>
      <c r="J24" s="187"/>
      <c r="K24" s="99"/>
    </row>
    <row r="25" spans="1:11" ht="22.5" customHeight="1" x14ac:dyDescent="0.15">
      <c r="C25" s="162"/>
      <c r="D25" s="161" t="str">
        <f t="shared" si="4"/>
        <v>Fri</v>
      </c>
      <c r="E25" s="140">
        <f t="shared" si="4"/>
        <v>44533</v>
      </c>
      <c r="F25" s="141"/>
      <c r="G25" s="142"/>
      <c r="H25" s="143"/>
      <c r="I25" s="142"/>
      <c r="J25" s="187"/>
      <c r="K25" s="99"/>
    </row>
    <row r="26" spans="1:11" ht="22.5" customHeight="1" x14ac:dyDescent="0.15">
      <c r="A26" s="119" t="str">
        <f t="shared" si="0"/>
        <v/>
      </c>
      <c r="B26" s="119">
        <f t="shared" si="1"/>
        <v>6</v>
      </c>
      <c r="C26" s="162"/>
      <c r="D26" s="163" t="str">
        <f t="shared" ref="D26:D115" si="5">IF(B26=1,"Mo",IF(B26=2,"Tue",IF(B26=3,"Wed",IF(B26=4,"Thu",IF(B26=5,"Fri",IF(B26=6,"Sat",IF(B26=7,"Sun","")))))))</f>
        <v>Sat</v>
      </c>
      <c r="E26" s="148">
        <f>+E21+1</f>
        <v>44534</v>
      </c>
      <c r="F26" s="149"/>
      <c r="G26" s="150"/>
      <c r="H26" s="158"/>
      <c r="I26" s="150"/>
      <c r="J26" s="188"/>
      <c r="K26" s="102"/>
    </row>
    <row r="27" spans="1:11" ht="22.5" customHeight="1" x14ac:dyDescent="0.15">
      <c r="A27" s="119" t="str">
        <f t="shared" si="0"/>
        <v/>
      </c>
      <c r="B27" s="119">
        <f t="shared" si="1"/>
        <v>7</v>
      </c>
      <c r="C27" s="162"/>
      <c r="D27" s="163" t="str">
        <f t="shared" si="5"/>
        <v>Sun</v>
      </c>
      <c r="E27" s="148">
        <f>+E26+1</f>
        <v>44535</v>
      </c>
      <c r="F27" s="149"/>
      <c r="G27" s="150"/>
      <c r="H27" s="151"/>
      <c r="I27" s="150"/>
      <c r="J27" s="188"/>
      <c r="K27" s="102"/>
    </row>
    <row r="28" spans="1:11" ht="22.5" customHeight="1" x14ac:dyDescent="0.15">
      <c r="A28" s="119">
        <f t="shared" si="0"/>
        <v>1</v>
      </c>
      <c r="B28" s="119">
        <f t="shared" si="1"/>
        <v>1</v>
      </c>
      <c r="C28" s="162"/>
      <c r="D28" s="227" t="str">
        <f t="shared" si="5"/>
        <v>Mo</v>
      </c>
      <c r="E28" s="208">
        <f>+E27+1</f>
        <v>44536</v>
      </c>
      <c r="F28" s="209"/>
      <c r="G28" s="210"/>
      <c r="H28" s="230"/>
      <c r="I28" s="210"/>
      <c r="J28" s="228"/>
      <c r="K28" s="105"/>
    </row>
    <row r="29" spans="1:11" ht="22.5" customHeight="1" x14ac:dyDescent="0.15">
      <c r="C29" s="162"/>
      <c r="D29" s="227" t="str">
        <f>D28</f>
        <v>Mo</v>
      </c>
      <c r="E29" s="208">
        <f>E28</f>
        <v>44536</v>
      </c>
      <c r="F29" s="209"/>
      <c r="G29" s="210"/>
      <c r="H29" s="230"/>
      <c r="I29" s="210"/>
      <c r="J29" s="228"/>
      <c r="K29" s="105"/>
    </row>
    <row r="30" spans="1:11" ht="22.5" customHeight="1" x14ac:dyDescent="0.15">
      <c r="C30" s="162"/>
      <c r="D30" s="227" t="str">
        <f t="shared" ref="D30:E32" si="6">D29</f>
        <v>Mo</v>
      </c>
      <c r="E30" s="208">
        <f t="shared" si="6"/>
        <v>44536</v>
      </c>
      <c r="F30" s="209"/>
      <c r="G30" s="210"/>
      <c r="H30" s="230"/>
      <c r="I30" s="210"/>
      <c r="J30" s="228"/>
      <c r="K30" s="105"/>
    </row>
    <row r="31" spans="1:11" ht="22.5" customHeight="1" x14ac:dyDescent="0.15">
      <c r="C31" s="162"/>
      <c r="D31" s="227" t="str">
        <f t="shared" si="6"/>
        <v>Mo</v>
      </c>
      <c r="E31" s="208">
        <f t="shared" si="6"/>
        <v>44536</v>
      </c>
      <c r="F31" s="209"/>
      <c r="G31" s="210"/>
      <c r="H31" s="230"/>
      <c r="I31" s="210"/>
      <c r="J31" s="228"/>
      <c r="K31" s="105"/>
    </row>
    <row r="32" spans="1:11" ht="22.5" customHeight="1" x14ac:dyDescent="0.15">
      <c r="C32" s="162"/>
      <c r="D32" s="227" t="str">
        <f t="shared" si="6"/>
        <v>Mo</v>
      </c>
      <c r="E32" s="208">
        <f t="shared" si="6"/>
        <v>44536</v>
      </c>
      <c r="F32" s="209"/>
      <c r="G32" s="210"/>
      <c r="H32" s="230"/>
      <c r="I32" s="210"/>
      <c r="J32" s="228"/>
      <c r="K32" s="105"/>
    </row>
    <row r="33" spans="1:11" ht="22.5" customHeight="1" x14ac:dyDescent="0.15">
      <c r="A33" s="119">
        <f t="shared" si="0"/>
        <v>1</v>
      </c>
      <c r="B33" s="119">
        <f t="shared" si="1"/>
        <v>2</v>
      </c>
      <c r="C33" s="162"/>
      <c r="D33" s="163" t="str">
        <f t="shared" si="5"/>
        <v>Tue</v>
      </c>
      <c r="E33" s="148">
        <f>+E28+1</f>
        <v>44537</v>
      </c>
      <c r="F33" s="149"/>
      <c r="G33" s="150"/>
      <c r="H33" s="151"/>
      <c r="I33" s="150"/>
      <c r="J33" s="188"/>
      <c r="K33" s="102"/>
    </row>
    <row r="34" spans="1:11" ht="22.5" customHeight="1" x14ac:dyDescent="0.15">
      <c r="C34" s="162"/>
      <c r="D34" s="163" t="str">
        <f>D33</f>
        <v>Tue</v>
      </c>
      <c r="E34" s="148">
        <f>E33</f>
        <v>44537</v>
      </c>
      <c r="F34" s="149"/>
      <c r="G34" s="150"/>
      <c r="H34" s="151"/>
      <c r="I34" s="150"/>
      <c r="J34" s="188"/>
      <c r="K34" s="102"/>
    </row>
    <row r="35" spans="1:11" ht="22.5" customHeight="1" x14ac:dyDescent="0.15">
      <c r="C35" s="162"/>
      <c r="D35" s="163" t="str">
        <f t="shared" ref="D35:E37" si="7">D34</f>
        <v>Tue</v>
      </c>
      <c r="E35" s="148">
        <f t="shared" si="7"/>
        <v>44537</v>
      </c>
      <c r="F35" s="149"/>
      <c r="G35" s="150"/>
      <c r="H35" s="151"/>
      <c r="I35" s="150"/>
      <c r="J35" s="188"/>
      <c r="K35" s="102"/>
    </row>
    <row r="36" spans="1:11" ht="22.5" customHeight="1" x14ac:dyDescent="0.15">
      <c r="C36" s="162"/>
      <c r="D36" s="163" t="str">
        <f t="shared" si="7"/>
        <v>Tue</v>
      </c>
      <c r="E36" s="148">
        <f t="shared" si="7"/>
        <v>44537</v>
      </c>
      <c r="F36" s="149"/>
      <c r="G36" s="150"/>
      <c r="H36" s="151"/>
      <c r="I36" s="150"/>
      <c r="J36" s="188"/>
      <c r="K36" s="102"/>
    </row>
    <row r="37" spans="1:11" ht="22.5" customHeight="1" x14ac:dyDescent="0.15">
      <c r="C37" s="162"/>
      <c r="D37" s="163" t="str">
        <f t="shared" si="7"/>
        <v>Tue</v>
      </c>
      <c r="E37" s="148">
        <f t="shared" si="7"/>
        <v>44537</v>
      </c>
      <c r="F37" s="149"/>
      <c r="G37" s="150"/>
      <c r="H37" s="151"/>
      <c r="I37" s="150"/>
      <c r="J37" s="188"/>
      <c r="K37" s="102"/>
    </row>
    <row r="38" spans="1:11" ht="22.5" customHeight="1" x14ac:dyDescent="0.15">
      <c r="A38" s="119">
        <f t="shared" si="0"/>
        <v>1</v>
      </c>
      <c r="B38" s="119">
        <f t="shared" si="1"/>
        <v>3</v>
      </c>
      <c r="C38" s="162"/>
      <c r="D38" s="161" t="str">
        <f>IF(B38=1,"Mo",IF(B38=2,"Tue",IF(B38=3,"Wed",IF(B38=4,"Thu",IF(B38=5,"Fri",IF(B38=6,"Sat",IF(B38=7,"Sun","")))))))</f>
        <v>Wed</v>
      </c>
      <c r="E38" s="140">
        <f>+E33+1</f>
        <v>44538</v>
      </c>
      <c r="F38" s="141"/>
      <c r="G38" s="142"/>
      <c r="H38" s="156"/>
      <c r="I38" s="142"/>
      <c r="J38" s="187"/>
      <c r="K38" s="99"/>
    </row>
    <row r="39" spans="1:11" ht="22.5" customHeight="1" x14ac:dyDescent="0.15">
      <c r="C39" s="162"/>
      <c r="D39" s="161" t="str">
        <f t="shared" ref="D39:E42" si="8">D38</f>
        <v>Wed</v>
      </c>
      <c r="E39" s="140">
        <f t="shared" si="8"/>
        <v>44538</v>
      </c>
      <c r="F39" s="141"/>
      <c r="G39" s="142"/>
      <c r="H39" s="156"/>
      <c r="I39" s="142"/>
      <c r="J39" s="187"/>
      <c r="K39" s="99"/>
    </row>
    <row r="40" spans="1:11" ht="22.5" customHeight="1" x14ac:dyDescent="0.15">
      <c r="C40" s="162"/>
      <c r="D40" s="161" t="str">
        <f t="shared" si="8"/>
        <v>Wed</v>
      </c>
      <c r="E40" s="140">
        <f t="shared" si="8"/>
        <v>44538</v>
      </c>
      <c r="F40" s="141"/>
      <c r="G40" s="142"/>
      <c r="H40" s="156"/>
      <c r="I40" s="142"/>
      <c r="J40" s="187"/>
      <c r="K40" s="99"/>
    </row>
    <row r="41" spans="1:11" ht="22.5" customHeight="1" x14ac:dyDescent="0.15">
      <c r="C41" s="162"/>
      <c r="D41" s="161" t="str">
        <f t="shared" si="8"/>
        <v>Wed</v>
      </c>
      <c r="E41" s="140">
        <f t="shared" si="8"/>
        <v>44538</v>
      </c>
      <c r="F41" s="141"/>
      <c r="G41" s="142"/>
      <c r="H41" s="156"/>
      <c r="I41" s="142"/>
      <c r="J41" s="187"/>
      <c r="K41" s="99"/>
    </row>
    <row r="42" spans="1:11" ht="22.5" customHeight="1" x14ac:dyDescent="0.15">
      <c r="C42" s="162"/>
      <c r="D42" s="161" t="str">
        <f t="shared" si="8"/>
        <v>Wed</v>
      </c>
      <c r="E42" s="140">
        <f t="shared" si="8"/>
        <v>44538</v>
      </c>
      <c r="F42" s="141"/>
      <c r="G42" s="142"/>
      <c r="H42" s="156"/>
      <c r="I42" s="142"/>
      <c r="J42" s="187"/>
      <c r="K42" s="99"/>
    </row>
    <row r="43" spans="1:11" ht="22.5" customHeight="1" x14ac:dyDescent="0.15">
      <c r="A43" s="119">
        <f t="shared" si="0"/>
        <v>1</v>
      </c>
      <c r="B43" s="119">
        <f t="shared" si="1"/>
        <v>4</v>
      </c>
      <c r="C43" s="162"/>
      <c r="D43" s="163" t="str">
        <f>IF(B43=1,"Mo",IF(B43=2,"Tue",IF(B43=3,"Wed",IF(B43=4,"Thu",IF(B43=5,"Fri",IF(B43=6,"Sat",IF(B43=7,"Sun","")))))))</f>
        <v>Thu</v>
      </c>
      <c r="E43" s="148">
        <f>+E38+1</f>
        <v>44539</v>
      </c>
      <c r="F43" s="149"/>
      <c r="G43" s="150"/>
      <c r="H43" s="151"/>
      <c r="I43" s="150"/>
      <c r="J43" s="188"/>
      <c r="K43" s="102"/>
    </row>
    <row r="44" spans="1:11" ht="22.5" customHeight="1" x14ac:dyDescent="0.15">
      <c r="C44" s="162"/>
      <c r="D44" s="163" t="str">
        <f>D43</f>
        <v>Thu</v>
      </c>
      <c r="E44" s="148">
        <f>E43</f>
        <v>44539</v>
      </c>
      <c r="F44" s="149"/>
      <c r="G44" s="150"/>
      <c r="H44" s="151"/>
      <c r="I44" s="150"/>
      <c r="J44" s="188"/>
      <c r="K44" s="102"/>
    </row>
    <row r="45" spans="1:11" ht="22.5" customHeight="1" x14ac:dyDescent="0.15">
      <c r="C45" s="162"/>
      <c r="D45" s="163" t="str">
        <f t="shared" ref="D45:E47" si="9">D44</f>
        <v>Thu</v>
      </c>
      <c r="E45" s="148">
        <f t="shared" si="9"/>
        <v>44539</v>
      </c>
      <c r="F45" s="149"/>
      <c r="G45" s="150"/>
      <c r="H45" s="151"/>
      <c r="I45" s="150"/>
      <c r="J45" s="188"/>
      <c r="K45" s="102"/>
    </row>
    <row r="46" spans="1:11" ht="22.5" customHeight="1" x14ac:dyDescent="0.15">
      <c r="C46" s="162"/>
      <c r="D46" s="163" t="str">
        <f t="shared" si="9"/>
        <v>Thu</v>
      </c>
      <c r="E46" s="148">
        <f t="shared" si="9"/>
        <v>44539</v>
      </c>
      <c r="F46" s="149"/>
      <c r="G46" s="150"/>
      <c r="H46" s="151"/>
      <c r="I46" s="150"/>
      <c r="J46" s="188"/>
      <c r="K46" s="102"/>
    </row>
    <row r="47" spans="1:11" ht="22.5" customHeight="1" x14ac:dyDescent="0.15">
      <c r="C47" s="162"/>
      <c r="D47" s="163" t="str">
        <f t="shared" si="9"/>
        <v>Thu</v>
      </c>
      <c r="E47" s="148">
        <f t="shared" si="9"/>
        <v>44539</v>
      </c>
      <c r="F47" s="149"/>
      <c r="G47" s="150"/>
      <c r="H47" s="151"/>
      <c r="I47" s="150"/>
      <c r="J47" s="188"/>
      <c r="K47" s="102"/>
    </row>
    <row r="48" spans="1:11" ht="22.5" customHeight="1" x14ac:dyDescent="0.15">
      <c r="A48" s="119">
        <f t="shared" si="0"/>
        <v>1</v>
      </c>
      <c r="B48" s="119">
        <f t="shared" si="1"/>
        <v>5</v>
      </c>
      <c r="C48" s="162"/>
      <c r="D48" s="161" t="str">
        <f>IF(B48=1,"Mo",IF(B48=2,"Tue",IF(B48=3,"Wed",IF(B48=4,"Thu",IF(B48=5,"Fri",IF(B48=6,"Sat",IF(B48=7,"Sun","")))))))</f>
        <v>Fri</v>
      </c>
      <c r="E48" s="140">
        <f>+E43+1</f>
        <v>44540</v>
      </c>
      <c r="F48" s="141"/>
      <c r="G48" s="142"/>
      <c r="H48" s="143"/>
      <c r="I48" s="142"/>
      <c r="J48" s="187"/>
      <c r="K48" s="99"/>
    </row>
    <row r="49" spans="1:11" ht="22.5" customHeight="1" x14ac:dyDescent="0.15">
      <c r="C49" s="162"/>
      <c r="D49" s="161" t="str">
        <f>D48</f>
        <v>Fri</v>
      </c>
      <c r="E49" s="140">
        <f>E48</f>
        <v>44540</v>
      </c>
      <c r="F49" s="141"/>
      <c r="G49" s="142"/>
      <c r="H49" s="143"/>
      <c r="I49" s="142"/>
      <c r="J49" s="187"/>
      <c r="K49" s="99"/>
    </row>
    <row r="50" spans="1:11" ht="22.5" customHeight="1" x14ac:dyDescent="0.15">
      <c r="C50" s="162"/>
      <c r="D50" s="161" t="str">
        <f t="shared" ref="D50:E52" si="10">D49</f>
        <v>Fri</v>
      </c>
      <c r="E50" s="140">
        <f t="shared" si="10"/>
        <v>44540</v>
      </c>
      <c r="F50" s="141"/>
      <c r="G50" s="142"/>
      <c r="H50" s="143"/>
      <c r="I50" s="142"/>
      <c r="J50" s="187"/>
      <c r="K50" s="99"/>
    </row>
    <row r="51" spans="1:11" ht="22.5" customHeight="1" x14ac:dyDescent="0.15">
      <c r="C51" s="162"/>
      <c r="D51" s="161" t="str">
        <f t="shared" si="10"/>
        <v>Fri</v>
      </c>
      <c r="E51" s="140">
        <f t="shared" si="10"/>
        <v>44540</v>
      </c>
      <c r="F51" s="141"/>
      <c r="G51" s="142"/>
      <c r="H51" s="143"/>
      <c r="I51" s="142"/>
      <c r="J51" s="187"/>
      <c r="K51" s="99"/>
    </row>
    <row r="52" spans="1:11" ht="22.5" customHeight="1" x14ac:dyDescent="0.15">
      <c r="C52" s="162"/>
      <c r="D52" s="161" t="str">
        <f t="shared" si="10"/>
        <v>Fri</v>
      </c>
      <c r="E52" s="140">
        <f t="shared" si="10"/>
        <v>44540</v>
      </c>
      <c r="F52" s="141"/>
      <c r="G52" s="142"/>
      <c r="H52" s="143"/>
      <c r="I52" s="142"/>
      <c r="J52" s="187"/>
      <c r="K52" s="99"/>
    </row>
    <row r="53" spans="1:11" ht="22.5" customHeight="1" x14ac:dyDescent="0.15">
      <c r="A53" s="119" t="str">
        <f t="shared" si="0"/>
        <v/>
      </c>
      <c r="B53" s="119">
        <f t="shared" si="1"/>
        <v>6</v>
      </c>
      <c r="C53" s="162"/>
      <c r="D53" s="163" t="str">
        <f t="shared" si="5"/>
        <v>Sat</v>
      </c>
      <c r="E53" s="148">
        <f>+E48+1</f>
        <v>44541</v>
      </c>
      <c r="F53" s="149"/>
      <c r="G53" s="150"/>
      <c r="H53" s="151"/>
      <c r="I53" s="150"/>
      <c r="J53" s="188"/>
      <c r="K53" s="102"/>
    </row>
    <row r="54" spans="1:11" s="164" customFormat="1" ht="22.5" customHeight="1" x14ac:dyDescent="0.15">
      <c r="A54" s="164" t="str">
        <f t="shared" si="0"/>
        <v/>
      </c>
      <c r="B54" s="164">
        <f t="shared" si="1"/>
        <v>7</v>
      </c>
      <c r="C54" s="165"/>
      <c r="D54" s="163" t="str">
        <f t="shared" si="5"/>
        <v>Sun</v>
      </c>
      <c r="E54" s="148">
        <f>+E53+1</f>
        <v>44542</v>
      </c>
      <c r="F54" s="149"/>
      <c r="G54" s="150"/>
      <c r="H54" s="157"/>
      <c r="I54" s="150"/>
      <c r="J54" s="188"/>
      <c r="K54" s="102"/>
    </row>
    <row r="55" spans="1:11" ht="22.5" customHeight="1" x14ac:dyDescent="0.15">
      <c r="A55" s="119">
        <f t="shared" si="0"/>
        <v>1</v>
      </c>
      <c r="B55" s="119">
        <f t="shared" si="1"/>
        <v>1</v>
      </c>
      <c r="C55" s="162"/>
      <c r="D55" s="227" t="str">
        <f t="shared" si="5"/>
        <v>Mo</v>
      </c>
      <c r="E55" s="208">
        <f>+E54+1</f>
        <v>44543</v>
      </c>
      <c r="F55" s="209"/>
      <c r="G55" s="210"/>
      <c r="H55" s="211"/>
      <c r="I55" s="210"/>
      <c r="J55" s="228"/>
      <c r="K55" s="105"/>
    </row>
    <row r="56" spans="1:11" ht="22.5" customHeight="1" x14ac:dyDescent="0.15">
      <c r="C56" s="162"/>
      <c r="D56" s="227" t="str">
        <f>D55</f>
        <v>Mo</v>
      </c>
      <c r="E56" s="208">
        <f>E55</f>
        <v>44543</v>
      </c>
      <c r="F56" s="209"/>
      <c r="G56" s="210"/>
      <c r="H56" s="211"/>
      <c r="I56" s="210"/>
      <c r="J56" s="228"/>
      <c r="K56" s="105"/>
    </row>
    <row r="57" spans="1:11" ht="22.5" customHeight="1" x14ac:dyDescent="0.15">
      <c r="C57" s="162"/>
      <c r="D57" s="227" t="str">
        <f t="shared" ref="D57:E59" si="11">D56</f>
        <v>Mo</v>
      </c>
      <c r="E57" s="208">
        <f t="shared" si="11"/>
        <v>44543</v>
      </c>
      <c r="F57" s="209"/>
      <c r="G57" s="210"/>
      <c r="H57" s="211"/>
      <c r="I57" s="210"/>
      <c r="J57" s="228"/>
      <c r="K57" s="105"/>
    </row>
    <row r="58" spans="1:11" ht="22.5" customHeight="1" x14ac:dyDescent="0.15">
      <c r="C58" s="162"/>
      <c r="D58" s="227" t="str">
        <f t="shared" si="11"/>
        <v>Mo</v>
      </c>
      <c r="E58" s="208">
        <f t="shared" si="11"/>
        <v>44543</v>
      </c>
      <c r="F58" s="209"/>
      <c r="G58" s="210"/>
      <c r="H58" s="211"/>
      <c r="I58" s="210"/>
      <c r="J58" s="228"/>
      <c r="K58" s="105"/>
    </row>
    <row r="59" spans="1:11" ht="22.5" customHeight="1" x14ac:dyDescent="0.15">
      <c r="C59" s="162"/>
      <c r="D59" s="161" t="str">
        <f t="shared" si="11"/>
        <v>Mo</v>
      </c>
      <c r="E59" s="140">
        <f t="shared" si="11"/>
        <v>44543</v>
      </c>
      <c r="F59" s="141"/>
      <c r="G59" s="142"/>
      <c r="H59" s="156"/>
      <c r="I59" s="142"/>
      <c r="J59" s="187"/>
      <c r="K59" s="99"/>
    </row>
    <row r="60" spans="1:11" ht="22.5" customHeight="1" x14ac:dyDescent="0.15">
      <c r="A60" s="119">
        <f t="shared" si="0"/>
        <v>1</v>
      </c>
      <c r="B60" s="119">
        <f t="shared" si="1"/>
        <v>2</v>
      </c>
      <c r="C60" s="162"/>
      <c r="D60" s="163" t="str">
        <f t="shared" si="5"/>
        <v>Tue</v>
      </c>
      <c r="E60" s="148">
        <f>+E55+1</f>
        <v>44544</v>
      </c>
      <c r="F60" s="149"/>
      <c r="G60" s="150"/>
      <c r="H60" s="151"/>
      <c r="I60" s="150"/>
      <c r="J60" s="188"/>
      <c r="K60" s="102"/>
    </row>
    <row r="61" spans="1:11" ht="22.5" customHeight="1" x14ac:dyDescent="0.15">
      <c r="C61" s="162"/>
      <c r="D61" s="163" t="str">
        <f>D60</f>
        <v>Tue</v>
      </c>
      <c r="E61" s="148">
        <f>E60</f>
        <v>44544</v>
      </c>
      <c r="F61" s="149"/>
      <c r="G61" s="150"/>
      <c r="H61" s="151"/>
      <c r="I61" s="150"/>
      <c r="J61" s="188"/>
      <c r="K61" s="102"/>
    </row>
    <row r="62" spans="1:11" ht="22.5" customHeight="1" x14ac:dyDescent="0.15">
      <c r="C62" s="162"/>
      <c r="D62" s="163" t="str">
        <f t="shared" ref="D62:E64" si="12">D61</f>
        <v>Tue</v>
      </c>
      <c r="E62" s="148">
        <f t="shared" si="12"/>
        <v>44544</v>
      </c>
      <c r="F62" s="149"/>
      <c r="G62" s="150"/>
      <c r="H62" s="151"/>
      <c r="I62" s="150"/>
      <c r="J62" s="188"/>
      <c r="K62" s="102"/>
    </row>
    <row r="63" spans="1:11" ht="22.5" customHeight="1" x14ac:dyDescent="0.15">
      <c r="C63" s="162"/>
      <c r="D63" s="163" t="str">
        <f t="shared" si="12"/>
        <v>Tue</v>
      </c>
      <c r="E63" s="148">
        <f t="shared" si="12"/>
        <v>44544</v>
      </c>
      <c r="F63" s="149"/>
      <c r="G63" s="150"/>
      <c r="H63" s="151"/>
      <c r="I63" s="150"/>
      <c r="J63" s="188"/>
      <c r="K63" s="102"/>
    </row>
    <row r="64" spans="1:11" ht="22.5" customHeight="1" x14ac:dyDescent="0.15">
      <c r="C64" s="162"/>
      <c r="D64" s="163" t="str">
        <f t="shared" si="12"/>
        <v>Tue</v>
      </c>
      <c r="E64" s="148">
        <f t="shared" si="12"/>
        <v>44544</v>
      </c>
      <c r="F64" s="149"/>
      <c r="G64" s="150"/>
      <c r="H64" s="151"/>
      <c r="I64" s="150"/>
      <c r="J64" s="188"/>
      <c r="K64" s="102"/>
    </row>
    <row r="65" spans="1:11" ht="22.5" customHeight="1" x14ac:dyDescent="0.15">
      <c r="A65" s="119">
        <f t="shared" si="0"/>
        <v>1</v>
      </c>
      <c r="B65" s="119">
        <f t="shared" si="1"/>
        <v>3</v>
      </c>
      <c r="C65" s="162"/>
      <c r="D65" s="161" t="str">
        <f t="shared" si="5"/>
        <v>Wed</v>
      </c>
      <c r="E65" s="140">
        <f>+E60+1</f>
        <v>44545</v>
      </c>
      <c r="F65" s="141"/>
      <c r="G65" s="142"/>
      <c r="H65" s="156"/>
      <c r="I65" s="142"/>
      <c r="J65" s="187"/>
      <c r="K65" s="99"/>
    </row>
    <row r="66" spans="1:11" ht="22.5" customHeight="1" x14ac:dyDescent="0.15">
      <c r="C66" s="162"/>
      <c r="D66" s="161" t="str">
        <f>D65</f>
        <v>Wed</v>
      </c>
      <c r="E66" s="140">
        <f>E65</f>
        <v>44545</v>
      </c>
      <c r="F66" s="141"/>
      <c r="G66" s="142"/>
      <c r="H66" s="156"/>
      <c r="I66" s="142"/>
      <c r="J66" s="187"/>
      <c r="K66" s="99"/>
    </row>
    <row r="67" spans="1:11" ht="22.5" customHeight="1" x14ac:dyDescent="0.15">
      <c r="C67" s="162"/>
      <c r="D67" s="161" t="str">
        <f t="shared" ref="D67:E69" si="13">D66</f>
        <v>Wed</v>
      </c>
      <c r="E67" s="140">
        <f t="shared" si="13"/>
        <v>44545</v>
      </c>
      <c r="F67" s="141"/>
      <c r="G67" s="142"/>
      <c r="H67" s="156"/>
      <c r="I67" s="142"/>
      <c r="J67" s="187"/>
      <c r="K67" s="99"/>
    </row>
    <row r="68" spans="1:11" ht="22.5" customHeight="1" x14ac:dyDescent="0.15">
      <c r="C68" s="162"/>
      <c r="D68" s="161" t="str">
        <f t="shared" si="13"/>
        <v>Wed</v>
      </c>
      <c r="E68" s="140">
        <f t="shared" si="13"/>
        <v>44545</v>
      </c>
      <c r="F68" s="141"/>
      <c r="G68" s="142"/>
      <c r="H68" s="156"/>
      <c r="I68" s="142"/>
      <c r="J68" s="187"/>
      <c r="K68" s="99"/>
    </row>
    <row r="69" spans="1:11" ht="22.5" customHeight="1" x14ac:dyDescent="0.15">
      <c r="C69" s="162"/>
      <c r="D69" s="161" t="str">
        <f t="shared" si="13"/>
        <v>Wed</v>
      </c>
      <c r="E69" s="140">
        <f t="shared" si="13"/>
        <v>44545</v>
      </c>
      <c r="F69" s="141"/>
      <c r="G69" s="142"/>
      <c r="H69" s="156"/>
      <c r="I69" s="142"/>
      <c r="J69" s="187"/>
      <c r="K69" s="99"/>
    </row>
    <row r="70" spans="1:11" ht="22.5" customHeight="1" x14ac:dyDescent="0.15">
      <c r="A70" s="119">
        <f t="shared" si="0"/>
        <v>1</v>
      </c>
      <c r="B70" s="119">
        <f t="shared" si="1"/>
        <v>4</v>
      </c>
      <c r="C70" s="162"/>
      <c r="D70" s="163" t="str">
        <f t="shared" si="5"/>
        <v>Thu</v>
      </c>
      <c r="E70" s="148">
        <f>+E65+1</f>
        <v>44546</v>
      </c>
      <c r="F70" s="149"/>
      <c r="G70" s="150"/>
      <c r="H70" s="151"/>
      <c r="I70" s="150"/>
      <c r="J70" s="188"/>
      <c r="K70" s="102"/>
    </row>
    <row r="71" spans="1:11" ht="22.5" customHeight="1" x14ac:dyDescent="0.15">
      <c r="C71" s="162"/>
      <c r="D71" s="163" t="str">
        <f>D70</f>
        <v>Thu</v>
      </c>
      <c r="E71" s="148">
        <f>E70</f>
        <v>44546</v>
      </c>
      <c r="F71" s="149"/>
      <c r="G71" s="150"/>
      <c r="H71" s="151"/>
      <c r="I71" s="150"/>
      <c r="J71" s="188"/>
      <c r="K71" s="102"/>
    </row>
    <row r="72" spans="1:11" ht="22.5" customHeight="1" x14ac:dyDescent="0.15">
      <c r="C72" s="162"/>
      <c r="D72" s="163" t="str">
        <f t="shared" ref="D72:E74" si="14">D71</f>
        <v>Thu</v>
      </c>
      <c r="E72" s="148">
        <f t="shared" si="14"/>
        <v>44546</v>
      </c>
      <c r="F72" s="149"/>
      <c r="G72" s="150"/>
      <c r="H72" s="151"/>
      <c r="I72" s="150"/>
      <c r="J72" s="188"/>
      <c r="K72" s="102"/>
    </row>
    <row r="73" spans="1:11" ht="22.5" customHeight="1" x14ac:dyDescent="0.15">
      <c r="C73" s="162"/>
      <c r="D73" s="163" t="str">
        <f t="shared" si="14"/>
        <v>Thu</v>
      </c>
      <c r="E73" s="148">
        <f t="shared" si="14"/>
        <v>44546</v>
      </c>
      <c r="F73" s="149"/>
      <c r="G73" s="150"/>
      <c r="H73" s="151"/>
      <c r="I73" s="150"/>
      <c r="J73" s="188"/>
      <c r="K73" s="102"/>
    </row>
    <row r="74" spans="1:11" ht="22.5" customHeight="1" x14ac:dyDescent="0.15">
      <c r="C74" s="162"/>
      <c r="D74" s="163" t="str">
        <f t="shared" si="14"/>
        <v>Thu</v>
      </c>
      <c r="E74" s="148">
        <f t="shared" si="14"/>
        <v>44546</v>
      </c>
      <c r="F74" s="149"/>
      <c r="G74" s="150"/>
      <c r="H74" s="151"/>
      <c r="I74" s="150"/>
      <c r="J74" s="188"/>
      <c r="K74" s="102"/>
    </row>
    <row r="75" spans="1:11" ht="22.5" customHeight="1" x14ac:dyDescent="0.15">
      <c r="A75" s="119">
        <f t="shared" si="0"/>
        <v>1</v>
      </c>
      <c r="B75" s="119">
        <f t="shared" si="1"/>
        <v>5</v>
      </c>
      <c r="C75" s="162"/>
      <c r="D75" s="161" t="str">
        <f t="shared" si="5"/>
        <v>Fri</v>
      </c>
      <c r="E75" s="140">
        <f>+E70+1</f>
        <v>44547</v>
      </c>
      <c r="F75" s="141"/>
      <c r="G75" s="142"/>
      <c r="H75" s="156"/>
      <c r="I75" s="142"/>
      <c r="J75" s="187"/>
      <c r="K75" s="99"/>
    </row>
    <row r="76" spans="1:11" ht="22.5" customHeight="1" x14ac:dyDescent="0.15">
      <c r="C76" s="162"/>
      <c r="D76" s="161" t="str">
        <f>D75</f>
        <v>Fri</v>
      </c>
      <c r="E76" s="140">
        <f>E75</f>
        <v>44547</v>
      </c>
      <c r="F76" s="141"/>
      <c r="G76" s="142"/>
      <c r="H76" s="156"/>
      <c r="I76" s="142"/>
      <c r="J76" s="187"/>
      <c r="K76" s="99"/>
    </row>
    <row r="77" spans="1:11" ht="22.5" customHeight="1" x14ac:dyDescent="0.15">
      <c r="C77" s="162"/>
      <c r="D77" s="161" t="str">
        <f t="shared" ref="D77:E79" si="15">D76</f>
        <v>Fri</v>
      </c>
      <c r="E77" s="140">
        <f t="shared" si="15"/>
        <v>44547</v>
      </c>
      <c r="F77" s="141"/>
      <c r="G77" s="142"/>
      <c r="H77" s="156"/>
      <c r="I77" s="142"/>
      <c r="J77" s="187"/>
      <c r="K77" s="99"/>
    </row>
    <row r="78" spans="1:11" ht="22.5" customHeight="1" x14ac:dyDescent="0.15">
      <c r="C78" s="162"/>
      <c r="D78" s="161" t="str">
        <f t="shared" si="15"/>
        <v>Fri</v>
      </c>
      <c r="E78" s="140">
        <f t="shared" si="15"/>
        <v>44547</v>
      </c>
      <c r="F78" s="141"/>
      <c r="G78" s="142"/>
      <c r="H78" s="156"/>
      <c r="I78" s="142"/>
      <c r="J78" s="187"/>
      <c r="K78" s="99"/>
    </row>
    <row r="79" spans="1:11" ht="22.5" customHeight="1" x14ac:dyDescent="0.15">
      <c r="C79" s="162"/>
      <c r="D79" s="161" t="str">
        <f t="shared" si="15"/>
        <v>Fri</v>
      </c>
      <c r="E79" s="140">
        <f t="shared" si="15"/>
        <v>44547</v>
      </c>
      <c r="F79" s="141"/>
      <c r="G79" s="142"/>
      <c r="H79" s="156"/>
      <c r="I79" s="142"/>
      <c r="J79" s="187"/>
      <c r="K79" s="99"/>
    </row>
    <row r="80" spans="1:11" ht="22.5" customHeight="1" x14ac:dyDescent="0.15">
      <c r="A80" s="119" t="str">
        <f t="shared" si="0"/>
        <v/>
      </c>
      <c r="B80" s="119">
        <f t="shared" si="1"/>
        <v>6</v>
      </c>
      <c r="C80" s="162"/>
      <c r="D80" s="163" t="str">
        <f t="shared" si="5"/>
        <v>Sat</v>
      </c>
      <c r="E80" s="148">
        <f t="shared" ref="E80" si="16">+E75+1</f>
        <v>44548</v>
      </c>
      <c r="F80" s="149"/>
      <c r="G80" s="150"/>
      <c r="H80" s="151"/>
      <c r="I80" s="150"/>
      <c r="J80" s="188"/>
      <c r="K80" s="102"/>
    </row>
    <row r="81" spans="1:11" s="164" customFormat="1" ht="22.5" customHeight="1" x14ac:dyDescent="0.15">
      <c r="A81" s="164" t="str">
        <f t="shared" si="0"/>
        <v/>
      </c>
      <c r="B81" s="164">
        <f t="shared" si="1"/>
        <v>7</v>
      </c>
      <c r="C81" s="165"/>
      <c r="D81" s="163" t="str">
        <f t="shared" si="5"/>
        <v>Sun</v>
      </c>
      <c r="E81" s="148">
        <f>+E80+1</f>
        <v>44549</v>
      </c>
      <c r="F81" s="149"/>
      <c r="G81" s="150"/>
      <c r="H81" s="151"/>
      <c r="I81" s="150"/>
      <c r="J81" s="188"/>
      <c r="K81" s="102"/>
    </row>
    <row r="82" spans="1:11" ht="22.5" customHeight="1" x14ac:dyDescent="0.15">
      <c r="A82" s="119">
        <f t="shared" si="0"/>
        <v>1</v>
      </c>
      <c r="B82" s="119">
        <f t="shared" si="1"/>
        <v>1</v>
      </c>
      <c r="C82" s="162"/>
      <c r="D82" s="227" t="str">
        <f t="shared" si="5"/>
        <v>Mo</v>
      </c>
      <c r="E82" s="208">
        <f>+E81+1</f>
        <v>44550</v>
      </c>
      <c r="F82" s="209"/>
      <c r="G82" s="210"/>
      <c r="H82" s="211"/>
      <c r="I82" s="210"/>
      <c r="J82" s="228"/>
      <c r="K82" s="105"/>
    </row>
    <row r="83" spans="1:11" ht="22.5" customHeight="1" x14ac:dyDescent="0.15">
      <c r="C83" s="162"/>
      <c r="D83" s="227" t="str">
        <f>D82</f>
        <v>Mo</v>
      </c>
      <c r="E83" s="208">
        <f>E82</f>
        <v>44550</v>
      </c>
      <c r="F83" s="209"/>
      <c r="G83" s="210"/>
      <c r="H83" s="211"/>
      <c r="I83" s="210"/>
      <c r="J83" s="228"/>
      <c r="K83" s="105"/>
    </row>
    <row r="84" spans="1:11" ht="22.5" customHeight="1" x14ac:dyDescent="0.15">
      <c r="C84" s="162"/>
      <c r="D84" s="227" t="str">
        <f t="shared" ref="D84:E86" si="17">D83</f>
        <v>Mo</v>
      </c>
      <c r="E84" s="208">
        <f t="shared" si="17"/>
        <v>44550</v>
      </c>
      <c r="F84" s="209"/>
      <c r="G84" s="210"/>
      <c r="H84" s="211"/>
      <c r="I84" s="210"/>
      <c r="J84" s="228"/>
      <c r="K84" s="105"/>
    </row>
    <row r="85" spans="1:11" ht="22.5" customHeight="1" x14ac:dyDescent="0.15">
      <c r="C85" s="162"/>
      <c r="D85" s="227" t="str">
        <f t="shared" si="17"/>
        <v>Mo</v>
      </c>
      <c r="E85" s="208">
        <f t="shared" si="17"/>
        <v>44550</v>
      </c>
      <c r="F85" s="209"/>
      <c r="G85" s="210"/>
      <c r="H85" s="211"/>
      <c r="I85" s="210"/>
      <c r="J85" s="228"/>
      <c r="K85" s="105"/>
    </row>
    <row r="86" spans="1:11" ht="22.5" customHeight="1" x14ac:dyDescent="0.15">
      <c r="C86" s="162"/>
      <c r="D86" s="227" t="str">
        <f t="shared" si="17"/>
        <v>Mo</v>
      </c>
      <c r="E86" s="208">
        <f t="shared" si="17"/>
        <v>44550</v>
      </c>
      <c r="F86" s="209"/>
      <c r="G86" s="210"/>
      <c r="H86" s="211"/>
      <c r="I86" s="210"/>
      <c r="J86" s="228"/>
      <c r="K86" s="105"/>
    </row>
    <row r="87" spans="1:11" ht="22.5" customHeight="1" x14ac:dyDescent="0.15">
      <c r="A87" s="119">
        <f t="shared" si="0"/>
        <v>1</v>
      </c>
      <c r="B87" s="119">
        <f t="shared" si="1"/>
        <v>2</v>
      </c>
      <c r="C87" s="162"/>
      <c r="D87" s="163" t="str">
        <f t="shared" si="5"/>
        <v>Tue</v>
      </c>
      <c r="E87" s="148">
        <f>+E82+1</f>
        <v>44551</v>
      </c>
      <c r="F87" s="149"/>
      <c r="G87" s="150"/>
      <c r="H87" s="151"/>
      <c r="I87" s="150"/>
      <c r="J87" s="188"/>
      <c r="K87" s="102"/>
    </row>
    <row r="88" spans="1:11" ht="22.5" customHeight="1" x14ac:dyDescent="0.15">
      <c r="C88" s="162"/>
      <c r="D88" s="163" t="str">
        <f>D87</f>
        <v>Tue</v>
      </c>
      <c r="E88" s="148">
        <f>E87</f>
        <v>44551</v>
      </c>
      <c r="F88" s="149"/>
      <c r="G88" s="150"/>
      <c r="H88" s="151"/>
      <c r="I88" s="150"/>
      <c r="J88" s="188"/>
      <c r="K88" s="102"/>
    </row>
    <row r="89" spans="1:11" ht="22.5" customHeight="1" x14ac:dyDescent="0.15">
      <c r="C89" s="162"/>
      <c r="D89" s="163" t="str">
        <f t="shared" ref="D89:E91" si="18">D88</f>
        <v>Tue</v>
      </c>
      <c r="E89" s="148">
        <f t="shared" si="18"/>
        <v>44551</v>
      </c>
      <c r="F89" s="149"/>
      <c r="G89" s="150"/>
      <c r="H89" s="151"/>
      <c r="I89" s="150"/>
      <c r="J89" s="188"/>
      <c r="K89" s="102"/>
    </row>
    <row r="90" spans="1:11" ht="22.5" customHeight="1" x14ac:dyDescent="0.15">
      <c r="C90" s="162"/>
      <c r="D90" s="163" t="str">
        <f t="shared" si="18"/>
        <v>Tue</v>
      </c>
      <c r="E90" s="148">
        <f t="shared" si="18"/>
        <v>44551</v>
      </c>
      <c r="F90" s="149"/>
      <c r="G90" s="150"/>
      <c r="H90" s="151"/>
      <c r="I90" s="150"/>
      <c r="J90" s="188"/>
      <c r="K90" s="102"/>
    </row>
    <row r="91" spans="1:11" ht="22.5" customHeight="1" x14ac:dyDescent="0.15">
      <c r="C91" s="162"/>
      <c r="D91" s="163" t="str">
        <f t="shared" si="18"/>
        <v>Tue</v>
      </c>
      <c r="E91" s="148">
        <f t="shared" si="18"/>
        <v>44551</v>
      </c>
      <c r="F91" s="149"/>
      <c r="G91" s="150"/>
      <c r="H91" s="151"/>
      <c r="I91" s="150"/>
      <c r="J91" s="188"/>
      <c r="K91" s="102"/>
    </row>
    <row r="92" spans="1:11" ht="22.5" customHeight="1" x14ac:dyDescent="0.15">
      <c r="A92" s="119">
        <f t="shared" si="0"/>
        <v>1</v>
      </c>
      <c r="B92" s="119">
        <f t="shared" si="1"/>
        <v>3</v>
      </c>
      <c r="C92" s="162"/>
      <c r="D92" s="161" t="str">
        <f t="shared" si="5"/>
        <v>Wed</v>
      </c>
      <c r="E92" s="140">
        <f>+E87+1</f>
        <v>44552</v>
      </c>
      <c r="F92" s="141"/>
      <c r="G92" s="142"/>
      <c r="H92" s="156"/>
      <c r="I92" s="142"/>
      <c r="J92" s="187"/>
      <c r="K92" s="99"/>
    </row>
    <row r="93" spans="1:11" ht="22.5" customHeight="1" x14ac:dyDescent="0.15">
      <c r="C93" s="162"/>
      <c r="D93" s="161" t="str">
        <f>D92</f>
        <v>Wed</v>
      </c>
      <c r="E93" s="140">
        <f>E92</f>
        <v>44552</v>
      </c>
      <c r="F93" s="141"/>
      <c r="G93" s="142"/>
      <c r="H93" s="156"/>
      <c r="I93" s="142"/>
      <c r="J93" s="187"/>
      <c r="K93" s="99"/>
    </row>
    <row r="94" spans="1:11" ht="22.5" customHeight="1" x14ac:dyDescent="0.15">
      <c r="C94" s="162"/>
      <c r="D94" s="161" t="str">
        <f t="shared" ref="D94:E97" si="19">D93</f>
        <v>Wed</v>
      </c>
      <c r="E94" s="140">
        <f t="shared" si="19"/>
        <v>44552</v>
      </c>
      <c r="F94" s="141"/>
      <c r="G94" s="142"/>
      <c r="H94" s="156"/>
      <c r="I94" s="142"/>
      <c r="J94" s="187"/>
      <c r="K94" s="99"/>
    </row>
    <row r="95" spans="1:11" ht="22.5" customHeight="1" x14ac:dyDescent="0.15">
      <c r="C95" s="162"/>
      <c r="D95" s="161" t="str">
        <f t="shared" si="19"/>
        <v>Wed</v>
      </c>
      <c r="E95" s="140">
        <f t="shared" si="19"/>
        <v>44552</v>
      </c>
      <c r="F95" s="141"/>
      <c r="G95" s="142"/>
      <c r="H95" s="156"/>
      <c r="I95" s="142"/>
      <c r="J95" s="187"/>
      <c r="K95" s="99"/>
    </row>
    <row r="96" spans="1:11" ht="22.5" customHeight="1" x14ac:dyDescent="0.15">
      <c r="C96" s="162"/>
      <c r="D96" s="161" t="str">
        <f t="shared" si="19"/>
        <v>Wed</v>
      </c>
      <c r="E96" s="140">
        <f t="shared" si="19"/>
        <v>44552</v>
      </c>
      <c r="F96" s="141"/>
      <c r="G96" s="142"/>
      <c r="H96" s="156"/>
      <c r="I96" s="142"/>
      <c r="J96" s="187"/>
      <c r="K96" s="99"/>
    </row>
    <row r="97" spans="1:11" ht="22.5" customHeight="1" x14ac:dyDescent="0.15">
      <c r="C97" s="162"/>
      <c r="D97" s="161" t="str">
        <f t="shared" si="19"/>
        <v>Wed</v>
      </c>
      <c r="E97" s="140">
        <f t="shared" si="19"/>
        <v>44552</v>
      </c>
      <c r="F97" s="141"/>
      <c r="G97" s="142"/>
      <c r="H97" s="156"/>
      <c r="I97" s="142"/>
      <c r="J97" s="187"/>
      <c r="K97" s="99"/>
    </row>
    <row r="98" spans="1:11" ht="22.5" customHeight="1" x14ac:dyDescent="0.15">
      <c r="A98" s="119">
        <f t="shared" si="0"/>
        <v>1</v>
      </c>
      <c r="B98" s="119">
        <f t="shared" si="1"/>
        <v>4</v>
      </c>
      <c r="C98" s="162"/>
      <c r="D98" s="163" t="str">
        <f>IF(B98=1,"Mo",IF(B98=2,"Tue",IF(B98=3,"Wed",IF(B98=4,"Thu",IF(B98=5,"Fri",IF(B98=6,"Sat",IF(B98=7,"Sun","")))))))</f>
        <v>Thu</v>
      </c>
      <c r="E98" s="148">
        <f>+E92+1</f>
        <v>44553</v>
      </c>
      <c r="F98" s="149"/>
      <c r="G98" s="150"/>
      <c r="H98" s="158"/>
      <c r="I98" s="150"/>
      <c r="J98" s="188"/>
      <c r="K98" s="102"/>
    </row>
    <row r="99" spans="1:11" ht="22.5" customHeight="1" x14ac:dyDescent="0.15">
      <c r="C99" s="162"/>
      <c r="D99" s="163" t="str">
        <f>D98</f>
        <v>Thu</v>
      </c>
      <c r="E99" s="148">
        <f>E98</f>
        <v>44553</v>
      </c>
      <c r="F99" s="149"/>
      <c r="G99" s="150"/>
      <c r="H99" s="158"/>
      <c r="I99" s="150"/>
      <c r="J99" s="188"/>
      <c r="K99" s="102"/>
    </row>
    <row r="100" spans="1:11" ht="22.5" customHeight="1" x14ac:dyDescent="0.15">
      <c r="C100" s="162"/>
      <c r="D100" s="163" t="str">
        <f t="shared" ref="D100:E102" si="20">D99</f>
        <v>Thu</v>
      </c>
      <c r="E100" s="148">
        <f t="shared" si="20"/>
        <v>44553</v>
      </c>
      <c r="F100" s="149"/>
      <c r="G100" s="150"/>
      <c r="H100" s="158"/>
      <c r="I100" s="150"/>
      <c r="J100" s="188"/>
      <c r="K100" s="102"/>
    </row>
    <row r="101" spans="1:11" ht="22.5" customHeight="1" x14ac:dyDescent="0.15">
      <c r="C101" s="162"/>
      <c r="D101" s="163" t="str">
        <f t="shared" si="20"/>
        <v>Thu</v>
      </c>
      <c r="E101" s="148">
        <f t="shared" si="20"/>
        <v>44553</v>
      </c>
      <c r="F101" s="149"/>
      <c r="G101" s="150"/>
      <c r="H101" s="158"/>
      <c r="I101" s="150"/>
      <c r="J101" s="188"/>
      <c r="K101" s="102"/>
    </row>
    <row r="102" spans="1:11" ht="22.5" customHeight="1" x14ac:dyDescent="0.15">
      <c r="C102" s="162"/>
      <c r="D102" s="163" t="str">
        <f t="shared" si="20"/>
        <v>Thu</v>
      </c>
      <c r="E102" s="148">
        <f t="shared" si="20"/>
        <v>44553</v>
      </c>
      <c r="F102" s="149"/>
      <c r="G102" s="150"/>
      <c r="H102" s="158"/>
      <c r="I102" s="150"/>
      <c r="J102" s="188"/>
      <c r="K102" s="102"/>
    </row>
    <row r="103" spans="1:11" ht="22.5" customHeight="1" x14ac:dyDescent="0.15">
      <c r="A103" s="119">
        <f t="shared" si="0"/>
        <v>1</v>
      </c>
      <c r="B103" s="119">
        <f t="shared" si="1"/>
        <v>5</v>
      </c>
      <c r="C103" s="162"/>
      <c r="D103" s="161" t="str">
        <f>IF(B103=1,"Mo",IF(B103=2,"Tue",IF(B103=3,"Wed",IF(B103=4,"Thu",IF(B103=5,"Fri",IF(B103=6,"Sat",IF(B103=7,"Sun","")))))))</f>
        <v>Fri</v>
      </c>
      <c r="E103" s="140">
        <f>+E98+1</f>
        <v>44554</v>
      </c>
      <c r="F103" s="141"/>
      <c r="G103" s="142"/>
      <c r="H103" s="156"/>
      <c r="I103" s="142"/>
      <c r="J103" s="187"/>
      <c r="K103" s="99"/>
    </row>
    <row r="104" spans="1:11" ht="22.5" customHeight="1" x14ac:dyDescent="0.15">
      <c r="C104" s="162"/>
      <c r="D104" s="161" t="str">
        <f>D103</f>
        <v>Fri</v>
      </c>
      <c r="E104" s="140">
        <f>E103</f>
        <v>44554</v>
      </c>
      <c r="F104" s="141"/>
      <c r="G104" s="142"/>
      <c r="H104" s="156"/>
      <c r="I104" s="142"/>
      <c r="J104" s="187"/>
      <c r="K104" s="99"/>
    </row>
    <row r="105" spans="1:11" ht="22.5" customHeight="1" x14ac:dyDescent="0.15">
      <c r="C105" s="162"/>
      <c r="D105" s="161" t="str">
        <f t="shared" ref="D105:E107" si="21">D104</f>
        <v>Fri</v>
      </c>
      <c r="E105" s="140">
        <f t="shared" si="21"/>
        <v>44554</v>
      </c>
      <c r="F105" s="141"/>
      <c r="G105" s="142"/>
      <c r="H105" s="156"/>
      <c r="I105" s="142"/>
      <c r="J105" s="187"/>
      <c r="K105" s="99"/>
    </row>
    <row r="106" spans="1:11" ht="22.5" customHeight="1" x14ac:dyDescent="0.15">
      <c r="C106" s="162"/>
      <c r="D106" s="161" t="str">
        <f t="shared" si="21"/>
        <v>Fri</v>
      </c>
      <c r="E106" s="140">
        <f t="shared" si="21"/>
        <v>44554</v>
      </c>
      <c r="F106" s="141"/>
      <c r="G106" s="142"/>
      <c r="H106" s="156"/>
      <c r="I106" s="142"/>
      <c r="J106" s="187"/>
      <c r="K106" s="99"/>
    </row>
    <row r="107" spans="1:11" ht="22.5" customHeight="1" x14ac:dyDescent="0.15">
      <c r="C107" s="162"/>
      <c r="D107" s="161" t="str">
        <f t="shared" si="21"/>
        <v>Fri</v>
      </c>
      <c r="E107" s="140">
        <f t="shared" si="21"/>
        <v>44554</v>
      </c>
      <c r="F107" s="141"/>
      <c r="G107" s="142"/>
      <c r="H107" s="156"/>
      <c r="I107" s="142"/>
      <c r="J107" s="187"/>
      <c r="K107" s="99"/>
    </row>
    <row r="108" spans="1:11" ht="22.5" customHeight="1" x14ac:dyDescent="0.15">
      <c r="A108" s="119" t="str">
        <f t="shared" si="0"/>
        <v/>
      </c>
      <c r="B108" s="119">
        <f t="shared" si="1"/>
        <v>6</v>
      </c>
      <c r="C108" s="162"/>
      <c r="D108" s="163" t="str">
        <f t="shared" si="5"/>
        <v>Sat</v>
      </c>
      <c r="E108" s="148">
        <f t="shared" ref="E108" si="22">+E103+1</f>
        <v>44555</v>
      </c>
      <c r="F108" s="149"/>
      <c r="G108" s="150"/>
      <c r="H108" s="151"/>
      <c r="I108" s="150"/>
      <c r="J108" s="188"/>
      <c r="K108" s="102"/>
    </row>
    <row r="109" spans="1:11" s="164" customFormat="1" ht="22.5" customHeight="1" x14ac:dyDescent="0.15">
      <c r="A109" s="164" t="str">
        <f t="shared" si="0"/>
        <v/>
      </c>
      <c r="B109" s="164">
        <f t="shared" si="1"/>
        <v>7</v>
      </c>
      <c r="C109" s="165"/>
      <c r="D109" s="163" t="str">
        <f t="shared" si="5"/>
        <v>Sun</v>
      </c>
      <c r="E109" s="148">
        <f>+E108+1</f>
        <v>44556</v>
      </c>
      <c r="F109" s="149"/>
      <c r="G109" s="150"/>
      <c r="H109" s="151"/>
      <c r="I109" s="150"/>
      <c r="J109" s="188"/>
      <c r="K109" s="102"/>
    </row>
    <row r="110" spans="1:11" ht="22.5" customHeight="1" x14ac:dyDescent="0.15">
      <c r="A110" s="119">
        <f t="shared" si="0"/>
        <v>1</v>
      </c>
      <c r="B110" s="119">
        <f t="shared" si="1"/>
        <v>1</v>
      </c>
      <c r="C110" s="162"/>
      <c r="D110" s="227" t="str">
        <f t="shared" si="5"/>
        <v>Mo</v>
      </c>
      <c r="E110" s="208">
        <f>+E109+1</f>
        <v>44557</v>
      </c>
      <c r="F110" s="209"/>
      <c r="G110" s="210"/>
      <c r="H110" s="211"/>
      <c r="I110" s="210"/>
      <c r="J110" s="228"/>
      <c r="K110" s="105"/>
    </row>
    <row r="111" spans="1:11" ht="22.5" customHeight="1" x14ac:dyDescent="0.15">
      <c r="C111" s="162"/>
      <c r="D111" s="227" t="str">
        <f>D110</f>
        <v>Mo</v>
      </c>
      <c r="E111" s="208">
        <f>E110</f>
        <v>44557</v>
      </c>
      <c r="F111" s="209"/>
      <c r="G111" s="210"/>
      <c r="H111" s="211"/>
      <c r="I111" s="210"/>
      <c r="J111" s="228"/>
      <c r="K111" s="105"/>
    </row>
    <row r="112" spans="1:11" ht="22.5" customHeight="1" x14ac:dyDescent="0.15">
      <c r="C112" s="162"/>
      <c r="D112" s="227" t="str">
        <f t="shared" ref="D112:E114" si="23">D111</f>
        <v>Mo</v>
      </c>
      <c r="E112" s="208">
        <f t="shared" si="23"/>
        <v>44557</v>
      </c>
      <c r="F112" s="209"/>
      <c r="G112" s="210"/>
      <c r="H112" s="211"/>
      <c r="I112" s="210"/>
      <c r="J112" s="228"/>
      <c r="K112" s="105"/>
    </row>
    <row r="113" spans="1:11" ht="22.5" customHeight="1" x14ac:dyDescent="0.15">
      <c r="C113" s="162"/>
      <c r="D113" s="227" t="str">
        <f t="shared" si="23"/>
        <v>Mo</v>
      </c>
      <c r="E113" s="208">
        <f t="shared" si="23"/>
        <v>44557</v>
      </c>
      <c r="F113" s="209"/>
      <c r="G113" s="210"/>
      <c r="H113" s="211"/>
      <c r="I113" s="210"/>
      <c r="J113" s="228"/>
      <c r="K113" s="105"/>
    </row>
    <row r="114" spans="1:11" ht="22.5" customHeight="1" x14ac:dyDescent="0.15">
      <c r="C114" s="162"/>
      <c r="D114" s="227" t="str">
        <f t="shared" si="23"/>
        <v>Mo</v>
      </c>
      <c r="E114" s="208">
        <f t="shared" si="23"/>
        <v>44557</v>
      </c>
      <c r="F114" s="209"/>
      <c r="G114" s="210"/>
      <c r="H114" s="211"/>
      <c r="I114" s="210"/>
      <c r="J114" s="228"/>
      <c r="K114" s="105"/>
    </row>
    <row r="115" spans="1:11" ht="22.5" customHeight="1" x14ac:dyDescent="0.15">
      <c r="A115" s="119">
        <f t="shared" si="0"/>
        <v>1</v>
      </c>
      <c r="B115" s="119">
        <f t="shared" si="1"/>
        <v>2</v>
      </c>
      <c r="C115" s="162"/>
      <c r="D115" s="163" t="str">
        <f t="shared" si="5"/>
        <v>Tue</v>
      </c>
      <c r="E115" s="148">
        <f>+E110+1</f>
        <v>44558</v>
      </c>
      <c r="F115" s="149"/>
      <c r="G115" s="150"/>
      <c r="H115" s="157"/>
      <c r="I115" s="150"/>
      <c r="J115" s="188"/>
      <c r="K115" s="102"/>
    </row>
    <row r="116" spans="1:11" ht="22.5" customHeight="1" x14ac:dyDescent="0.15">
      <c r="C116" s="162"/>
      <c r="D116" s="163" t="str">
        <f>D115</f>
        <v>Tue</v>
      </c>
      <c r="E116" s="148">
        <f>E115</f>
        <v>44558</v>
      </c>
      <c r="F116" s="149"/>
      <c r="G116" s="150"/>
      <c r="H116" s="157"/>
      <c r="I116" s="150"/>
      <c r="J116" s="188"/>
      <c r="K116" s="102"/>
    </row>
    <row r="117" spans="1:11" ht="22.5" customHeight="1" x14ac:dyDescent="0.15">
      <c r="C117" s="162"/>
      <c r="D117" s="163" t="str">
        <f t="shared" ref="D117:E119" si="24">D116</f>
        <v>Tue</v>
      </c>
      <c r="E117" s="148">
        <f t="shared" si="24"/>
        <v>44558</v>
      </c>
      <c r="F117" s="149"/>
      <c r="G117" s="150"/>
      <c r="H117" s="157"/>
      <c r="I117" s="150"/>
      <c r="J117" s="188"/>
      <c r="K117" s="102"/>
    </row>
    <row r="118" spans="1:11" ht="22.5" customHeight="1" x14ac:dyDescent="0.15">
      <c r="C118" s="162"/>
      <c r="D118" s="163" t="str">
        <f t="shared" si="24"/>
        <v>Tue</v>
      </c>
      <c r="E118" s="148">
        <f t="shared" si="24"/>
        <v>44558</v>
      </c>
      <c r="F118" s="149"/>
      <c r="G118" s="150"/>
      <c r="H118" s="157"/>
      <c r="I118" s="150"/>
      <c r="J118" s="188"/>
      <c r="K118" s="102"/>
    </row>
    <row r="119" spans="1:11" ht="22.5" customHeight="1" x14ac:dyDescent="0.15">
      <c r="C119" s="162"/>
      <c r="D119" s="163" t="str">
        <f t="shared" si="24"/>
        <v>Tue</v>
      </c>
      <c r="E119" s="148">
        <f t="shared" si="24"/>
        <v>44558</v>
      </c>
      <c r="F119" s="149"/>
      <c r="G119" s="150"/>
      <c r="H119" s="157"/>
      <c r="I119" s="150"/>
      <c r="J119" s="188"/>
      <c r="K119" s="102"/>
    </row>
    <row r="120" spans="1:11" ht="22.5" customHeight="1" x14ac:dyDescent="0.15">
      <c r="A120" s="119">
        <f t="shared" si="0"/>
        <v>1</v>
      </c>
      <c r="B120" s="119">
        <f>WEEKDAY(E115+1,2)</f>
        <v>3</v>
      </c>
      <c r="C120" s="162"/>
      <c r="D120" s="161" t="str">
        <f>IF(B120=1,"Mo",IF(B120=2,"Tue",IF(B120=3,"Wed",IF(B120=4,"Thu",IF(B120=5,"Fri",IF(B120=6,"Sat",IF(B120=7,"Sun","")))))))</f>
        <v>Wed</v>
      </c>
      <c r="E120" s="140">
        <f>IF(MONTH(E115+1)&gt;MONTH(E115),"",E115+1)</f>
        <v>44559</v>
      </c>
      <c r="F120" s="141"/>
      <c r="G120" s="142"/>
      <c r="H120" s="156"/>
      <c r="I120" s="142"/>
      <c r="J120" s="187"/>
      <c r="K120" s="99"/>
    </row>
    <row r="121" spans="1:11" ht="22.5" customHeight="1" x14ac:dyDescent="0.15">
      <c r="C121" s="162"/>
      <c r="D121" s="161" t="str">
        <f>D120</f>
        <v>Wed</v>
      </c>
      <c r="E121" s="140">
        <f>E120</f>
        <v>44559</v>
      </c>
      <c r="F121" s="141"/>
      <c r="G121" s="142"/>
      <c r="H121" s="156"/>
      <c r="I121" s="142"/>
      <c r="J121" s="187"/>
      <c r="K121" s="99"/>
    </row>
    <row r="122" spans="1:11" ht="22.5" customHeight="1" x14ac:dyDescent="0.15">
      <c r="C122" s="162"/>
      <c r="D122" s="161" t="str">
        <f t="shared" ref="D122:E124" si="25">D121</f>
        <v>Wed</v>
      </c>
      <c r="E122" s="140">
        <f t="shared" si="25"/>
        <v>44559</v>
      </c>
      <c r="F122" s="141"/>
      <c r="G122" s="142"/>
      <c r="H122" s="156"/>
      <c r="I122" s="142"/>
      <c r="J122" s="187"/>
      <c r="K122" s="99"/>
    </row>
    <row r="123" spans="1:11" ht="22.5" customHeight="1" x14ac:dyDescent="0.15">
      <c r="C123" s="162"/>
      <c r="D123" s="161" t="str">
        <f t="shared" si="25"/>
        <v>Wed</v>
      </c>
      <c r="E123" s="140">
        <f t="shared" si="25"/>
        <v>44559</v>
      </c>
      <c r="F123" s="141"/>
      <c r="G123" s="142"/>
      <c r="H123" s="156"/>
      <c r="I123" s="142"/>
      <c r="J123" s="187"/>
      <c r="K123" s="99"/>
    </row>
    <row r="124" spans="1:11" ht="22.5" customHeight="1" x14ac:dyDescent="0.15">
      <c r="C124" s="162"/>
      <c r="D124" s="161" t="str">
        <f t="shared" si="25"/>
        <v>Wed</v>
      </c>
      <c r="E124" s="140">
        <f t="shared" si="25"/>
        <v>44559</v>
      </c>
      <c r="F124" s="141"/>
      <c r="G124" s="142"/>
      <c r="H124" s="156"/>
      <c r="I124" s="142"/>
      <c r="J124" s="187"/>
      <c r="K124" s="99"/>
    </row>
    <row r="125" spans="1:11" ht="22.5" customHeight="1" x14ac:dyDescent="0.15">
      <c r="A125" s="119">
        <f t="shared" si="0"/>
        <v>1</v>
      </c>
      <c r="B125" s="119">
        <v>3</v>
      </c>
      <c r="C125" s="162"/>
      <c r="D125" s="163" t="str">
        <f>IF(B98=1,"Mo",IF(B98=2,"Tue",IF(B98=3,"Wed",IF(B98=4,"Thu",IF(B98=5,"Fri",IF(B98=6,"Sat",IF(B98=7,"Sun","")))))))</f>
        <v>Thu</v>
      </c>
      <c r="E125" s="148">
        <f>IF(MONTH(E120+1)&gt;MONTH(E120),"",E120+1)</f>
        <v>44560</v>
      </c>
      <c r="F125" s="149"/>
      <c r="G125" s="150"/>
      <c r="H125" s="158"/>
      <c r="I125" s="150"/>
      <c r="J125" s="188"/>
      <c r="K125" s="102"/>
    </row>
    <row r="126" spans="1:11" ht="22.5" customHeight="1" x14ac:dyDescent="0.15">
      <c r="C126" s="162"/>
      <c r="D126" s="173" t="str">
        <f>D125</f>
        <v>Thu</v>
      </c>
      <c r="E126" s="174">
        <f>E125</f>
        <v>44560</v>
      </c>
      <c r="F126" s="175"/>
      <c r="G126" s="176"/>
      <c r="H126" s="177"/>
      <c r="I126" s="176"/>
      <c r="J126" s="190"/>
      <c r="K126" s="102"/>
    </row>
    <row r="127" spans="1:11" ht="22.5" customHeight="1" x14ac:dyDescent="0.15">
      <c r="C127" s="162"/>
      <c r="D127" s="173" t="str">
        <f t="shared" ref="D127:E129" si="26">D126</f>
        <v>Thu</v>
      </c>
      <c r="E127" s="174">
        <f t="shared" si="26"/>
        <v>44560</v>
      </c>
      <c r="F127" s="175"/>
      <c r="G127" s="176"/>
      <c r="H127" s="177"/>
      <c r="I127" s="176"/>
      <c r="J127" s="190"/>
      <c r="K127" s="102"/>
    </row>
    <row r="128" spans="1:11" ht="21.75" customHeight="1" x14ac:dyDescent="0.15">
      <c r="C128" s="162"/>
      <c r="D128" s="173" t="str">
        <f t="shared" si="26"/>
        <v>Thu</v>
      </c>
      <c r="E128" s="174">
        <f t="shared" si="26"/>
        <v>44560</v>
      </c>
      <c r="F128" s="175"/>
      <c r="G128" s="176"/>
      <c r="H128" s="177"/>
      <c r="I128" s="176"/>
      <c r="J128" s="190"/>
      <c r="K128" s="102"/>
    </row>
    <row r="129" spans="3:11" ht="21.75" customHeight="1" x14ac:dyDescent="0.15">
      <c r="C129" s="172"/>
      <c r="D129" s="173" t="str">
        <f t="shared" si="26"/>
        <v>Thu</v>
      </c>
      <c r="E129" s="174">
        <f t="shared" si="26"/>
        <v>44560</v>
      </c>
      <c r="F129" s="175"/>
      <c r="G129" s="176"/>
      <c r="H129" s="177"/>
      <c r="I129" s="176"/>
      <c r="J129" s="190"/>
      <c r="K129" s="102"/>
    </row>
    <row r="130" spans="3:11" ht="21.75" customHeight="1" x14ac:dyDescent="0.15">
      <c r="C130" s="172"/>
      <c r="D130" s="234" t="str">
        <f>IF(B103=1,"Mo",IF(B103=2,"Tue",IF(B103=3,"Wed",IF(B103=4,"Thu",IF(B103=5,"Fri",IF(B103=6,"Sat",IF(B103=7,"Sun","")))))))</f>
        <v>Fri</v>
      </c>
      <c r="E130" s="235">
        <f>IF(MONTH(E125+1)&gt;MONTH(E125),"",E125+1)</f>
        <v>44561</v>
      </c>
      <c r="F130" s="236"/>
      <c r="G130" s="237"/>
      <c r="H130" s="238"/>
      <c r="I130" s="237"/>
      <c r="J130" s="239"/>
      <c r="K130" s="105"/>
    </row>
    <row r="131" spans="3:11" ht="21.75" customHeight="1" x14ac:dyDescent="0.15">
      <c r="C131" s="172"/>
      <c r="D131" s="234" t="str">
        <f>D130</f>
        <v>Fri</v>
      </c>
      <c r="E131" s="235">
        <f>E130</f>
        <v>44561</v>
      </c>
      <c r="F131" s="236"/>
      <c r="G131" s="237"/>
      <c r="H131" s="238"/>
      <c r="I131" s="237"/>
      <c r="J131" s="239"/>
      <c r="K131" s="105"/>
    </row>
    <row r="132" spans="3:11" ht="21.75" customHeight="1" x14ac:dyDescent="0.15">
      <c r="C132" s="172"/>
      <c r="D132" s="234" t="str">
        <f t="shared" ref="D132:E134" si="27">D131</f>
        <v>Fri</v>
      </c>
      <c r="E132" s="235">
        <f t="shared" si="27"/>
        <v>44561</v>
      </c>
      <c r="F132" s="236"/>
      <c r="G132" s="237"/>
      <c r="H132" s="238"/>
      <c r="I132" s="237"/>
      <c r="J132" s="239"/>
      <c r="K132" s="105"/>
    </row>
    <row r="133" spans="3:11" ht="21.75" customHeight="1" x14ac:dyDescent="0.15">
      <c r="C133" s="172"/>
      <c r="D133" s="234" t="str">
        <f t="shared" si="27"/>
        <v>Fri</v>
      </c>
      <c r="E133" s="235">
        <f t="shared" si="27"/>
        <v>44561</v>
      </c>
      <c r="F133" s="236"/>
      <c r="G133" s="237"/>
      <c r="H133" s="238"/>
      <c r="I133" s="237"/>
      <c r="J133" s="239"/>
      <c r="K133" s="105"/>
    </row>
    <row r="134" spans="3:11" ht="21.75" customHeight="1" thickBot="1" x14ac:dyDescent="0.2">
      <c r="C134" s="178"/>
      <c r="D134" s="240" t="str">
        <f t="shared" si="27"/>
        <v>Fri</v>
      </c>
      <c r="E134" s="214">
        <f t="shared" si="27"/>
        <v>44561</v>
      </c>
      <c r="F134" s="215"/>
      <c r="G134" s="216"/>
      <c r="H134" s="241"/>
      <c r="I134" s="216"/>
      <c r="J134" s="242"/>
      <c r="K134" s="106"/>
    </row>
    <row r="135" spans="3:11" ht="30" customHeight="1" x14ac:dyDescent="0.15"/>
    <row r="136" spans="3:11" ht="30" customHeight="1" x14ac:dyDescent="0.15"/>
    <row r="137" spans="3:11" ht="30" customHeight="1" x14ac:dyDescent="0.15"/>
    <row r="138" spans="3:11" ht="30" customHeight="1" x14ac:dyDescent="0.15"/>
    <row r="139" spans="3:11" ht="30" customHeight="1" x14ac:dyDescent="0.15"/>
    <row r="140" spans="3:11" ht="30" customHeight="1" x14ac:dyDescent="0.15"/>
    <row r="141" spans="3:11" ht="30" customHeight="1" x14ac:dyDescent="0.15"/>
    <row r="142" spans="3:11" ht="30" customHeight="1" x14ac:dyDescent="0.15"/>
    <row r="143" spans="3:11" ht="30" customHeight="1" x14ac:dyDescent="0.15"/>
    <row r="144" spans="3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0" customHeight="1" x14ac:dyDescent="0.15"/>
    <row r="267" ht="30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  <row r="277" ht="39" customHeight="1" x14ac:dyDescent="0.15"/>
    <row r="278" ht="39" customHeight="1" x14ac:dyDescent="0.15"/>
    <row r="279" ht="39" customHeight="1" x14ac:dyDescent="0.15"/>
  </sheetData>
  <mergeCells count="2">
    <mergeCell ref="D4:E4"/>
    <mergeCell ref="D1:K1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6640625" style="8" customWidth="1"/>
    <col min="11" max="16384" width="11.5" style="8"/>
  </cols>
  <sheetData>
    <row r="1" spans="1:11" ht="51.75" customHeight="1" thickBot="1" x14ac:dyDescent="0.2">
      <c r="D1" s="292" t="s">
        <v>5</v>
      </c>
      <c r="E1" s="293"/>
      <c r="F1" s="293"/>
      <c r="G1" s="293"/>
      <c r="H1" s="293"/>
      <c r="I1" s="293"/>
      <c r="J1" s="293"/>
      <c r="K1" s="294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90" t="s">
        <v>8</v>
      </c>
      <c r="E4" s="291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12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13"/>
      <c r="J11" s="38"/>
      <c r="K11" s="105"/>
    </row>
    <row r="12" spans="1:11" ht="22.5" customHeight="1" x14ac:dyDescent="0.1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13"/>
      <c r="J12" s="38"/>
      <c r="K12" s="105"/>
    </row>
    <row r="13" spans="1:11" ht="22.5" customHeight="1" x14ac:dyDescent="0.1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13"/>
      <c r="J13" s="38"/>
      <c r="K13" s="105"/>
    </row>
    <row r="14" spans="1:11" ht="22.5" customHeight="1" x14ac:dyDescent="0.1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13"/>
      <c r="J14" s="38"/>
      <c r="K14" s="105"/>
    </row>
    <row r="15" spans="1:11" ht="22.5" customHeight="1" x14ac:dyDescent="0.1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13"/>
      <c r="J15" s="38"/>
      <c r="K15" s="105"/>
    </row>
    <row r="16" spans="1:11" ht="22.5" customHeight="1" x14ac:dyDescent="0.1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13"/>
      <c r="J16" s="38"/>
      <c r="K16" s="105"/>
    </row>
    <row r="17" spans="1:11" ht="22.5" customHeight="1" x14ac:dyDescent="0.1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13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13"/>
      <c r="J18" s="38"/>
      <c r="K18" s="105"/>
    </row>
    <row r="19" spans="1:11" ht="22.5" customHeight="1" x14ac:dyDescent="0.1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13"/>
      <c r="J19" s="38"/>
      <c r="K19" s="105"/>
    </row>
    <row r="20" spans="1:11" ht="22.5" customHeight="1" x14ac:dyDescent="0.1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13"/>
      <c r="J20" s="38"/>
      <c r="K20" s="105"/>
    </row>
    <row r="21" spans="1:11" ht="22.5" customHeight="1" x14ac:dyDescent="0.1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13"/>
      <c r="J21" s="38"/>
      <c r="K21" s="105"/>
    </row>
    <row r="22" spans="1:11" ht="22.5" customHeight="1" x14ac:dyDescent="0.1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13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14"/>
      <c r="J23" s="49"/>
      <c r="K23" s="105"/>
    </row>
    <row r="24" spans="1:11" ht="22.5" customHeight="1" x14ac:dyDescent="0.1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14"/>
      <c r="J24" s="49"/>
      <c r="K24" s="105"/>
    </row>
    <row r="25" spans="1:11" ht="22.5" customHeight="1" x14ac:dyDescent="0.1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14"/>
      <c r="J25" s="49"/>
      <c r="K25" s="105"/>
    </row>
    <row r="26" spans="1:11" ht="22.5" customHeight="1" x14ac:dyDescent="0.1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14"/>
      <c r="J26" s="49"/>
      <c r="K26" s="105"/>
    </row>
    <row r="27" spans="1:11" ht="22.5" customHeight="1" x14ac:dyDescent="0.1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14"/>
      <c r="J27" s="49"/>
      <c r="K27" s="105"/>
    </row>
    <row r="28" spans="1:11" ht="22.5" customHeight="1" x14ac:dyDescent="0.1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13"/>
      <c r="J28" s="38"/>
      <c r="K28" s="105"/>
    </row>
    <row r="29" spans="1:11" ht="22.5" customHeight="1" x14ac:dyDescent="0.1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13"/>
      <c r="J29" s="38"/>
      <c r="K29" s="105"/>
    </row>
    <row r="30" spans="1:11" ht="22.5" customHeight="1" x14ac:dyDescent="0.1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13"/>
      <c r="J30" s="38"/>
      <c r="K30" s="105"/>
    </row>
    <row r="31" spans="1:11" ht="22.5" customHeight="1" x14ac:dyDescent="0.1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13"/>
      <c r="J31" s="38"/>
      <c r="K31" s="105"/>
    </row>
    <row r="32" spans="1:11" ht="22.5" customHeight="1" x14ac:dyDescent="0.1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13"/>
      <c r="J32" s="38"/>
      <c r="K32" s="105"/>
    </row>
    <row r="33" spans="1:11" ht="22.5" customHeight="1" x14ac:dyDescent="0.1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14"/>
      <c r="J33" s="49"/>
      <c r="K33" s="105"/>
    </row>
    <row r="34" spans="1:11" ht="22.5" customHeight="1" x14ac:dyDescent="0.1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14"/>
      <c r="J34" s="49"/>
      <c r="K34" s="105"/>
    </row>
    <row r="35" spans="1:11" ht="22.5" customHeight="1" x14ac:dyDescent="0.1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14"/>
      <c r="J35" s="49"/>
      <c r="K35" s="105"/>
    </row>
    <row r="36" spans="1:11" ht="22.5" customHeight="1" x14ac:dyDescent="0.1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14"/>
      <c r="J36" s="49"/>
      <c r="K36" s="105"/>
    </row>
    <row r="37" spans="1:11" ht="22.5" customHeight="1" x14ac:dyDescent="0.1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14"/>
      <c r="J37" s="49"/>
      <c r="K37" s="105"/>
    </row>
    <row r="38" spans="1:11" ht="22.5" customHeight="1" x14ac:dyDescent="0.1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13"/>
      <c r="J38" s="38"/>
      <c r="K38" s="105"/>
    </row>
    <row r="39" spans="1:11" ht="22.5" customHeight="1" x14ac:dyDescent="0.1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13"/>
      <c r="J39" s="38"/>
      <c r="K39" s="105"/>
    </row>
    <row r="40" spans="1:11" ht="22.5" customHeight="1" x14ac:dyDescent="0.1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13"/>
      <c r="J40" s="38"/>
      <c r="K40" s="105"/>
    </row>
    <row r="41" spans="1:11" ht="22.5" customHeight="1" x14ac:dyDescent="0.1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13"/>
      <c r="J41" s="38"/>
      <c r="K41" s="105"/>
    </row>
    <row r="42" spans="1:11" ht="22.5" customHeight="1" x14ac:dyDescent="0.1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13"/>
      <c r="J42" s="38"/>
      <c r="K42" s="105"/>
    </row>
    <row r="43" spans="1:11" ht="22.5" customHeight="1" x14ac:dyDescent="0.1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13"/>
      <c r="J43" s="38"/>
      <c r="K43" s="105"/>
    </row>
    <row r="44" spans="1:11" ht="22.5" customHeight="1" x14ac:dyDescent="0.1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13"/>
      <c r="J44" s="38"/>
      <c r="K44" s="105"/>
    </row>
    <row r="45" spans="1:11" ht="22.5" customHeight="1" x14ac:dyDescent="0.1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13"/>
      <c r="J45" s="38"/>
      <c r="K45" s="105"/>
    </row>
    <row r="46" spans="1:11" ht="22.5" customHeight="1" x14ac:dyDescent="0.1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13"/>
      <c r="J46" s="38"/>
      <c r="K46" s="105"/>
    </row>
    <row r="47" spans="1:11" ht="22.5" customHeight="1" x14ac:dyDescent="0.1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13"/>
      <c r="J47" s="38"/>
      <c r="K47" s="105"/>
    </row>
    <row r="48" spans="1:11" ht="22.5" customHeight="1" x14ac:dyDescent="0.1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13"/>
      <c r="J48" s="38"/>
      <c r="K48" s="105"/>
    </row>
    <row r="49" spans="1:11" ht="22.5" customHeight="1" x14ac:dyDescent="0.1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13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14"/>
      <c r="J50" s="49"/>
      <c r="K50" s="105"/>
    </row>
    <row r="51" spans="1:11" ht="22.5" customHeight="1" x14ac:dyDescent="0.1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14"/>
      <c r="J51" s="49"/>
      <c r="K51" s="105"/>
    </row>
    <row r="52" spans="1:11" ht="22.5" customHeight="1" x14ac:dyDescent="0.1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14"/>
      <c r="J52" s="49"/>
      <c r="K52" s="105"/>
    </row>
    <row r="53" spans="1:11" ht="22.5" customHeight="1" x14ac:dyDescent="0.1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14"/>
      <c r="J53" s="49"/>
      <c r="K53" s="105"/>
    </row>
    <row r="54" spans="1:11" ht="22.5" customHeight="1" x14ac:dyDescent="0.1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14"/>
      <c r="J54" s="49"/>
      <c r="K54" s="105"/>
    </row>
    <row r="55" spans="1:11" ht="22.5" customHeight="1" x14ac:dyDescent="0.1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13"/>
      <c r="J55" s="38"/>
      <c r="K55" s="105"/>
    </row>
    <row r="56" spans="1:11" ht="22.5" customHeight="1" x14ac:dyDescent="0.1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13"/>
      <c r="J56" s="38"/>
      <c r="K56" s="105"/>
    </row>
    <row r="57" spans="1:11" ht="22.5" customHeight="1" x14ac:dyDescent="0.1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13"/>
      <c r="J57" s="38"/>
      <c r="K57" s="105"/>
    </row>
    <row r="58" spans="1:11" ht="22.5" customHeight="1" x14ac:dyDescent="0.1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13"/>
      <c r="J58" s="38"/>
      <c r="K58" s="105"/>
    </row>
    <row r="59" spans="1:11" ht="22.5" customHeight="1" x14ac:dyDescent="0.1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13"/>
      <c r="J59" s="38"/>
      <c r="K59" s="105"/>
    </row>
    <row r="60" spans="1:11" ht="22.5" customHeight="1" x14ac:dyDescent="0.1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14"/>
      <c r="J60" s="49"/>
      <c r="K60" s="105"/>
    </row>
    <row r="61" spans="1:11" ht="22.5" customHeight="1" x14ac:dyDescent="0.1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14"/>
      <c r="J61" s="49"/>
      <c r="K61" s="105"/>
    </row>
    <row r="62" spans="1:11" ht="22.5" customHeight="1" x14ac:dyDescent="0.1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14"/>
      <c r="J62" s="49"/>
      <c r="K62" s="105"/>
    </row>
    <row r="63" spans="1:11" ht="22.5" customHeight="1" x14ac:dyDescent="0.1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14"/>
      <c r="J63" s="49"/>
      <c r="K63" s="105"/>
    </row>
    <row r="64" spans="1:11" ht="22.5" customHeight="1" x14ac:dyDescent="0.1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14"/>
      <c r="J64" s="49"/>
      <c r="K64" s="105"/>
    </row>
    <row r="65" spans="1:11" ht="22.5" customHeight="1" x14ac:dyDescent="0.1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13"/>
      <c r="J65" s="38"/>
      <c r="K65" s="105"/>
    </row>
    <row r="66" spans="1:11" ht="22.5" customHeight="1" x14ac:dyDescent="0.1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13"/>
      <c r="J66" s="38"/>
      <c r="K66" s="105"/>
    </row>
    <row r="67" spans="1:11" ht="22.5" customHeight="1" x14ac:dyDescent="0.1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13"/>
      <c r="J67" s="38"/>
      <c r="K67" s="105"/>
    </row>
    <row r="68" spans="1:11" ht="22.5" customHeight="1" x14ac:dyDescent="0.1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13"/>
      <c r="J68" s="38"/>
      <c r="K68" s="105"/>
    </row>
    <row r="69" spans="1:11" ht="22.5" customHeight="1" x14ac:dyDescent="0.1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13"/>
      <c r="J69" s="38"/>
      <c r="K69" s="105"/>
    </row>
    <row r="70" spans="1:11" ht="22.5" customHeight="1" x14ac:dyDescent="0.1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13"/>
      <c r="J70" s="38"/>
      <c r="K70" s="105"/>
    </row>
    <row r="71" spans="1:11" ht="22.5" customHeight="1" x14ac:dyDescent="0.1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13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13"/>
      <c r="J72" s="38"/>
      <c r="K72" s="105"/>
    </row>
    <row r="73" spans="1:11" ht="22.5" customHeight="1" x14ac:dyDescent="0.1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13"/>
      <c r="J73" s="38"/>
      <c r="K73" s="105"/>
    </row>
    <row r="74" spans="1:11" ht="22.5" customHeight="1" x14ac:dyDescent="0.1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13"/>
      <c r="J74" s="38"/>
      <c r="K74" s="105"/>
    </row>
    <row r="75" spans="1:11" ht="22.5" customHeight="1" x14ac:dyDescent="0.1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13"/>
      <c r="J75" s="38"/>
      <c r="K75" s="105"/>
    </row>
    <row r="76" spans="1:11" ht="22.5" customHeight="1" x14ac:dyDescent="0.1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13"/>
      <c r="J76" s="38"/>
      <c r="K76" s="105"/>
    </row>
    <row r="77" spans="1:11" ht="22.5" customHeight="1" x14ac:dyDescent="0.1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14"/>
      <c r="J77" s="49"/>
      <c r="K77" s="105"/>
    </row>
    <row r="78" spans="1:11" ht="22.5" customHeight="1" x14ac:dyDescent="0.1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14"/>
      <c r="J78" s="49"/>
      <c r="K78" s="105"/>
    </row>
    <row r="79" spans="1:11" ht="22.5" customHeight="1" x14ac:dyDescent="0.1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14"/>
      <c r="J79" s="49"/>
      <c r="K79" s="105"/>
    </row>
    <row r="80" spans="1:11" ht="22.5" customHeight="1" x14ac:dyDescent="0.1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14"/>
      <c r="J80" s="49"/>
      <c r="K80" s="105"/>
    </row>
    <row r="81" spans="1:11" ht="22.5" customHeight="1" x14ac:dyDescent="0.1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14"/>
      <c r="J81" s="49"/>
      <c r="K81" s="105"/>
    </row>
    <row r="82" spans="1:11" ht="22.5" customHeight="1" x14ac:dyDescent="0.1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13"/>
      <c r="J82" s="38"/>
      <c r="K82" s="105"/>
    </row>
    <row r="83" spans="1:11" ht="22.5" customHeight="1" x14ac:dyDescent="0.1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13"/>
      <c r="J83" s="38"/>
      <c r="K83" s="105"/>
    </row>
    <row r="84" spans="1:11" ht="22.5" customHeight="1" x14ac:dyDescent="0.1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13"/>
      <c r="J84" s="38"/>
      <c r="K84" s="105"/>
    </row>
    <row r="85" spans="1:11" ht="22.5" customHeight="1" x14ac:dyDescent="0.1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13"/>
      <c r="J85" s="38"/>
      <c r="K85" s="105"/>
    </row>
    <row r="86" spans="1:11" ht="22.5" customHeight="1" x14ac:dyDescent="0.1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13"/>
      <c r="J86" s="38"/>
      <c r="K86" s="105"/>
    </row>
    <row r="87" spans="1:11" ht="22.5" customHeight="1" x14ac:dyDescent="0.1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14"/>
      <c r="J87" s="49"/>
      <c r="K87" s="105"/>
    </row>
    <row r="88" spans="1:11" ht="22.5" customHeight="1" x14ac:dyDescent="0.1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14"/>
      <c r="J88" s="49"/>
      <c r="K88" s="105"/>
    </row>
    <row r="89" spans="1:11" ht="22.5" customHeight="1" x14ac:dyDescent="0.1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14"/>
      <c r="J89" s="49"/>
      <c r="K89" s="105"/>
    </row>
    <row r="90" spans="1:11" ht="22.5" customHeight="1" x14ac:dyDescent="0.1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14"/>
      <c r="J90" s="49"/>
      <c r="K90" s="105"/>
    </row>
    <row r="91" spans="1:11" ht="22.5" customHeight="1" x14ac:dyDescent="0.1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14"/>
      <c r="J91" s="49"/>
      <c r="K91" s="105"/>
    </row>
    <row r="92" spans="1:11" ht="22.5" customHeight="1" x14ac:dyDescent="0.1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13"/>
      <c r="J92" s="38"/>
      <c r="K92" s="105"/>
    </row>
    <row r="93" spans="1:11" ht="22.5" customHeight="1" x14ac:dyDescent="0.1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13"/>
      <c r="J93" s="38"/>
      <c r="K93" s="105"/>
    </row>
    <row r="94" spans="1:11" ht="22.5" customHeight="1" x14ac:dyDescent="0.1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13"/>
      <c r="J94" s="38"/>
      <c r="K94" s="105"/>
    </row>
    <row r="95" spans="1:11" ht="22.5" customHeight="1" x14ac:dyDescent="0.1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13"/>
      <c r="J95" s="38"/>
      <c r="K95" s="105"/>
    </row>
    <row r="96" spans="1:11" ht="22.5" customHeight="1" x14ac:dyDescent="0.1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13"/>
      <c r="J96" s="38"/>
      <c r="K96" s="105"/>
    </row>
    <row r="97" spans="1:11" ht="22.5" customHeight="1" x14ac:dyDescent="0.1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13"/>
      <c r="J97" s="38"/>
      <c r="K97" s="105"/>
    </row>
    <row r="98" spans="1:11" ht="22.5" customHeight="1" x14ac:dyDescent="0.1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13"/>
      <c r="J98" s="38"/>
      <c r="K98" s="105"/>
    </row>
    <row r="99" spans="1:11" ht="22.5" customHeight="1" x14ac:dyDescent="0.1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13"/>
      <c r="J99" s="38"/>
      <c r="K99" s="105"/>
    </row>
    <row r="100" spans="1:11" ht="22.5" customHeight="1" x14ac:dyDescent="0.1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13"/>
      <c r="J100" s="38"/>
      <c r="K100" s="105"/>
    </row>
    <row r="101" spans="1:11" ht="22.5" customHeight="1" x14ac:dyDescent="0.1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13"/>
      <c r="J101" s="38"/>
      <c r="K101" s="105"/>
    </row>
    <row r="102" spans="1:11" ht="22.5" customHeight="1" x14ac:dyDescent="0.1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13"/>
      <c r="J102" s="38"/>
      <c r="K102" s="105"/>
    </row>
    <row r="103" spans="1:11" ht="22.5" customHeight="1" x14ac:dyDescent="0.1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13"/>
      <c r="J103" s="38"/>
      <c r="K103" s="105"/>
    </row>
    <row r="104" spans="1:11" ht="22.5" customHeight="1" x14ac:dyDescent="0.1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13"/>
      <c r="J104" s="38"/>
      <c r="K104" s="105"/>
    </row>
    <row r="105" spans="1:11" ht="22.5" customHeight="1" x14ac:dyDescent="0.1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14"/>
      <c r="J105" s="49"/>
      <c r="K105" s="105"/>
    </row>
    <row r="106" spans="1:11" ht="22.5" customHeight="1" x14ac:dyDescent="0.1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14"/>
      <c r="J106" s="49"/>
      <c r="K106" s="105"/>
    </row>
    <row r="107" spans="1:11" ht="22.5" customHeight="1" x14ac:dyDescent="0.1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14"/>
      <c r="J107" s="49"/>
      <c r="K107" s="105"/>
    </row>
    <row r="108" spans="1:11" ht="22.5" customHeight="1" x14ac:dyDescent="0.1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14"/>
      <c r="J108" s="49"/>
      <c r="K108" s="105"/>
    </row>
    <row r="109" spans="1:11" ht="22.5" customHeight="1" x14ac:dyDescent="0.1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14"/>
      <c r="J109" s="49"/>
      <c r="K109" s="105"/>
    </row>
    <row r="110" spans="1:11" ht="22.5" customHeight="1" x14ac:dyDescent="0.1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13"/>
      <c r="J110" s="38"/>
      <c r="K110" s="105"/>
    </row>
    <row r="111" spans="1:11" ht="22.5" customHeight="1" x14ac:dyDescent="0.1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13"/>
      <c r="J111" s="38"/>
      <c r="K111" s="105"/>
    </row>
    <row r="112" spans="1:11" ht="22.5" customHeight="1" x14ac:dyDescent="0.1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13"/>
      <c r="J112" s="38"/>
      <c r="K112" s="105"/>
    </row>
    <row r="113" spans="1:11" ht="22.5" customHeight="1" x14ac:dyDescent="0.1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13"/>
      <c r="J113" s="38"/>
      <c r="K113" s="105"/>
    </row>
    <row r="114" spans="1:11" ht="22.5" customHeight="1" x14ac:dyDescent="0.1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13"/>
      <c r="J114" s="38"/>
      <c r="K114" s="105"/>
    </row>
    <row r="115" spans="1:11" ht="22.5" customHeight="1" x14ac:dyDescent="0.1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14"/>
      <c r="J115" s="49"/>
      <c r="K115" s="105"/>
    </row>
    <row r="116" spans="1:11" ht="22.5" customHeight="1" x14ac:dyDescent="0.1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14"/>
      <c r="J116" s="49"/>
      <c r="K116" s="105"/>
    </row>
    <row r="117" spans="1:11" ht="22.5" customHeight="1" x14ac:dyDescent="0.1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14"/>
      <c r="J117" s="49"/>
      <c r="K117" s="105"/>
    </row>
    <row r="118" spans="1:11" ht="22.5" customHeight="1" x14ac:dyDescent="0.1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14"/>
      <c r="J118" s="49"/>
      <c r="K118" s="105"/>
    </row>
    <row r="119" spans="1:11" ht="22.5" customHeight="1" x14ac:dyDescent="0.1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14"/>
      <c r="J119" s="49"/>
      <c r="K119" s="105"/>
    </row>
    <row r="120" spans="1:11" ht="22.5" customHeight="1" x14ac:dyDescent="0.1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13"/>
      <c r="J120" s="38"/>
      <c r="K120" s="105"/>
    </row>
    <row r="121" spans="1:11" ht="22.5" customHeight="1" x14ac:dyDescent="0.1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13"/>
      <c r="J121" s="38"/>
      <c r="K121" s="105"/>
    </row>
    <row r="122" spans="1:11" ht="22.5" customHeight="1" x14ac:dyDescent="0.1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13"/>
      <c r="J122" s="38"/>
      <c r="K122" s="105"/>
    </row>
    <row r="123" spans="1:11" ht="22.5" customHeight="1" x14ac:dyDescent="0.1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13"/>
      <c r="J123" s="38"/>
      <c r="K123" s="105"/>
    </row>
    <row r="124" spans="1:11" ht="22.5" customHeight="1" x14ac:dyDescent="0.1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13"/>
      <c r="J124" s="38"/>
      <c r="K124" s="105"/>
    </row>
    <row r="125" spans="1:11" ht="22.5" customHeight="1" x14ac:dyDescent="0.1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13"/>
      <c r="J125" s="38"/>
      <c r="K125" s="105"/>
    </row>
    <row r="126" spans="1:11" ht="22.5" customHeight="1" thickBot="1" x14ac:dyDescent="0.2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5"/>
      <c r="J126" s="57"/>
      <c r="K126" s="106"/>
    </row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</sheetData>
  <mergeCells count="2">
    <mergeCell ref="D4:E4"/>
    <mergeCell ref="D1:K1"/>
  </mergeCells>
  <conditionalFormatting sqref="C11:C124">
    <cfRule type="expression" dxfId="349" priority="29" stopIfTrue="1">
      <formula>IF($A11=1,B11,)</formula>
    </cfRule>
    <cfRule type="expression" dxfId="348" priority="30" stopIfTrue="1">
      <formula>IF($A11="",B11,)</formula>
    </cfRule>
  </conditionalFormatting>
  <conditionalFormatting sqref="E11:E15">
    <cfRule type="expression" dxfId="347" priority="31" stopIfTrue="1">
      <formula>IF($A11="",B11,"")</formula>
    </cfRule>
  </conditionalFormatting>
  <conditionalFormatting sqref="E16:E124">
    <cfRule type="expression" dxfId="346" priority="32" stopIfTrue="1">
      <formula>IF($A16&lt;&gt;1,B16,"")</formula>
    </cfRule>
  </conditionalFormatting>
  <conditionalFormatting sqref="D11:D124">
    <cfRule type="expression" dxfId="345" priority="33" stopIfTrue="1">
      <formula>IF($A11="",B11,)</formula>
    </cfRule>
  </conditionalFormatting>
  <conditionalFormatting sqref="G11:G16 G82:G119 G18:G76">
    <cfRule type="expression" dxfId="344" priority="34" stopIfTrue="1">
      <formula>#REF!="Freelancer"</formula>
    </cfRule>
    <cfRule type="expression" dxfId="343" priority="35" stopIfTrue="1">
      <formula>#REF!="DTC Int. Staff"</formula>
    </cfRule>
  </conditionalFormatting>
  <conditionalFormatting sqref="G115:G119 G87:G104 G18:G22 G33:G49 G60:G76">
    <cfRule type="expression" dxfId="342" priority="27" stopIfTrue="1">
      <formula>$F$5="Freelancer"</formula>
    </cfRule>
    <cfRule type="expression" dxfId="341" priority="28" stopIfTrue="1">
      <formula>$F$5="DTC Int. Staff"</formula>
    </cfRule>
  </conditionalFormatting>
  <conditionalFormatting sqref="G16">
    <cfRule type="expression" dxfId="340" priority="25" stopIfTrue="1">
      <formula>#REF!="Freelancer"</formula>
    </cfRule>
    <cfRule type="expression" dxfId="339" priority="26" stopIfTrue="1">
      <formula>#REF!="DTC Int. Staff"</formula>
    </cfRule>
  </conditionalFormatting>
  <conditionalFormatting sqref="G16">
    <cfRule type="expression" dxfId="338" priority="23" stopIfTrue="1">
      <formula>$F$5="Freelancer"</formula>
    </cfRule>
    <cfRule type="expression" dxfId="337" priority="24" stopIfTrue="1">
      <formula>$F$5="DTC Int. Staff"</formula>
    </cfRule>
  </conditionalFormatting>
  <conditionalFormatting sqref="G17">
    <cfRule type="expression" dxfId="336" priority="21" stopIfTrue="1">
      <formula>#REF!="Freelancer"</formula>
    </cfRule>
    <cfRule type="expression" dxfId="335" priority="22" stopIfTrue="1">
      <formula>#REF!="DTC Int. Staff"</formula>
    </cfRule>
  </conditionalFormatting>
  <conditionalFormatting sqref="G17">
    <cfRule type="expression" dxfId="334" priority="19" stopIfTrue="1">
      <formula>$F$5="Freelancer"</formula>
    </cfRule>
    <cfRule type="expression" dxfId="333" priority="20" stopIfTrue="1">
      <formula>$F$5="DTC Int. Staff"</formula>
    </cfRule>
  </conditionalFormatting>
  <conditionalFormatting sqref="C126">
    <cfRule type="expression" dxfId="332" priority="16" stopIfTrue="1">
      <formula>IF($A126=1,B126,)</formula>
    </cfRule>
    <cfRule type="expression" dxfId="331" priority="17" stopIfTrue="1">
      <formula>IF($A126="",B126,)</formula>
    </cfRule>
  </conditionalFormatting>
  <conditionalFormatting sqref="D126">
    <cfRule type="expression" dxfId="330" priority="18" stopIfTrue="1">
      <formula>IF($A126="",B126,)</formula>
    </cfRule>
  </conditionalFormatting>
  <conditionalFormatting sqref="C125">
    <cfRule type="expression" dxfId="329" priority="13" stopIfTrue="1">
      <formula>IF($A125=1,B125,)</formula>
    </cfRule>
    <cfRule type="expression" dxfId="328" priority="14" stopIfTrue="1">
      <formula>IF($A125="",B125,)</formula>
    </cfRule>
  </conditionalFormatting>
  <conditionalFormatting sqref="D125">
    <cfRule type="expression" dxfId="327" priority="15" stopIfTrue="1">
      <formula>IF($A125="",B125,)</formula>
    </cfRule>
  </conditionalFormatting>
  <conditionalFormatting sqref="E125">
    <cfRule type="expression" dxfId="326" priority="12" stopIfTrue="1">
      <formula>IF($A125&lt;&gt;1,B125,"")</formula>
    </cfRule>
  </conditionalFormatting>
  <conditionalFormatting sqref="E126">
    <cfRule type="expression" dxfId="325" priority="11" stopIfTrue="1">
      <formula>IF($A126&lt;&gt;1,B126,"")</formula>
    </cfRule>
  </conditionalFormatting>
  <conditionalFormatting sqref="G55:G59">
    <cfRule type="expression" dxfId="324" priority="9" stopIfTrue="1">
      <formula>$F$5="Freelancer"</formula>
    </cfRule>
    <cfRule type="expression" dxfId="323" priority="10" stopIfTrue="1">
      <formula>$F$5="DTC Int. Staff"</formula>
    </cfRule>
  </conditionalFormatting>
  <conditionalFormatting sqref="G77:G81">
    <cfRule type="expression" dxfId="322" priority="7" stopIfTrue="1">
      <formula>#REF!="Freelancer"</formula>
    </cfRule>
    <cfRule type="expression" dxfId="321" priority="8" stopIfTrue="1">
      <formula>#REF!="DTC Int. Staff"</formula>
    </cfRule>
  </conditionalFormatting>
  <conditionalFormatting sqref="G77:G81">
    <cfRule type="expression" dxfId="320" priority="5" stopIfTrue="1">
      <formula>$F$5="Freelancer"</formula>
    </cfRule>
    <cfRule type="expression" dxfId="319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04"/>
  <sheetViews>
    <sheetView showGridLines="0" topLeftCell="D5" zoomScale="90" zoomScaleNormal="90" workbookViewId="0">
      <selection activeCell="K111" sqref="K10:K111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6640625" style="8" customWidth="1"/>
    <col min="11" max="16384" width="11.5" style="8"/>
  </cols>
  <sheetData>
    <row r="1" spans="1:11" ht="51.75" customHeight="1" thickBot="1" x14ac:dyDescent="0.2">
      <c r="D1" s="292" t="s">
        <v>5</v>
      </c>
      <c r="E1" s="293"/>
      <c r="F1" s="293"/>
      <c r="G1" s="293"/>
      <c r="H1" s="293"/>
      <c r="I1" s="293"/>
      <c r="J1" s="293"/>
      <c r="K1" s="294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90" t="s">
        <v>8</v>
      </c>
      <c r="E4" s="291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SUM(J10:J111)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11" si="0">IF(OR(C11="f",C11="u",C11="F",C11="U"),"",IF(OR(B11=1,B11=2,B11=3,B11=4,B11=5),1,""))</f>
        <v>1</v>
      </c>
      <c r="B11" s="8">
        <f t="shared" ref="B11:B111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  <c r="K12" s="105"/>
    </row>
    <row r="13" spans="1:11" ht="22.5" customHeight="1" x14ac:dyDescent="0.15">
      <c r="A13" s="31"/>
      <c r="C13" s="39"/>
      <c r="D13" s="33" t="str">
        <f t="shared" ref="D13:E15" si="2">D12</f>
        <v>Mo</v>
      </c>
      <c r="E13" s="34">
        <f t="shared" si="2"/>
        <v>44228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>
        <f t="shared" si="0"/>
        <v>1</v>
      </c>
      <c r="B16" s="8">
        <f t="shared" si="1"/>
        <v>2</v>
      </c>
      <c r="C16" s="40"/>
      <c r="D16" s="41" t="str">
        <f>IF(B16=1,"Mo",IF(B16=2,"Tue",IF(B16=3,"Wed",IF(B16=4,"Thu",IF(B16=5,"Fri",IF(B16=6,"Sat",IF(B16=7,"Sun","")))))))</f>
        <v>Tue</v>
      </c>
      <c r="E16" s="42">
        <f>+E11+1</f>
        <v>44229</v>
      </c>
      <c r="F16" s="35"/>
      <c r="G16" s="36"/>
      <c r="H16" s="43"/>
      <c r="I16" s="36"/>
      <c r="J16" s="38"/>
      <c r="K16" s="105"/>
    </row>
    <row r="17" spans="1:11" ht="22.5" customHeight="1" x14ac:dyDescent="0.15">
      <c r="A17" s="31">
        <f t="shared" si="0"/>
        <v>1</v>
      </c>
      <c r="B17" s="8">
        <f t="shared" si="1"/>
        <v>3</v>
      </c>
      <c r="C17" s="40"/>
      <c r="D17" s="41" t="str">
        <f>IF(B17=1,"Mo",IF(B17=2,"Tue",IF(B17=3,"Wed",IF(B17=4,"Thu",IF(B17=5,"Fri",IF(B17=6,"Sat",IF(B17=7,"Sun","")))))))</f>
        <v>Wed</v>
      </c>
      <c r="E17" s="42">
        <f t="shared" ref="E17:E72" si="3">+E16+1</f>
        <v>44230</v>
      </c>
      <c r="F17" s="35"/>
      <c r="G17" s="36"/>
      <c r="H17" s="37"/>
      <c r="I17" s="36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4</v>
      </c>
      <c r="C18" s="40"/>
      <c r="D18" s="33" t="str">
        <f t="shared" ref="D18:D111" si="4">IF(B18=1,"Mo",IF(B18=2,"Tue",IF(B18=3,"Wed",IF(B18=4,"Thu",IF(B18=5,"Fri",IF(B18=6,"Sat",IF(B18=7,"Sun","")))))))</f>
        <v>Thu</v>
      </c>
      <c r="E18" s="34">
        <f t="shared" si="3"/>
        <v>44231</v>
      </c>
      <c r="F18" s="35"/>
      <c r="G18" s="36"/>
      <c r="H18" s="37"/>
      <c r="I18" s="36"/>
      <c r="J18" s="38"/>
      <c r="K18" s="105"/>
    </row>
    <row r="19" spans="1:11" ht="22.5" customHeight="1" x14ac:dyDescent="0.15">
      <c r="A19" s="31"/>
      <c r="C19" s="40"/>
      <c r="D19" s="33" t="str">
        <f>D18</f>
        <v>Thu</v>
      </c>
      <c r="E19" s="34">
        <f>E18</f>
        <v>44231</v>
      </c>
      <c r="F19" s="35"/>
      <c r="G19" s="36"/>
      <c r="H19" s="37"/>
      <c r="I19" s="36"/>
      <c r="J19" s="38"/>
      <c r="K19" s="105"/>
    </row>
    <row r="20" spans="1:11" ht="22.5" customHeight="1" x14ac:dyDescent="0.15">
      <c r="A20" s="31"/>
      <c r="C20" s="40"/>
      <c r="D20" s="33" t="str">
        <f t="shared" ref="D20:E22" si="5">D19</f>
        <v>Thu</v>
      </c>
      <c r="E20" s="34">
        <f t="shared" si="5"/>
        <v>44231</v>
      </c>
      <c r="F20" s="35"/>
      <c r="G20" s="36"/>
      <c r="H20" s="37"/>
      <c r="I20" s="36"/>
      <c r="J20" s="38"/>
      <c r="K20" s="105"/>
    </row>
    <row r="21" spans="1:11" ht="22.5" customHeight="1" x14ac:dyDescent="0.15">
      <c r="A21" s="31"/>
      <c r="C21" s="40"/>
      <c r="D21" s="33" t="str">
        <f t="shared" si="5"/>
        <v>Thu</v>
      </c>
      <c r="E21" s="34">
        <f t="shared" si="5"/>
        <v>44231</v>
      </c>
      <c r="F21" s="35"/>
      <c r="G21" s="36"/>
      <c r="H21" s="37"/>
      <c r="I21" s="36"/>
      <c r="J21" s="38"/>
      <c r="K21" s="105"/>
    </row>
    <row r="22" spans="1:11" ht="22.5" customHeight="1" x14ac:dyDescent="0.15">
      <c r="A22" s="31"/>
      <c r="C22" s="40"/>
      <c r="D22" s="33" t="str">
        <f t="shared" si="5"/>
        <v>Thu</v>
      </c>
      <c r="E22" s="34">
        <f t="shared" si="5"/>
        <v>44231</v>
      </c>
      <c r="F22" s="35"/>
      <c r="G22" s="36"/>
      <c r="H22" s="37"/>
      <c r="I22" s="36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5</v>
      </c>
      <c r="C23" s="40"/>
      <c r="D23" s="44" t="str">
        <f t="shared" si="4"/>
        <v>Fri</v>
      </c>
      <c r="E23" s="45">
        <f>+E18+1</f>
        <v>44232</v>
      </c>
      <c r="F23" s="46"/>
      <c r="G23" s="47"/>
      <c r="H23" s="48"/>
      <c r="I23" s="47"/>
      <c r="J23" s="49"/>
      <c r="K23" s="105"/>
    </row>
    <row r="24" spans="1:11" ht="22.5" customHeight="1" x14ac:dyDescent="0.15">
      <c r="A24" s="31"/>
      <c r="C24" s="40"/>
      <c r="D24" s="44" t="str">
        <f>D23</f>
        <v>Fri</v>
      </c>
      <c r="E24" s="45">
        <f>E23</f>
        <v>44232</v>
      </c>
      <c r="F24" s="46"/>
      <c r="G24" s="47"/>
      <c r="H24" s="48"/>
      <c r="I24" s="47"/>
      <c r="J24" s="49"/>
      <c r="K24" s="105"/>
    </row>
    <row r="25" spans="1:11" ht="22.5" customHeight="1" x14ac:dyDescent="0.15">
      <c r="A25" s="31"/>
      <c r="C25" s="40"/>
      <c r="D25" s="44" t="str">
        <f t="shared" ref="D25:E27" si="6">D24</f>
        <v>Fri</v>
      </c>
      <c r="E25" s="45">
        <f t="shared" si="6"/>
        <v>44232</v>
      </c>
      <c r="F25" s="46"/>
      <c r="G25" s="47"/>
      <c r="H25" s="48"/>
      <c r="I25" s="47"/>
      <c r="J25" s="49"/>
      <c r="K25" s="105"/>
    </row>
    <row r="26" spans="1:11" ht="22.5" customHeight="1" x14ac:dyDescent="0.15">
      <c r="A26" s="31"/>
      <c r="C26" s="40"/>
      <c r="D26" s="44" t="str">
        <f t="shared" si="6"/>
        <v>Fri</v>
      </c>
      <c r="E26" s="45">
        <f t="shared" si="6"/>
        <v>44232</v>
      </c>
      <c r="F26" s="46"/>
      <c r="G26" s="47"/>
      <c r="H26" s="48"/>
      <c r="I26" s="47"/>
      <c r="J26" s="49"/>
      <c r="K26" s="105"/>
    </row>
    <row r="27" spans="1:11" ht="22.5" customHeight="1" x14ac:dyDescent="0.15">
      <c r="A27" s="31"/>
      <c r="C27" s="40"/>
      <c r="D27" s="44" t="str">
        <f t="shared" si="6"/>
        <v>Fri</v>
      </c>
      <c r="E27" s="45">
        <f t="shared" si="6"/>
        <v>44232</v>
      </c>
      <c r="F27" s="46"/>
      <c r="G27" s="47"/>
      <c r="H27" s="48"/>
      <c r="I27" s="47"/>
      <c r="J27" s="49"/>
      <c r="K27" s="105"/>
    </row>
    <row r="28" spans="1:11" ht="22.5" customHeight="1" x14ac:dyDescent="0.15">
      <c r="A28" s="31" t="str">
        <f t="shared" si="0"/>
        <v/>
      </c>
      <c r="B28" s="8">
        <f t="shared" si="1"/>
        <v>6</v>
      </c>
      <c r="C28" s="40"/>
      <c r="D28" s="33" t="str">
        <f t="shared" si="4"/>
        <v>Sat</v>
      </c>
      <c r="E28" s="34">
        <f>+E23+1</f>
        <v>44233</v>
      </c>
      <c r="F28" s="35"/>
      <c r="G28" s="36"/>
      <c r="H28" s="50"/>
      <c r="I28" s="36"/>
      <c r="J28" s="38"/>
      <c r="K28" s="105"/>
    </row>
    <row r="29" spans="1:11" ht="22.5" customHeight="1" x14ac:dyDescent="0.15">
      <c r="A29" s="31"/>
      <c r="C29" s="40"/>
      <c r="D29" s="33" t="str">
        <f>D28</f>
        <v>Sat</v>
      </c>
      <c r="E29" s="34">
        <f>E28</f>
        <v>44233</v>
      </c>
      <c r="F29" s="35"/>
      <c r="G29" s="36"/>
      <c r="H29" s="50"/>
      <c r="I29" s="36"/>
      <c r="J29" s="38"/>
      <c r="K29" s="105"/>
    </row>
    <row r="30" spans="1:11" ht="22.5" customHeight="1" x14ac:dyDescent="0.15">
      <c r="A30" s="31"/>
      <c r="C30" s="40"/>
      <c r="D30" s="33" t="str">
        <f t="shared" ref="D30:E32" si="7">D29</f>
        <v>Sat</v>
      </c>
      <c r="E30" s="34">
        <f t="shared" si="7"/>
        <v>44233</v>
      </c>
      <c r="F30" s="35"/>
      <c r="G30" s="36"/>
      <c r="H30" s="50"/>
      <c r="I30" s="36"/>
      <c r="J30" s="38"/>
      <c r="K30" s="105"/>
    </row>
    <row r="31" spans="1:11" ht="22.5" customHeight="1" x14ac:dyDescent="0.15">
      <c r="A31" s="31"/>
      <c r="C31" s="40"/>
      <c r="D31" s="33" t="str">
        <f t="shared" si="7"/>
        <v>Sat</v>
      </c>
      <c r="E31" s="34">
        <f t="shared" si="7"/>
        <v>44233</v>
      </c>
      <c r="F31" s="35"/>
      <c r="G31" s="36"/>
      <c r="H31" s="50"/>
      <c r="I31" s="36"/>
      <c r="J31" s="38"/>
      <c r="K31" s="105"/>
    </row>
    <row r="32" spans="1:11" ht="22.5" customHeight="1" x14ac:dyDescent="0.15">
      <c r="A32" s="31"/>
      <c r="C32" s="40"/>
      <c r="D32" s="33" t="str">
        <f t="shared" si="7"/>
        <v>Sat</v>
      </c>
      <c r="E32" s="34">
        <f t="shared" si="7"/>
        <v>44233</v>
      </c>
      <c r="F32" s="35"/>
      <c r="G32" s="36"/>
      <c r="H32" s="50"/>
      <c r="I32" s="36"/>
      <c r="J32" s="38"/>
      <c r="K32" s="105"/>
    </row>
    <row r="33" spans="1:11" ht="22.5" customHeight="1" x14ac:dyDescent="0.15">
      <c r="A33" s="31" t="str">
        <f t="shared" si="0"/>
        <v/>
      </c>
      <c r="B33" s="8">
        <f t="shared" si="1"/>
        <v>7</v>
      </c>
      <c r="C33" s="40"/>
      <c r="D33" s="44" t="str">
        <f t="shared" si="4"/>
        <v>Sun</v>
      </c>
      <c r="E33" s="45">
        <f>+E28+1</f>
        <v>44234</v>
      </c>
      <c r="F33" s="46"/>
      <c r="G33" s="47"/>
      <c r="H33" s="48"/>
      <c r="I33" s="47"/>
      <c r="J33" s="49"/>
      <c r="K33" s="105"/>
    </row>
    <row r="34" spans="1:11" ht="22.5" customHeight="1" x14ac:dyDescent="0.15">
      <c r="A34" s="31"/>
      <c r="C34" s="40"/>
      <c r="D34" s="44" t="str">
        <f>D33</f>
        <v>Sun</v>
      </c>
      <c r="E34" s="45">
        <f>E33</f>
        <v>44234</v>
      </c>
      <c r="F34" s="46"/>
      <c r="G34" s="47"/>
      <c r="H34" s="48"/>
      <c r="I34" s="47"/>
      <c r="J34" s="49"/>
      <c r="K34" s="105"/>
    </row>
    <row r="35" spans="1:11" ht="22.5" customHeight="1" x14ac:dyDescent="0.15">
      <c r="A35" s="31"/>
      <c r="C35" s="40"/>
      <c r="D35" s="44" t="str">
        <f t="shared" ref="D35:E37" si="8">D34</f>
        <v>Sun</v>
      </c>
      <c r="E35" s="45">
        <f t="shared" si="8"/>
        <v>44234</v>
      </c>
      <c r="F35" s="46"/>
      <c r="G35" s="47"/>
      <c r="H35" s="48"/>
      <c r="I35" s="47"/>
      <c r="J35" s="49"/>
      <c r="K35" s="105"/>
    </row>
    <row r="36" spans="1:11" ht="22.5" customHeight="1" x14ac:dyDescent="0.15">
      <c r="A36" s="31"/>
      <c r="C36" s="40"/>
      <c r="D36" s="44" t="str">
        <f t="shared" si="8"/>
        <v>Sun</v>
      </c>
      <c r="E36" s="45">
        <f t="shared" si="8"/>
        <v>44234</v>
      </c>
      <c r="F36" s="46"/>
      <c r="G36" s="47"/>
      <c r="H36" s="48"/>
      <c r="I36" s="47"/>
      <c r="J36" s="49"/>
      <c r="K36" s="105"/>
    </row>
    <row r="37" spans="1:11" ht="22.5" customHeight="1" x14ac:dyDescent="0.15">
      <c r="A37" s="31"/>
      <c r="C37" s="40"/>
      <c r="D37" s="44" t="str">
        <f t="shared" si="8"/>
        <v>Sun</v>
      </c>
      <c r="E37" s="45">
        <f t="shared" si="8"/>
        <v>44234</v>
      </c>
      <c r="F37" s="46"/>
      <c r="G37" s="47"/>
      <c r="H37" s="48"/>
      <c r="I37" s="47"/>
      <c r="J37" s="49"/>
      <c r="K37" s="105"/>
    </row>
    <row r="38" spans="1:11" ht="22.5" customHeight="1" x14ac:dyDescent="0.15">
      <c r="A38" s="31">
        <f t="shared" si="0"/>
        <v>1</v>
      </c>
      <c r="B38" s="8">
        <f t="shared" si="1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+E33+1</f>
        <v>44235</v>
      </c>
      <c r="F38" s="35"/>
      <c r="G38" s="36"/>
      <c r="H38" s="43"/>
      <c r="I38" s="36"/>
      <c r="J38" s="38"/>
      <c r="K38" s="105"/>
    </row>
    <row r="39" spans="1:11" ht="22.5" customHeight="1" x14ac:dyDescent="0.15">
      <c r="A39" s="31"/>
      <c r="C39" s="40"/>
      <c r="D39" s="33" t="str">
        <f t="shared" ref="D39:E42" si="9">D38</f>
        <v>Mo</v>
      </c>
      <c r="E39" s="34">
        <f t="shared" si="9"/>
        <v>44235</v>
      </c>
      <c r="F39" s="35"/>
      <c r="G39" s="36"/>
      <c r="H39" s="43"/>
      <c r="I39" s="36"/>
      <c r="J39" s="38"/>
      <c r="K39" s="105"/>
    </row>
    <row r="40" spans="1:11" ht="22.5" customHeight="1" x14ac:dyDescent="0.15">
      <c r="A40" s="31"/>
      <c r="C40" s="40"/>
      <c r="D40" s="33" t="str">
        <f t="shared" si="9"/>
        <v>Mo</v>
      </c>
      <c r="E40" s="34">
        <f t="shared" si="9"/>
        <v>44235</v>
      </c>
      <c r="F40" s="35"/>
      <c r="G40" s="36"/>
      <c r="H40" s="43"/>
      <c r="I40" s="36"/>
      <c r="J40" s="38"/>
      <c r="K40" s="105"/>
    </row>
    <row r="41" spans="1:11" ht="22.5" customHeight="1" x14ac:dyDescent="0.15">
      <c r="A41" s="31"/>
      <c r="C41" s="40"/>
      <c r="D41" s="33" t="str">
        <f t="shared" si="9"/>
        <v>Mo</v>
      </c>
      <c r="E41" s="34">
        <f t="shared" si="9"/>
        <v>44235</v>
      </c>
      <c r="F41" s="35"/>
      <c r="G41" s="36"/>
      <c r="H41" s="43"/>
      <c r="I41" s="36"/>
      <c r="J41" s="38"/>
      <c r="K41" s="105"/>
    </row>
    <row r="42" spans="1:11" ht="22.5" customHeight="1" x14ac:dyDescent="0.15">
      <c r="A42" s="31"/>
      <c r="C42" s="40"/>
      <c r="D42" s="33" t="str">
        <f t="shared" si="9"/>
        <v>Mo</v>
      </c>
      <c r="E42" s="34">
        <f t="shared" si="9"/>
        <v>44235</v>
      </c>
      <c r="F42" s="35"/>
      <c r="G42" s="36"/>
      <c r="H42" s="43"/>
      <c r="I42" s="36"/>
      <c r="J42" s="38"/>
      <c r="K42" s="105"/>
    </row>
    <row r="43" spans="1:11" ht="22.5" customHeight="1" x14ac:dyDescent="0.1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5"/>
    </row>
    <row r="44" spans="1:11" ht="22.5" customHeight="1" x14ac:dyDescent="0.15">
      <c r="A44" s="31">
        <f t="shared" si="0"/>
        <v>1</v>
      </c>
      <c r="B44" s="8">
        <f t="shared" si="1"/>
        <v>3</v>
      </c>
      <c r="C44" s="40"/>
      <c r="D44" s="33" t="str">
        <f>IF(B44=1,"Mo",IF(B44=2,"Tue",IF(B44=3,"Wed",IF(B44=4,"Thu",IF(B44=5,"Fri",IF(B44=6,"Sat",IF(B44=7,"Sun","")))))))</f>
        <v>Wed</v>
      </c>
      <c r="E44" s="34">
        <f t="shared" si="3"/>
        <v>44237</v>
      </c>
      <c r="F44" s="35"/>
      <c r="G44" s="36"/>
      <c r="H44" s="37"/>
      <c r="I44" s="36"/>
      <c r="J44" s="38"/>
      <c r="K44" s="105"/>
    </row>
    <row r="45" spans="1:11" ht="22.5" customHeight="1" x14ac:dyDescent="0.15">
      <c r="A45" s="31">
        <f t="shared" si="0"/>
        <v>1</v>
      </c>
      <c r="B45" s="8">
        <f t="shared" si="1"/>
        <v>4</v>
      </c>
      <c r="C45" s="40"/>
      <c r="D45" s="33" t="str">
        <f t="shared" si="4"/>
        <v>Thu</v>
      </c>
      <c r="E45" s="34">
        <f t="shared" si="3"/>
        <v>44238</v>
      </c>
      <c r="F45" s="35"/>
      <c r="G45" s="36"/>
      <c r="H45" s="43"/>
      <c r="I45" s="36"/>
      <c r="J45" s="38"/>
      <c r="K45" s="105"/>
    </row>
    <row r="46" spans="1:11" ht="22.5" customHeight="1" x14ac:dyDescent="0.15">
      <c r="A46" s="31"/>
      <c r="C46" s="40"/>
      <c r="D46" s="33" t="str">
        <f>D45</f>
        <v>Thu</v>
      </c>
      <c r="E46" s="34">
        <f>E45</f>
        <v>44238</v>
      </c>
      <c r="F46" s="35"/>
      <c r="G46" s="36"/>
      <c r="H46" s="43"/>
      <c r="I46" s="36"/>
      <c r="J46" s="38"/>
      <c r="K46" s="105"/>
    </row>
    <row r="47" spans="1:11" ht="22.5" customHeight="1" x14ac:dyDescent="0.15">
      <c r="A47" s="31"/>
      <c r="C47" s="40"/>
      <c r="D47" s="33" t="str">
        <f t="shared" ref="D47:E49" si="10">D46</f>
        <v>Thu</v>
      </c>
      <c r="E47" s="34">
        <f t="shared" si="10"/>
        <v>44238</v>
      </c>
      <c r="F47" s="35"/>
      <c r="G47" s="36"/>
      <c r="H47" s="43"/>
      <c r="I47" s="36"/>
      <c r="J47" s="38"/>
      <c r="K47" s="105"/>
    </row>
    <row r="48" spans="1:11" ht="22.5" customHeight="1" x14ac:dyDescent="0.15">
      <c r="A48" s="31"/>
      <c r="C48" s="40"/>
      <c r="D48" s="33" t="str">
        <f t="shared" si="10"/>
        <v>Thu</v>
      </c>
      <c r="E48" s="34">
        <f t="shared" si="10"/>
        <v>44238</v>
      </c>
      <c r="F48" s="35"/>
      <c r="G48" s="36"/>
      <c r="H48" s="43"/>
      <c r="I48" s="36"/>
      <c r="J48" s="38"/>
      <c r="K48" s="105"/>
    </row>
    <row r="49" spans="1:11" ht="22.5" customHeight="1" x14ac:dyDescent="0.15">
      <c r="A49" s="31"/>
      <c r="C49" s="40"/>
      <c r="D49" s="33" t="str">
        <f t="shared" si="10"/>
        <v>Thu</v>
      </c>
      <c r="E49" s="34">
        <f t="shared" si="10"/>
        <v>44238</v>
      </c>
      <c r="F49" s="35"/>
      <c r="G49" s="36"/>
      <c r="H49" s="43"/>
      <c r="I49" s="36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5</v>
      </c>
      <c r="C50" s="40"/>
      <c r="D50" s="44" t="str">
        <f t="shared" si="4"/>
        <v>Fri</v>
      </c>
      <c r="E50" s="45">
        <f>+E45+1</f>
        <v>44239</v>
      </c>
      <c r="F50" s="46"/>
      <c r="G50" s="47"/>
      <c r="H50" s="51"/>
      <c r="I50" s="47"/>
      <c r="J50" s="49"/>
      <c r="K50" s="105"/>
    </row>
    <row r="51" spans="1:11" ht="22.5" customHeight="1" x14ac:dyDescent="0.15">
      <c r="A51" s="31"/>
      <c r="C51" s="40"/>
      <c r="D51" s="44" t="str">
        <f t="shared" ref="D51:E54" si="11">D50</f>
        <v>Fri</v>
      </c>
      <c r="E51" s="45">
        <f t="shared" si="11"/>
        <v>44239</v>
      </c>
      <c r="F51" s="46"/>
      <c r="G51" s="47"/>
      <c r="H51" s="51"/>
      <c r="I51" s="47"/>
      <c r="J51" s="49"/>
      <c r="K51" s="105"/>
    </row>
    <row r="52" spans="1:11" ht="22.5" customHeight="1" x14ac:dyDescent="0.15">
      <c r="A52" s="31"/>
      <c r="C52" s="40"/>
      <c r="D52" s="44" t="str">
        <f t="shared" si="11"/>
        <v>Fri</v>
      </c>
      <c r="E52" s="45">
        <f t="shared" si="11"/>
        <v>44239</v>
      </c>
      <c r="F52" s="46"/>
      <c r="G52" s="47"/>
      <c r="H52" s="51"/>
      <c r="I52" s="47"/>
      <c r="J52" s="49"/>
      <c r="K52" s="105"/>
    </row>
    <row r="53" spans="1:11" ht="22.5" customHeight="1" x14ac:dyDescent="0.15">
      <c r="A53" s="31"/>
      <c r="C53" s="40"/>
      <c r="D53" s="44" t="str">
        <f t="shared" si="11"/>
        <v>Fri</v>
      </c>
      <c r="E53" s="45">
        <f t="shared" si="11"/>
        <v>44239</v>
      </c>
      <c r="F53" s="46"/>
      <c r="G53" s="47"/>
      <c r="H53" s="51"/>
      <c r="I53" s="47"/>
      <c r="J53" s="49"/>
      <c r="K53" s="105"/>
    </row>
    <row r="54" spans="1:11" ht="22.5" customHeight="1" x14ac:dyDescent="0.15">
      <c r="A54" s="31"/>
      <c r="C54" s="40"/>
      <c r="D54" s="44" t="str">
        <f t="shared" si="11"/>
        <v>Fri</v>
      </c>
      <c r="E54" s="45">
        <f t="shared" si="11"/>
        <v>44239</v>
      </c>
      <c r="F54" s="46"/>
      <c r="G54" s="47"/>
      <c r="H54" s="51"/>
      <c r="I54" s="47"/>
      <c r="J54" s="49"/>
      <c r="K54" s="105"/>
    </row>
    <row r="55" spans="1:11" ht="22.5" customHeight="1" x14ac:dyDescent="0.15">
      <c r="A55" s="31" t="str">
        <f t="shared" si="0"/>
        <v/>
      </c>
      <c r="B55" s="8">
        <f t="shared" si="1"/>
        <v>6</v>
      </c>
      <c r="C55" s="40"/>
      <c r="D55" s="33" t="str">
        <f t="shared" si="4"/>
        <v>Sat</v>
      </c>
      <c r="E55" s="34">
        <f>+E50+1</f>
        <v>44240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/>
      <c r="C56" s="40"/>
      <c r="D56" s="33" t="str">
        <f>D55</f>
        <v>Sat</v>
      </c>
      <c r="E56" s="34">
        <f>E55</f>
        <v>44240</v>
      </c>
      <c r="F56" s="35"/>
      <c r="G56" s="36"/>
      <c r="H56" s="43"/>
      <c r="I56" s="36"/>
      <c r="J56" s="38"/>
      <c r="K56" s="105"/>
    </row>
    <row r="57" spans="1:11" ht="22.5" customHeight="1" x14ac:dyDescent="0.15">
      <c r="A57" s="31"/>
      <c r="C57" s="40"/>
      <c r="D57" s="33" t="str">
        <f t="shared" ref="D57:E59" si="12">D56</f>
        <v>Sat</v>
      </c>
      <c r="E57" s="34">
        <f t="shared" si="12"/>
        <v>44240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40"/>
      <c r="D58" s="33" t="str">
        <f t="shared" si="12"/>
        <v>Sat</v>
      </c>
      <c r="E58" s="34">
        <f t="shared" si="12"/>
        <v>44240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40"/>
      <c r="D59" s="33" t="str">
        <f t="shared" si="12"/>
        <v>Sat</v>
      </c>
      <c r="E59" s="34">
        <f t="shared" si="12"/>
        <v>44240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 t="str">
        <f t="shared" si="0"/>
        <v/>
      </c>
      <c r="B60" s="8">
        <f t="shared" si="1"/>
        <v>7</v>
      </c>
      <c r="C60" s="40"/>
      <c r="D60" s="44" t="str">
        <f t="shared" si="4"/>
        <v>Sun</v>
      </c>
      <c r="E60" s="45">
        <f>+E55+1</f>
        <v>44241</v>
      </c>
      <c r="F60" s="46"/>
      <c r="G60" s="47"/>
      <c r="H60" s="48"/>
      <c r="I60" s="47"/>
      <c r="J60" s="49"/>
      <c r="K60" s="105"/>
    </row>
    <row r="61" spans="1:11" ht="22.5" customHeight="1" x14ac:dyDescent="0.15">
      <c r="A61" s="31"/>
      <c r="C61" s="40"/>
      <c r="D61" s="44" t="str">
        <f>D60</f>
        <v>Sun</v>
      </c>
      <c r="E61" s="45">
        <f>E60</f>
        <v>44241</v>
      </c>
      <c r="F61" s="46"/>
      <c r="G61" s="47"/>
      <c r="H61" s="48"/>
      <c r="I61" s="47"/>
      <c r="J61" s="49"/>
      <c r="K61" s="105"/>
    </row>
    <row r="62" spans="1:11" ht="22.5" customHeight="1" x14ac:dyDescent="0.15">
      <c r="A62" s="31"/>
      <c r="C62" s="40"/>
      <c r="D62" s="44" t="str">
        <f t="shared" ref="D62:E64" si="13">D61</f>
        <v>Sun</v>
      </c>
      <c r="E62" s="45">
        <f t="shared" si="13"/>
        <v>44241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40"/>
      <c r="D63" s="44" t="str">
        <f t="shared" si="13"/>
        <v>Sun</v>
      </c>
      <c r="E63" s="45">
        <f t="shared" si="13"/>
        <v>44241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40"/>
      <c r="D64" s="44" t="str">
        <f t="shared" si="13"/>
        <v>Sun</v>
      </c>
      <c r="E64" s="45">
        <f t="shared" si="13"/>
        <v>44241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>
        <f t="shared" si="0"/>
        <v>1</v>
      </c>
      <c r="B65" s="8">
        <f t="shared" si="1"/>
        <v>1</v>
      </c>
      <c r="C65" s="40"/>
      <c r="D65" s="33" t="str">
        <f t="shared" si="4"/>
        <v>Mo</v>
      </c>
      <c r="E65" s="34">
        <f>+E60+1</f>
        <v>44242</v>
      </c>
      <c r="F65" s="35"/>
      <c r="G65" s="36"/>
      <c r="H65" s="43"/>
      <c r="I65" s="36"/>
      <c r="J65" s="38"/>
      <c r="K65" s="105"/>
    </row>
    <row r="66" spans="1:11" ht="22.5" customHeight="1" x14ac:dyDescent="0.1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  <c r="K66" s="105"/>
    </row>
    <row r="67" spans="1:11" ht="22.5" customHeight="1" x14ac:dyDescent="0.15">
      <c r="A67" s="31"/>
      <c r="C67" s="40"/>
      <c r="D67" s="33" t="str">
        <f t="shared" ref="D67:E69" si="14">D66</f>
        <v>Mo</v>
      </c>
      <c r="E67" s="34">
        <f t="shared" si="14"/>
        <v>44242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40"/>
      <c r="D68" s="33" t="str">
        <f t="shared" si="14"/>
        <v>Mo</v>
      </c>
      <c r="E68" s="34">
        <f t="shared" si="14"/>
        <v>44242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40"/>
      <c r="D69" s="33" t="str">
        <f t="shared" si="14"/>
        <v>Mo</v>
      </c>
      <c r="E69" s="34">
        <f t="shared" si="14"/>
        <v>44242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>
        <f t="shared" si="0"/>
        <v>1</v>
      </c>
      <c r="B70" s="8">
        <f t="shared" si="1"/>
        <v>2</v>
      </c>
      <c r="C70" s="40"/>
      <c r="D70" s="33" t="str">
        <f t="shared" si="4"/>
        <v>Tue</v>
      </c>
      <c r="E70" s="34">
        <f>+E65+1</f>
        <v>44243</v>
      </c>
      <c r="F70" s="35"/>
      <c r="G70" s="36"/>
      <c r="H70" s="43"/>
      <c r="I70" s="36"/>
      <c r="J70" s="38"/>
      <c r="K70" s="105"/>
    </row>
    <row r="71" spans="1:11" ht="22.5" customHeight="1" x14ac:dyDescent="0.15">
      <c r="A71" s="31">
        <f t="shared" si="0"/>
        <v>1</v>
      </c>
      <c r="B71" s="8">
        <f t="shared" si="1"/>
        <v>3</v>
      </c>
      <c r="C71" s="40"/>
      <c r="D71" s="33" t="str">
        <f t="shared" si="4"/>
        <v>Wed</v>
      </c>
      <c r="E71" s="34">
        <f t="shared" si="3"/>
        <v>44244</v>
      </c>
      <c r="F71" s="35"/>
      <c r="G71" s="36"/>
      <c r="H71" s="43"/>
      <c r="I71" s="36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4</v>
      </c>
      <c r="C72" s="40"/>
      <c r="D72" s="33" t="str">
        <f t="shared" si="4"/>
        <v>Thu</v>
      </c>
      <c r="E72" s="34">
        <f t="shared" si="3"/>
        <v>44245</v>
      </c>
      <c r="F72" s="35"/>
      <c r="G72" s="36"/>
      <c r="H72" s="43"/>
      <c r="I72" s="36"/>
      <c r="J72" s="38"/>
      <c r="K72" s="105"/>
    </row>
    <row r="73" spans="1:11" ht="22.5" customHeight="1" x14ac:dyDescent="0.15">
      <c r="A73" s="31"/>
      <c r="C73" s="40"/>
      <c r="D73" s="33" t="str">
        <f>D72</f>
        <v>Thu</v>
      </c>
      <c r="E73" s="34">
        <f>E72</f>
        <v>44245</v>
      </c>
      <c r="F73" s="35"/>
      <c r="G73" s="36"/>
      <c r="H73" s="43"/>
      <c r="I73" s="36"/>
      <c r="J73" s="38"/>
      <c r="K73" s="105"/>
    </row>
    <row r="74" spans="1:11" ht="22.5" customHeight="1" x14ac:dyDescent="0.15">
      <c r="A74" s="31"/>
      <c r="C74" s="40"/>
      <c r="D74" s="33" t="str">
        <f t="shared" ref="D74:E76" si="15">D73</f>
        <v>Thu</v>
      </c>
      <c r="E74" s="34">
        <f t="shared" si="15"/>
        <v>44245</v>
      </c>
      <c r="F74" s="35"/>
      <c r="G74" s="36"/>
      <c r="H74" s="43"/>
      <c r="I74" s="36"/>
      <c r="J74" s="38"/>
      <c r="K74" s="105"/>
    </row>
    <row r="75" spans="1:11" ht="22.5" customHeight="1" x14ac:dyDescent="0.15">
      <c r="A75" s="31"/>
      <c r="C75" s="40"/>
      <c r="D75" s="33" t="str">
        <f t="shared" si="15"/>
        <v>Thu</v>
      </c>
      <c r="E75" s="34">
        <f t="shared" si="15"/>
        <v>44245</v>
      </c>
      <c r="F75" s="35"/>
      <c r="G75" s="36"/>
      <c r="H75" s="43"/>
      <c r="I75" s="36"/>
      <c r="J75" s="38"/>
      <c r="K75" s="105"/>
    </row>
    <row r="76" spans="1:11" ht="22.5" customHeight="1" x14ac:dyDescent="0.15">
      <c r="A76" s="31"/>
      <c r="C76" s="40"/>
      <c r="D76" s="33" t="str">
        <f t="shared" si="15"/>
        <v>Thu</v>
      </c>
      <c r="E76" s="34">
        <f t="shared" si="15"/>
        <v>44245</v>
      </c>
      <c r="F76" s="35"/>
      <c r="G76" s="36"/>
      <c r="H76" s="43"/>
      <c r="I76" s="36"/>
      <c r="J76" s="38"/>
      <c r="K76" s="105"/>
    </row>
    <row r="77" spans="1:11" ht="22.5" customHeight="1" x14ac:dyDescent="0.15">
      <c r="A77" s="31">
        <f t="shared" si="0"/>
        <v>1</v>
      </c>
      <c r="B77" s="8">
        <f t="shared" si="1"/>
        <v>5</v>
      </c>
      <c r="C77" s="40"/>
      <c r="D77" s="44" t="str">
        <f t="shared" si="4"/>
        <v>Fri</v>
      </c>
      <c r="E77" s="45">
        <f>+E72+1</f>
        <v>44246</v>
      </c>
      <c r="F77" s="46"/>
      <c r="G77" s="47"/>
      <c r="H77" s="48"/>
      <c r="I77" s="47"/>
      <c r="J77" s="49"/>
      <c r="K77" s="105"/>
    </row>
    <row r="78" spans="1:11" ht="22.5" customHeight="1" x14ac:dyDescent="0.15">
      <c r="A78" s="31"/>
      <c r="C78" s="40"/>
      <c r="D78" s="44" t="str">
        <f>D77</f>
        <v>Fri</v>
      </c>
      <c r="E78" s="45">
        <f>E77</f>
        <v>44246</v>
      </c>
      <c r="F78" s="46"/>
      <c r="G78" s="47"/>
      <c r="H78" s="48"/>
      <c r="I78" s="47"/>
      <c r="J78" s="49"/>
      <c r="K78" s="105"/>
    </row>
    <row r="79" spans="1:11" ht="22.5" customHeight="1" x14ac:dyDescent="0.15">
      <c r="A79" s="31"/>
      <c r="C79" s="40"/>
      <c r="D79" s="44" t="str">
        <f>D78</f>
        <v>Fri</v>
      </c>
      <c r="E79" s="45">
        <f>E78</f>
        <v>44246</v>
      </c>
      <c r="F79" s="46"/>
      <c r="G79" s="47"/>
      <c r="H79" s="48"/>
      <c r="I79" s="47"/>
      <c r="J79" s="49"/>
      <c r="K79" s="105"/>
    </row>
    <row r="80" spans="1:11" ht="22.5" customHeight="1" x14ac:dyDescent="0.15">
      <c r="A80" s="31"/>
      <c r="C80" s="40"/>
      <c r="D80" s="44" t="str">
        <f t="shared" ref="D80:E81" si="16">D79</f>
        <v>Fri</v>
      </c>
      <c r="E80" s="45">
        <f t="shared" si="16"/>
        <v>44246</v>
      </c>
      <c r="F80" s="46"/>
      <c r="G80" s="47"/>
      <c r="H80" s="48"/>
      <c r="I80" s="47"/>
      <c r="J80" s="49"/>
      <c r="K80" s="105"/>
    </row>
    <row r="81" spans="1:11" ht="22.5" customHeight="1" x14ac:dyDescent="0.15">
      <c r="A81" s="31"/>
      <c r="C81" s="40"/>
      <c r="D81" s="44" t="str">
        <f t="shared" si="16"/>
        <v>Fri</v>
      </c>
      <c r="E81" s="45">
        <f t="shared" si="16"/>
        <v>44246</v>
      </c>
      <c r="F81" s="46"/>
      <c r="G81" s="47"/>
      <c r="H81" s="48"/>
      <c r="I81" s="47"/>
      <c r="J81" s="49"/>
      <c r="K81" s="105"/>
    </row>
    <row r="82" spans="1:11" ht="22.5" customHeight="1" x14ac:dyDescent="0.15">
      <c r="A82" s="31" t="str">
        <f t="shared" si="0"/>
        <v/>
      </c>
      <c r="B82" s="8">
        <f t="shared" si="1"/>
        <v>6</v>
      </c>
      <c r="C82" s="40"/>
      <c r="D82" s="33" t="str">
        <f t="shared" si="4"/>
        <v>Sat</v>
      </c>
      <c r="E82" s="34">
        <f>+E77+1</f>
        <v>44247</v>
      </c>
      <c r="F82" s="35"/>
      <c r="G82" s="36"/>
      <c r="H82" s="43"/>
      <c r="I82" s="36"/>
      <c r="J82" s="38"/>
      <c r="K82" s="105"/>
    </row>
    <row r="83" spans="1:11" ht="22.5" customHeight="1" x14ac:dyDescent="0.15">
      <c r="A83" s="31"/>
      <c r="C83" s="40"/>
      <c r="D83" s="33" t="str">
        <f>D82</f>
        <v>Sat</v>
      </c>
      <c r="E83" s="34">
        <f>E82</f>
        <v>44247</v>
      </c>
      <c r="F83" s="35"/>
      <c r="G83" s="36"/>
      <c r="H83" s="43"/>
      <c r="I83" s="36"/>
      <c r="J83" s="38"/>
      <c r="K83" s="105"/>
    </row>
    <row r="84" spans="1:11" ht="22.5" customHeight="1" x14ac:dyDescent="0.15">
      <c r="A84" s="31"/>
      <c r="C84" s="40"/>
      <c r="D84" s="33" t="str">
        <f t="shared" ref="D84:E86" si="17">D83</f>
        <v>Sat</v>
      </c>
      <c r="E84" s="34">
        <f t="shared" si="17"/>
        <v>44247</v>
      </c>
      <c r="F84" s="35"/>
      <c r="G84" s="36"/>
      <c r="H84" s="43"/>
      <c r="I84" s="36"/>
      <c r="J84" s="38"/>
      <c r="K84" s="105"/>
    </row>
    <row r="85" spans="1:11" ht="22.5" customHeight="1" x14ac:dyDescent="0.15">
      <c r="A85" s="31"/>
      <c r="C85" s="40"/>
      <c r="D85" s="33" t="str">
        <f t="shared" si="17"/>
        <v>Sat</v>
      </c>
      <c r="E85" s="34">
        <f t="shared" si="17"/>
        <v>44247</v>
      </c>
      <c r="F85" s="35"/>
      <c r="G85" s="36"/>
      <c r="H85" s="43"/>
      <c r="I85" s="36"/>
      <c r="J85" s="38"/>
      <c r="K85" s="105"/>
    </row>
    <row r="86" spans="1:11" ht="22.5" customHeight="1" x14ac:dyDescent="0.15">
      <c r="A86" s="31"/>
      <c r="C86" s="40"/>
      <c r="D86" s="33" t="str">
        <f t="shared" si="17"/>
        <v>Sat</v>
      </c>
      <c r="E86" s="34">
        <f t="shared" si="17"/>
        <v>44247</v>
      </c>
      <c r="F86" s="35"/>
      <c r="G86" s="36"/>
      <c r="H86" s="43"/>
      <c r="I86" s="36"/>
      <c r="J86" s="38"/>
      <c r="K86" s="105"/>
    </row>
    <row r="87" spans="1:11" ht="22.5" customHeight="1" x14ac:dyDescent="0.15">
      <c r="A87" s="31" t="str">
        <f t="shared" si="0"/>
        <v/>
      </c>
      <c r="B87" s="8">
        <f t="shared" si="1"/>
        <v>7</v>
      </c>
      <c r="C87" s="40"/>
      <c r="D87" s="44" t="str">
        <f t="shared" si="4"/>
        <v>Sun</v>
      </c>
      <c r="E87" s="45">
        <f>+E82+1</f>
        <v>44248</v>
      </c>
      <c r="F87" s="46"/>
      <c r="G87" s="47"/>
      <c r="H87" s="48"/>
      <c r="I87" s="47"/>
      <c r="J87" s="49"/>
      <c r="K87" s="105"/>
    </row>
    <row r="88" spans="1:11" ht="22.5" customHeight="1" x14ac:dyDescent="0.15">
      <c r="A88" s="31"/>
      <c r="C88" s="40"/>
      <c r="D88" s="44" t="str">
        <f>D87</f>
        <v>Sun</v>
      </c>
      <c r="E88" s="45">
        <f>E87</f>
        <v>44248</v>
      </c>
      <c r="F88" s="46"/>
      <c r="G88" s="47"/>
      <c r="H88" s="48"/>
      <c r="I88" s="47"/>
      <c r="J88" s="49"/>
      <c r="K88" s="105"/>
    </row>
    <row r="89" spans="1:11" ht="22.5" customHeight="1" x14ac:dyDescent="0.15">
      <c r="A89" s="31"/>
      <c r="C89" s="40"/>
      <c r="D89" s="44" t="str">
        <f t="shared" ref="D89:E91" si="18">D88</f>
        <v>Sun</v>
      </c>
      <c r="E89" s="45">
        <f t="shared" si="18"/>
        <v>44248</v>
      </c>
      <c r="F89" s="46"/>
      <c r="G89" s="47"/>
      <c r="H89" s="48"/>
      <c r="I89" s="47"/>
      <c r="J89" s="49"/>
      <c r="K89" s="105"/>
    </row>
    <row r="90" spans="1:11" ht="22.5" customHeight="1" x14ac:dyDescent="0.15">
      <c r="A90" s="31"/>
      <c r="C90" s="40"/>
      <c r="D90" s="44" t="str">
        <f t="shared" si="18"/>
        <v>Sun</v>
      </c>
      <c r="E90" s="45">
        <f t="shared" si="18"/>
        <v>44248</v>
      </c>
      <c r="F90" s="46"/>
      <c r="G90" s="47"/>
      <c r="H90" s="48"/>
      <c r="I90" s="47"/>
      <c r="J90" s="49"/>
      <c r="K90" s="105"/>
    </row>
    <row r="91" spans="1:11" ht="22.5" customHeight="1" x14ac:dyDescent="0.15">
      <c r="A91" s="31"/>
      <c r="C91" s="40"/>
      <c r="D91" s="44" t="str">
        <f t="shared" si="18"/>
        <v>Sun</v>
      </c>
      <c r="E91" s="45">
        <f t="shared" si="18"/>
        <v>44248</v>
      </c>
      <c r="F91" s="46"/>
      <c r="G91" s="47"/>
      <c r="H91" s="48"/>
      <c r="I91" s="47"/>
      <c r="J91" s="49"/>
      <c r="K91" s="105"/>
    </row>
    <row r="92" spans="1:11" ht="22.5" customHeight="1" x14ac:dyDescent="0.15">
      <c r="A92" s="31">
        <f t="shared" si="0"/>
        <v>1</v>
      </c>
      <c r="B92" s="8">
        <f t="shared" si="1"/>
        <v>1</v>
      </c>
      <c r="C92" s="40"/>
      <c r="D92" s="33" t="str">
        <f t="shared" si="4"/>
        <v>Mo</v>
      </c>
      <c r="E92" s="34">
        <f>+E87+1</f>
        <v>44249</v>
      </c>
      <c r="F92" s="35"/>
      <c r="G92" s="36"/>
      <c r="H92" s="43"/>
      <c r="I92" s="36"/>
      <c r="J92" s="38"/>
      <c r="K92" s="105"/>
    </row>
    <row r="93" spans="1:11" ht="22.5" customHeight="1" x14ac:dyDescent="0.1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  <c r="K93" s="105"/>
    </row>
    <row r="94" spans="1:11" ht="22.5" customHeight="1" x14ac:dyDescent="0.15">
      <c r="A94" s="31"/>
      <c r="C94" s="40"/>
      <c r="D94" s="33" t="str">
        <f t="shared" ref="D94:E97" si="19">D93</f>
        <v>Mo</v>
      </c>
      <c r="E94" s="34">
        <f t="shared" si="19"/>
        <v>44249</v>
      </c>
      <c r="F94" s="35"/>
      <c r="G94" s="36"/>
      <c r="H94" s="43"/>
      <c r="I94" s="36"/>
      <c r="J94" s="38"/>
      <c r="K94" s="105"/>
    </row>
    <row r="95" spans="1:11" ht="22.5" customHeight="1" x14ac:dyDescent="0.15">
      <c r="A95" s="31"/>
      <c r="C95" s="40"/>
      <c r="D95" s="33" t="str">
        <f t="shared" si="19"/>
        <v>Mo</v>
      </c>
      <c r="E95" s="34">
        <f t="shared" si="19"/>
        <v>44249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40"/>
      <c r="D96" s="33" t="str">
        <f t="shared" si="19"/>
        <v>Mo</v>
      </c>
      <c r="E96" s="34">
        <f t="shared" si="19"/>
        <v>44249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40"/>
      <c r="D97" s="33" t="str">
        <f t="shared" si="19"/>
        <v>Mo</v>
      </c>
      <c r="E97" s="34">
        <f t="shared" si="19"/>
        <v>44249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>
        <f t="shared" si="0"/>
        <v>1</v>
      </c>
      <c r="B98" s="8">
        <f t="shared" si="1"/>
        <v>2</v>
      </c>
      <c r="C98" s="40"/>
      <c r="D98" s="33" t="str">
        <f t="shared" si="4"/>
        <v>Tue</v>
      </c>
      <c r="E98" s="34">
        <f>+E92+1</f>
        <v>44250</v>
      </c>
      <c r="F98" s="35"/>
      <c r="G98" s="36"/>
      <c r="H98" s="37"/>
      <c r="I98" s="36"/>
      <c r="J98" s="38"/>
      <c r="K98" s="105"/>
    </row>
    <row r="99" spans="1:11" ht="22.5" customHeight="1" x14ac:dyDescent="0.15">
      <c r="A99" s="31">
        <f t="shared" si="0"/>
        <v>1</v>
      </c>
      <c r="B99" s="8">
        <f t="shared" si="1"/>
        <v>3</v>
      </c>
      <c r="C99" s="40"/>
      <c r="D99" s="33" t="str">
        <f t="shared" si="4"/>
        <v>Wed</v>
      </c>
      <c r="E99" s="34">
        <f t="shared" ref="E99:E100" si="20">+E98+1</f>
        <v>44251</v>
      </c>
      <c r="F99" s="35"/>
      <c r="G99" s="36"/>
      <c r="H99" s="43"/>
      <c r="I99" s="36"/>
      <c r="J99" s="38"/>
      <c r="K99" s="105"/>
    </row>
    <row r="100" spans="1:11" ht="22.5" customHeight="1" x14ac:dyDescent="0.15">
      <c r="A100" s="31">
        <f t="shared" si="0"/>
        <v>1</v>
      </c>
      <c r="B100" s="8">
        <f t="shared" si="1"/>
        <v>4</v>
      </c>
      <c r="C100" s="40"/>
      <c r="D100" s="33" t="str">
        <f t="shared" si="4"/>
        <v>Thu</v>
      </c>
      <c r="E100" s="34">
        <f t="shared" si="20"/>
        <v>44252</v>
      </c>
      <c r="F100" s="35"/>
      <c r="G100" s="36"/>
      <c r="H100" s="43"/>
      <c r="I100" s="36"/>
      <c r="J100" s="38"/>
      <c r="K100" s="105"/>
    </row>
    <row r="101" spans="1:11" ht="22.5" customHeight="1" x14ac:dyDescent="0.15">
      <c r="A101" s="31"/>
      <c r="C101" s="40"/>
      <c r="D101" s="33" t="str">
        <f>D100</f>
        <v>Thu</v>
      </c>
      <c r="E101" s="34">
        <f>E100</f>
        <v>44252</v>
      </c>
      <c r="F101" s="35"/>
      <c r="G101" s="36"/>
      <c r="H101" s="43"/>
      <c r="I101" s="36"/>
      <c r="J101" s="38"/>
      <c r="K101" s="105"/>
    </row>
    <row r="102" spans="1:11" ht="22.5" customHeight="1" x14ac:dyDescent="0.15">
      <c r="A102" s="31"/>
      <c r="C102" s="40"/>
      <c r="D102" s="33" t="str">
        <f t="shared" ref="D102:E104" si="21">D101</f>
        <v>Thu</v>
      </c>
      <c r="E102" s="34">
        <f t="shared" si="21"/>
        <v>44252</v>
      </c>
      <c r="F102" s="35"/>
      <c r="G102" s="36"/>
      <c r="H102" s="43"/>
      <c r="I102" s="36"/>
      <c r="J102" s="38"/>
      <c r="K102" s="105"/>
    </row>
    <row r="103" spans="1:11" ht="22.5" customHeight="1" x14ac:dyDescent="0.15">
      <c r="A103" s="31"/>
      <c r="C103" s="40"/>
      <c r="D103" s="33" t="str">
        <f t="shared" si="21"/>
        <v>Thu</v>
      </c>
      <c r="E103" s="34">
        <f t="shared" si="21"/>
        <v>44252</v>
      </c>
      <c r="F103" s="35"/>
      <c r="G103" s="36"/>
      <c r="H103" s="43"/>
      <c r="I103" s="36"/>
      <c r="J103" s="38"/>
      <c r="K103" s="105"/>
    </row>
    <row r="104" spans="1:11" ht="22.5" customHeight="1" x14ac:dyDescent="0.15">
      <c r="A104" s="31"/>
      <c r="C104" s="40"/>
      <c r="D104" s="33" t="str">
        <f t="shared" si="21"/>
        <v>Thu</v>
      </c>
      <c r="E104" s="34">
        <f t="shared" si="21"/>
        <v>44252</v>
      </c>
      <c r="F104" s="35"/>
      <c r="G104" s="36"/>
      <c r="H104" s="43"/>
      <c r="I104" s="36"/>
      <c r="J104" s="38"/>
      <c r="K104" s="105"/>
    </row>
    <row r="105" spans="1:11" ht="22.5" customHeight="1" x14ac:dyDescent="0.15">
      <c r="A105" s="31">
        <f t="shared" si="0"/>
        <v>1</v>
      </c>
      <c r="B105" s="8">
        <f t="shared" si="1"/>
        <v>5</v>
      </c>
      <c r="C105" s="40"/>
      <c r="D105" s="44" t="str">
        <f t="shared" si="4"/>
        <v>Fri</v>
      </c>
      <c r="E105" s="45">
        <f>+E100+1</f>
        <v>44253</v>
      </c>
      <c r="F105" s="46"/>
      <c r="G105" s="47"/>
      <c r="H105" s="48"/>
      <c r="I105" s="47"/>
      <c r="J105" s="49"/>
      <c r="K105" s="105"/>
    </row>
    <row r="106" spans="1:11" ht="22.5" customHeight="1" x14ac:dyDescent="0.15">
      <c r="A106" s="31"/>
      <c r="C106" s="40"/>
      <c r="D106" s="44" t="str">
        <f>D105</f>
        <v>Fri</v>
      </c>
      <c r="E106" s="45">
        <f>E105</f>
        <v>44253</v>
      </c>
      <c r="F106" s="46"/>
      <c r="G106" s="47"/>
      <c r="H106" s="48"/>
      <c r="I106" s="47"/>
      <c r="J106" s="49"/>
      <c r="K106" s="105"/>
    </row>
    <row r="107" spans="1:11" ht="22.5" customHeight="1" x14ac:dyDescent="0.15">
      <c r="A107" s="31"/>
      <c r="C107" s="40"/>
      <c r="D107" s="44" t="str">
        <f t="shared" ref="D107:E109" si="22">D106</f>
        <v>Fri</v>
      </c>
      <c r="E107" s="45">
        <f t="shared" si="22"/>
        <v>44253</v>
      </c>
      <c r="F107" s="46"/>
      <c r="G107" s="47"/>
      <c r="H107" s="48"/>
      <c r="I107" s="47"/>
      <c r="J107" s="49"/>
      <c r="K107" s="105"/>
    </row>
    <row r="108" spans="1:11" ht="22.5" customHeight="1" x14ac:dyDescent="0.15">
      <c r="A108" s="31"/>
      <c r="C108" s="40"/>
      <c r="D108" s="44" t="str">
        <f t="shared" si="22"/>
        <v>Fri</v>
      </c>
      <c r="E108" s="45">
        <f t="shared" si="22"/>
        <v>44253</v>
      </c>
      <c r="F108" s="46"/>
      <c r="G108" s="47"/>
      <c r="H108" s="48"/>
      <c r="I108" s="47"/>
      <c r="J108" s="49"/>
      <c r="K108" s="105"/>
    </row>
    <row r="109" spans="1:11" ht="22.5" customHeight="1" x14ac:dyDescent="0.15">
      <c r="A109" s="31"/>
      <c r="C109" s="40"/>
      <c r="D109" s="44" t="str">
        <f t="shared" si="22"/>
        <v>Fri</v>
      </c>
      <c r="E109" s="45">
        <f t="shared" si="22"/>
        <v>44253</v>
      </c>
      <c r="F109" s="46"/>
      <c r="G109" s="47"/>
      <c r="H109" s="48"/>
      <c r="I109" s="47"/>
      <c r="J109" s="49"/>
      <c r="K109" s="105"/>
    </row>
    <row r="110" spans="1:11" ht="22.5" customHeight="1" x14ac:dyDescent="0.15">
      <c r="A110" s="31" t="str">
        <f t="shared" si="0"/>
        <v/>
      </c>
      <c r="B110" s="8">
        <f t="shared" si="1"/>
        <v>6</v>
      </c>
      <c r="C110" s="40"/>
      <c r="D110" s="33" t="str">
        <f t="shared" si="4"/>
        <v>Sat</v>
      </c>
      <c r="E110" s="34">
        <f>+E105+1</f>
        <v>44254</v>
      </c>
      <c r="F110" s="65"/>
      <c r="G110" s="66"/>
      <c r="H110" s="67"/>
      <c r="I110" s="66"/>
      <c r="J110" s="98"/>
      <c r="K110" s="105"/>
    </row>
    <row r="111" spans="1:11" ht="22.5" customHeight="1" thickBot="1" x14ac:dyDescent="0.2">
      <c r="A111" s="31" t="str">
        <f t="shared" si="0"/>
        <v/>
      </c>
      <c r="B111" s="8">
        <f t="shared" si="1"/>
        <v>7</v>
      </c>
      <c r="C111" s="40"/>
      <c r="D111" s="107" t="str">
        <f t="shared" si="4"/>
        <v>Sun</v>
      </c>
      <c r="E111" s="93">
        <f>+E110+1</f>
        <v>44255</v>
      </c>
      <c r="F111" s="108"/>
      <c r="G111" s="109"/>
      <c r="H111" s="110"/>
      <c r="I111" s="109"/>
      <c r="J111" s="111"/>
      <c r="K111" s="106"/>
    </row>
    <row r="112" spans="1:11" ht="30" customHeight="1" x14ac:dyDescent="0.15"/>
    <row r="113" ht="30" customHeight="1" x14ac:dyDescent="0.15"/>
    <row r="114" ht="30" customHeight="1" x14ac:dyDescent="0.15"/>
    <row r="115" ht="30" customHeight="1" x14ac:dyDescent="0.15"/>
    <row r="116" ht="30" customHeight="1" x14ac:dyDescent="0.15"/>
    <row r="117" ht="30" customHeight="1" x14ac:dyDescent="0.15"/>
    <row r="118" ht="30" customHeight="1" x14ac:dyDescent="0.15"/>
    <row r="119" ht="30" customHeight="1" x14ac:dyDescent="0.15"/>
    <row r="120" ht="30" customHeight="1" x14ac:dyDescent="0.15"/>
    <row r="121" ht="30" customHeight="1" x14ac:dyDescent="0.15"/>
    <row r="122" ht="30" customHeight="1" x14ac:dyDescent="0.15"/>
    <row r="123" ht="30" customHeight="1" x14ac:dyDescent="0.15"/>
    <row r="124" ht="30" customHeight="1" x14ac:dyDescent="0.15"/>
    <row r="125" ht="30" customHeight="1" x14ac:dyDescent="0.15"/>
    <row r="126" ht="30" customHeight="1" x14ac:dyDescent="0.15"/>
    <row r="127" ht="30" customHeight="1" x14ac:dyDescent="0.15"/>
    <row r="128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9" customHeight="1" x14ac:dyDescent="0.15"/>
    <row r="194" ht="39" customHeight="1" x14ac:dyDescent="0.15"/>
    <row r="195" ht="39" customHeight="1" x14ac:dyDescent="0.15"/>
    <row r="196" ht="39" customHeight="1" x14ac:dyDescent="0.15"/>
    <row r="197" ht="39" customHeight="1" x14ac:dyDescent="0.15"/>
    <row r="198" ht="39" customHeight="1" x14ac:dyDescent="0.15"/>
    <row r="199" ht="39" customHeight="1" x14ac:dyDescent="0.15"/>
    <row r="200" ht="39" customHeight="1" x14ac:dyDescent="0.15"/>
    <row r="201" ht="39" customHeight="1" x14ac:dyDescent="0.15"/>
    <row r="202" ht="39" customHeight="1" x14ac:dyDescent="0.15"/>
    <row r="203" ht="39" customHeight="1" x14ac:dyDescent="0.15"/>
    <row r="204" ht="39" customHeight="1" x14ac:dyDescent="0.15"/>
  </sheetData>
  <mergeCells count="2">
    <mergeCell ref="D4:E4"/>
    <mergeCell ref="D1:K1"/>
  </mergeCells>
  <conditionalFormatting sqref="C11:C111">
    <cfRule type="expression" dxfId="318" priority="25" stopIfTrue="1">
      <formula>IF($A11=1,B11,)</formula>
    </cfRule>
    <cfRule type="expression" dxfId="317" priority="26" stopIfTrue="1">
      <formula>IF($A11="",B11,)</formula>
    </cfRule>
  </conditionalFormatting>
  <conditionalFormatting sqref="E11:E15">
    <cfRule type="expression" dxfId="316" priority="27" stopIfTrue="1">
      <formula>IF($A11="",B11,"")</formula>
    </cfRule>
  </conditionalFormatting>
  <conditionalFormatting sqref="E16:E111">
    <cfRule type="expression" dxfId="315" priority="28" stopIfTrue="1">
      <formula>IF($A16&lt;&gt;1,B16,"")</formula>
    </cfRule>
  </conditionalFormatting>
  <conditionalFormatting sqref="D11:D111">
    <cfRule type="expression" dxfId="314" priority="29" stopIfTrue="1">
      <formula>IF($A11="",B11,)</formula>
    </cfRule>
  </conditionalFormatting>
  <conditionalFormatting sqref="G11:G16 G18:G76 G82:G111">
    <cfRule type="expression" dxfId="313" priority="30" stopIfTrue="1">
      <formula>#REF!="Freelancer"</formula>
    </cfRule>
    <cfRule type="expression" dxfId="312" priority="31" stopIfTrue="1">
      <formula>#REF!="DTC Int. Staff"</formula>
    </cfRule>
  </conditionalFormatting>
  <conditionalFormatting sqref="G111 G87:G104 G18:G22 G33:G49 G60:G76">
    <cfRule type="expression" dxfId="311" priority="23" stopIfTrue="1">
      <formula>$F$5="Freelancer"</formula>
    </cfRule>
    <cfRule type="expression" dxfId="310" priority="24" stopIfTrue="1">
      <formula>$F$5="DTC Int. Staff"</formula>
    </cfRule>
  </conditionalFormatting>
  <conditionalFormatting sqref="G16">
    <cfRule type="expression" dxfId="309" priority="21" stopIfTrue="1">
      <formula>#REF!="Freelancer"</formula>
    </cfRule>
    <cfRule type="expression" dxfId="308" priority="22" stopIfTrue="1">
      <formula>#REF!="DTC Int. Staff"</formula>
    </cfRule>
  </conditionalFormatting>
  <conditionalFormatting sqref="G16">
    <cfRule type="expression" dxfId="307" priority="19" stopIfTrue="1">
      <formula>$F$5="Freelancer"</formula>
    </cfRule>
    <cfRule type="expression" dxfId="306" priority="20" stopIfTrue="1">
      <formula>$F$5="DTC Int. Staff"</formula>
    </cfRule>
  </conditionalFormatting>
  <conditionalFormatting sqref="G17">
    <cfRule type="expression" dxfId="305" priority="17" stopIfTrue="1">
      <formula>#REF!="Freelancer"</formula>
    </cfRule>
    <cfRule type="expression" dxfId="304" priority="18" stopIfTrue="1">
      <formula>#REF!="DTC Int. Staff"</formula>
    </cfRule>
  </conditionalFormatting>
  <conditionalFormatting sqref="G17">
    <cfRule type="expression" dxfId="303" priority="15" stopIfTrue="1">
      <formula>$F$5="Freelancer"</formula>
    </cfRule>
    <cfRule type="expression" dxfId="302" priority="16" stopIfTrue="1">
      <formula>$F$5="DTC Int. Staff"</formula>
    </cfRule>
  </conditionalFormatting>
  <conditionalFormatting sqref="G55:G59">
    <cfRule type="expression" dxfId="301" priority="5" stopIfTrue="1">
      <formula>$F$5="Freelancer"</formula>
    </cfRule>
    <cfRule type="expression" dxfId="300" priority="6" stopIfTrue="1">
      <formula>$F$5="DTC Int. Staff"</formula>
    </cfRule>
  </conditionalFormatting>
  <conditionalFormatting sqref="G77:G81">
    <cfRule type="expression" dxfId="299" priority="3" stopIfTrue="1">
      <formula>#REF!="Freelancer"</formula>
    </cfRule>
    <cfRule type="expression" dxfId="298" priority="4" stopIfTrue="1">
      <formula>#REF!="DTC Int. Staff"</formula>
    </cfRule>
  </conditionalFormatting>
  <conditionalFormatting sqref="G77:G81">
    <cfRule type="expression" dxfId="297" priority="1" stopIfTrue="1">
      <formula>$F$5="Freelancer"</formula>
    </cfRule>
    <cfRule type="expression" dxfId="29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68"/>
  <sheetViews>
    <sheetView showGridLines="0" topLeftCell="D113" zoomScale="90" zoomScaleNormal="90" workbookViewId="0">
      <selection activeCell="K10" sqref="K10:K12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6640625" style="8" customWidth="1"/>
    <col min="11" max="16384" width="11.5" style="8"/>
  </cols>
  <sheetData>
    <row r="1" spans="1:11" ht="51.75" customHeight="1" thickBot="1" x14ac:dyDescent="0.2">
      <c r="D1" s="292" t="s">
        <v>5</v>
      </c>
      <c r="E1" s="293"/>
      <c r="F1" s="293"/>
      <c r="G1" s="293"/>
      <c r="H1" s="293"/>
      <c r="I1" s="293"/>
      <c r="J1" s="293"/>
      <c r="K1" s="294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90" t="s">
        <v>8</v>
      </c>
      <c r="E4" s="291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SUM(J10:J183)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22" si="0">IF(OR(C11="f",C11="u",C11="F",C11="U"),"",IF(OR(B11=1,B11=2,B11=3,B11=4,B11=5),1,""))</f>
        <v>1</v>
      </c>
      <c r="B11" s="8">
        <f t="shared" ref="B11:B111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/>
      <c r="C12" s="79"/>
      <c r="D12" s="78" t="str">
        <f>D11</f>
        <v>Mo</v>
      </c>
      <c r="E12" s="34">
        <f>E11</f>
        <v>44256</v>
      </c>
      <c r="F12" s="35"/>
      <c r="G12" s="36"/>
      <c r="H12" s="37"/>
      <c r="I12" s="36"/>
      <c r="J12" s="38"/>
      <c r="K12" s="105"/>
    </row>
    <row r="13" spans="1:11" ht="22.5" customHeight="1" x14ac:dyDescent="0.15">
      <c r="A13" s="31"/>
      <c r="C13" s="79"/>
      <c r="D13" s="78" t="str">
        <f t="shared" ref="D13:E15" si="2">D12</f>
        <v>Mo</v>
      </c>
      <c r="E13" s="34">
        <f t="shared" si="2"/>
        <v>44256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>
        <f t="shared" si="0"/>
        <v>1</v>
      </c>
      <c r="B16" s="8">
        <f t="shared" si="1"/>
        <v>2</v>
      </c>
      <c r="C16" s="80"/>
      <c r="D16" s="81" t="str">
        <f>IF(B16=1,"Mo",IF(B16=2,"Tue",IF(B16=3,"Wed",IF(B16=4,"Thu",IF(B16=5,"Fri",IF(B16=6,"Sat",IF(B16=7,"Sun","")))))))</f>
        <v>Tue</v>
      </c>
      <c r="E16" s="42">
        <f>+E11+1</f>
        <v>44257</v>
      </c>
      <c r="F16" s="35"/>
      <c r="G16" s="36"/>
      <c r="H16" s="43"/>
      <c r="I16" s="36"/>
      <c r="J16" s="38"/>
      <c r="K16" s="105"/>
    </row>
    <row r="17" spans="1:11" ht="22.5" customHeight="1" x14ac:dyDescent="0.15">
      <c r="A17" s="31">
        <f t="shared" si="0"/>
        <v>1</v>
      </c>
      <c r="B17" s="8">
        <f t="shared" si="1"/>
        <v>3</v>
      </c>
      <c r="C17" s="80"/>
      <c r="D17" s="81" t="str">
        <f>IF(B17=1,"Mo",IF(B17=2,"Tue",IF(B17=3,"Wed",IF(B17=4,"Thu",IF(B17=5,"Fri",IF(B17=6,"Sat",IF(B17=7,"Sun","")))))))</f>
        <v>Wed</v>
      </c>
      <c r="E17" s="42">
        <f t="shared" ref="E17:E18" si="3">+E16+1</f>
        <v>44258</v>
      </c>
      <c r="F17" s="35"/>
      <c r="G17" s="36"/>
      <c r="H17" s="37"/>
      <c r="I17" s="36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4</v>
      </c>
      <c r="C18" s="80"/>
      <c r="D18" s="78" t="str">
        <f t="shared" ref="D18:D122" si="4">IF(B18=1,"Mo",IF(B18=2,"Tue",IF(B18=3,"Wed",IF(B18=4,"Thu",IF(B18=5,"Fri",IF(B18=6,"Sat",IF(B18=7,"Sun","")))))))</f>
        <v>Thu</v>
      </c>
      <c r="E18" s="34">
        <f t="shared" si="3"/>
        <v>44259</v>
      </c>
      <c r="F18" s="35"/>
      <c r="G18" s="36"/>
      <c r="H18" s="37"/>
      <c r="I18" s="36"/>
      <c r="J18" s="38"/>
      <c r="K18" s="105"/>
    </row>
    <row r="19" spans="1:11" ht="22.5" customHeight="1" x14ac:dyDescent="0.15">
      <c r="A19" s="31"/>
      <c r="C19" s="80"/>
      <c r="D19" s="78" t="str">
        <f>D18</f>
        <v>Thu</v>
      </c>
      <c r="E19" s="34">
        <f>E18</f>
        <v>44259</v>
      </c>
      <c r="F19" s="35"/>
      <c r="G19" s="36"/>
      <c r="H19" s="37"/>
      <c r="I19" s="36"/>
      <c r="J19" s="38"/>
      <c r="K19" s="105"/>
    </row>
    <row r="20" spans="1:11" ht="22.5" customHeight="1" x14ac:dyDescent="0.15">
      <c r="A20" s="31"/>
      <c r="C20" s="80"/>
      <c r="D20" s="78" t="str">
        <f t="shared" ref="D20:E22" si="5">D19</f>
        <v>Thu</v>
      </c>
      <c r="E20" s="34">
        <f t="shared" si="5"/>
        <v>44259</v>
      </c>
      <c r="F20" s="35"/>
      <c r="G20" s="36"/>
      <c r="H20" s="37"/>
      <c r="I20" s="36"/>
      <c r="J20" s="38"/>
      <c r="K20" s="105"/>
    </row>
    <row r="21" spans="1:11" ht="22.5" customHeight="1" x14ac:dyDescent="0.15">
      <c r="A21" s="31"/>
      <c r="C21" s="80"/>
      <c r="D21" s="78" t="str">
        <f t="shared" si="5"/>
        <v>Thu</v>
      </c>
      <c r="E21" s="34">
        <f t="shared" si="5"/>
        <v>44259</v>
      </c>
      <c r="F21" s="35"/>
      <c r="G21" s="36"/>
      <c r="H21" s="37"/>
      <c r="I21" s="36"/>
      <c r="J21" s="38"/>
      <c r="K21" s="105"/>
    </row>
    <row r="22" spans="1:11" ht="22.5" customHeight="1" x14ac:dyDescent="0.15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5</v>
      </c>
      <c r="C23" s="80"/>
      <c r="D23" s="82" t="str">
        <f t="shared" si="4"/>
        <v>Fri</v>
      </c>
      <c r="E23" s="45">
        <f>+E18+1</f>
        <v>44260</v>
      </c>
      <c r="F23" s="46"/>
      <c r="G23" s="47"/>
      <c r="H23" s="48"/>
      <c r="I23" s="47"/>
      <c r="J23" s="49"/>
      <c r="K23" s="105"/>
    </row>
    <row r="24" spans="1:11" ht="22.5" customHeight="1" x14ac:dyDescent="0.15">
      <c r="A24" s="31"/>
      <c r="C24" s="80"/>
      <c r="D24" s="82" t="str">
        <f>D23</f>
        <v>Fri</v>
      </c>
      <c r="E24" s="45">
        <f>E23</f>
        <v>44260</v>
      </c>
      <c r="F24" s="46"/>
      <c r="G24" s="47"/>
      <c r="H24" s="48"/>
      <c r="I24" s="47"/>
      <c r="J24" s="49"/>
      <c r="K24" s="105"/>
    </row>
    <row r="25" spans="1:11" ht="22.5" customHeight="1" x14ac:dyDescent="0.15">
      <c r="A25" s="31"/>
      <c r="C25" s="80"/>
      <c r="D25" s="82" t="str">
        <f t="shared" ref="D25:E27" si="6">D24</f>
        <v>Fri</v>
      </c>
      <c r="E25" s="45">
        <f t="shared" si="6"/>
        <v>44260</v>
      </c>
      <c r="F25" s="46"/>
      <c r="G25" s="47"/>
      <c r="H25" s="48"/>
      <c r="I25" s="47"/>
      <c r="J25" s="49"/>
      <c r="K25" s="105"/>
    </row>
    <row r="26" spans="1:11" ht="22.5" customHeight="1" x14ac:dyDescent="0.15">
      <c r="A26" s="31"/>
      <c r="C26" s="80"/>
      <c r="D26" s="82" t="str">
        <f t="shared" si="6"/>
        <v>Fri</v>
      </c>
      <c r="E26" s="45">
        <f t="shared" si="6"/>
        <v>44260</v>
      </c>
      <c r="F26" s="46"/>
      <c r="G26" s="47"/>
      <c r="H26" s="48"/>
      <c r="I26" s="47"/>
      <c r="J26" s="49"/>
      <c r="K26" s="105"/>
    </row>
    <row r="27" spans="1:11" ht="22.5" customHeight="1" x14ac:dyDescent="0.15">
      <c r="A27" s="31"/>
      <c r="C27" s="80"/>
      <c r="D27" s="82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49"/>
      <c r="K27" s="105"/>
    </row>
    <row r="28" spans="1:11" ht="22.5" customHeight="1" x14ac:dyDescent="0.15">
      <c r="A28" s="31" t="str">
        <f t="shared" si="0"/>
        <v/>
      </c>
      <c r="B28" s="8">
        <f t="shared" si="1"/>
        <v>6</v>
      </c>
      <c r="C28" s="80"/>
      <c r="D28" s="78" t="str">
        <f t="shared" si="4"/>
        <v>Sat</v>
      </c>
      <c r="E28" s="34">
        <f>+E23+1</f>
        <v>44261</v>
      </c>
      <c r="F28" s="65"/>
      <c r="G28" s="66"/>
      <c r="H28" s="70"/>
      <c r="I28" s="66"/>
      <c r="J28" s="98"/>
      <c r="K28" s="105"/>
    </row>
    <row r="29" spans="1:11" ht="22.5" customHeight="1" x14ac:dyDescent="0.15">
      <c r="A29" s="31" t="str">
        <f t="shared" si="0"/>
        <v/>
      </c>
      <c r="B29" s="8">
        <f t="shared" si="1"/>
        <v>7</v>
      </c>
      <c r="C29" s="80"/>
      <c r="D29" s="82" t="str">
        <f t="shared" si="4"/>
        <v>Sun</v>
      </c>
      <c r="E29" s="45">
        <f>+E28+1</f>
        <v>44262</v>
      </c>
      <c r="F29" s="65"/>
      <c r="G29" s="66"/>
      <c r="H29" s="67"/>
      <c r="I29" s="66"/>
      <c r="J29" s="98"/>
      <c r="K29" s="105"/>
    </row>
    <row r="30" spans="1:11" ht="22.5" customHeight="1" x14ac:dyDescent="0.15">
      <c r="A30" s="31">
        <f t="shared" si="0"/>
        <v>1</v>
      </c>
      <c r="B30" s="8">
        <f t="shared" si="1"/>
        <v>1</v>
      </c>
      <c r="C30" s="80"/>
      <c r="D30" s="78" t="str">
        <f>IF(B30=1,"Mo",IF(B30=2,"Tue",IF(B30=3,"Wed",IF(B30=4,"Thu",IF(B30=5,"Fri",IF(B30=6,"Sat",IF(B30=7,"Sun","")))))))</f>
        <v>Mo</v>
      </c>
      <c r="E30" s="34">
        <f>+E29+1</f>
        <v>44263</v>
      </c>
      <c r="F30" s="35"/>
      <c r="G30" s="36"/>
      <c r="H30" s="43"/>
      <c r="I30" s="36"/>
      <c r="J30" s="38"/>
      <c r="K30" s="105"/>
    </row>
    <row r="31" spans="1:11" ht="22.5" customHeight="1" x14ac:dyDescent="0.15">
      <c r="A31" s="31"/>
      <c r="C31" s="80"/>
      <c r="D31" s="78" t="str">
        <f t="shared" ref="D31:E34" si="7">D30</f>
        <v>Mo</v>
      </c>
      <c r="E31" s="34">
        <f t="shared" si="7"/>
        <v>44263</v>
      </c>
      <c r="F31" s="35"/>
      <c r="G31" s="36"/>
      <c r="H31" s="43"/>
      <c r="I31" s="36"/>
      <c r="J31" s="38"/>
      <c r="K31" s="105"/>
    </row>
    <row r="32" spans="1:11" ht="22.5" customHeight="1" x14ac:dyDescent="0.15">
      <c r="A32" s="31"/>
      <c r="C32" s="80"/>
      <c r="D32" s="78" t="str">
        <f t="shared" si="7"/>
        <v>Mo</v>
      </c>
      <c r="E32" s="34">
        <f t="shared" si="7"/>
        <v>44263</v>
      </c>
      <c r="F32" s="35"/>
      <c r="G32" s="36"/>
      <c r="H32" s="43"/>
      <c r="I32" s="36"/>
      <c r="J32" s="38"/>
      <c r="K32" s="105"/>
    </row>
    <row r="33" spans="1:11" ht="22.5" customHeight="1" x14ac:dyDescent="0.15">
      <c r="A33" s="31"/>
      <c r="C33" s="80"/>
      <c r="D33" s="78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38"/>
      <c r="K33" s="105"/>
    </row>
    <row r="34" spans="1:11" ht="22.5" customHeight="1" x14ac:dyDescent="0.15">
      <c r="A34" s="31"/>
      <c r="C34" s="80"/>
      <c r="D34" s="78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38"/>
      <c r="K34" s="105"/>
    </row>
    <row r="35" spans="1:11" ht="22.5" customHeight="1" x14ac:dyDescent="0.15">
      <c r="A35" s="31">
        <f t="shared" si="0"/>
        <v>1</v>
      </c>
      <c r="B35" s="8">
        <f t="shared" si="1"/>
        <v>2</v>
      </c>
      <c r="C35" s="80"/>
      <c r="D35" s="82" t="str">
        <f>IF(B35=1,"Mo",IF(B35=2,"Tue",IF(B35=3,"Wed",IF(B35=4,"Thu",IF(B35=5,"Fri",IF(B35=6,"Sat",IF(B35=7,"Sun","")))))))</f>
        <v>Tue</v>
      </c>
      <c r="E35" s="45">
        <f>+E30+1</f>
        <v>44264</v>
      </c>
      <c r="F35" s="46"/>
      <c r="G35" s="47"/>
      <c r="H35" s="48"/>
      <c r="I35" s="47"/>
      <c r="J35" s="49"/>
      <c r="K35" s="105"/>
    </row>
    <row r="36" spans="1:11" ht="22.5" customHeight="1" x14ac:dyDescent="0.15">
      <c r="A36" s="31"/>
      <c r="C36" s="80"/>
      <c r="D36" s="82" t="str">
        <f>D35</f>
        <v>Tue</v>
      </c>
      <c r="E36" s="45">
        <f>E35</f>
        <v>44264</v>
      </c>
      <c r="F36" s="46"/>
      <c r="G36" s="47"/>
      <c r="H36" s="48"/>
      <c r="I36" s="47"/>
      <c r="J36" s="49"/>
      <c r="K36" s="105"/>
    </row>
    <row r="37" spans="1:11" ht="22.5" customHeight="1" x14ac:dyDescent="0.15">
      <c r="A37" s="31"/>
      <c r="C37" s="80"/>
      <c r="D37" s="82" t="str">
        <f t="shared" ref="D37:D38" si="8">D36</f>
        <v>Tue</v>
      </c>
      <c r="E37" s="45">
        <f t="shared" ref="E37:E38" si="9">E36</f>
        <v>44264</v>
      </c>
      <c r="F37" s="46"/>
      <c r="G37" s="47"/>
      <c r="H37" s="48"/>
      <c r="I37" s="47"/>
      <c r="J37" s="49"/>
      <c r="K37" s="105"/>
    </row>
    <row r="38" spans="1:11" ht="22.5" customHeight="1" x14ac:dyDescent="0.15">
      <c r="A38" s="31"/>
      <c r="C38" s="80"/>
      <c r="D38" s="82" t="str">
        <f t="shared" si="8"/>
        <v>Tue</v>
      </c>
      <c r="E38" s="45">
        <f t="shared" si="9"/>
        <v>44264</v>
      </c>
      <c r="F38" s="46"/>
      <c r="G38" s="47"/>
      <c r="H38" s="48"/>
      <c r="I38" s="47"/>
      <c r="J38" s="49"/>
      <c r="K38" s="105"/>
    </row>
    <row r="39" spans="1:11" ht="22.5" customHeight="1" x14ac:dyDescent="0.15">
      <c r="A39" s="31"/>
      <c r="C39" s="80"/>
      <c r="D39" s="82" t="str">
        <f t="shared" ref="D39" si="10">D38</f>
        <v>Tue</v>
      </c>
      <c r="E39" s="45">
        <f t="shared" ref="E39" si="11">E38</f>
        <v>44264</v>
      </c>
      <c r="F39" s="46"/>
      <c r="G39" s="47"/>
      <c r="H39" s="48"/>
      <c r="I39" s="47"/>
      <c r="J39" s="49"/>
      <c r="K39" s="105"/>
    </row>
    <row r="40" spans="1:11" ht="22.5" customHeight="1" x14ac:dyDescent="0.15">
      <c r="A40" s="31">
        <f t="shared" si="0"/>
        <v>1</v>
      </c>
      <c r="B40" s="8">
        <f t="shared" si="1"/>
        <v>3</v>
      </c>
      <c r="C40" s="80"/>
      <c r="D40" s="78" t="str">
        <f>IF(B40=1,"Mo",IF(B40=2,"Tue",IF(B40=3,"Wed",IF(B40=4,"Thu",IF(B40=5,"Fri",IF(B40=6,"Sat",IF(B40=7,"Sun","")))))))</f>
        <v>Wed</v>
      </c>
      <c r="E40" s="34">
        <f>+E35+1</f>
        <v>44265</v>
      </c>
      <c r="F40" s="35"/>
      <c r="G40" s="36"/>
      <c r="H40" s="37"/>
      <c r="I40" s="36"/>
      <c r="J40" s="38"/>
      <c r="K40" s="105"/>
    </row>
    <row r="41" spans="1:11" ht="22.5" customHeight="1" x14ac:dyDescent="0.15">
      <c r="A41" s="31"/>
      <c r="C41" s="80"/>
      <c r="D41" s="78" t="str">
        <f>D40</f>
        <v>Wed</v>
      </c>
      <c r="E41" s="34">
        <f>E40</f>
        <v>44265</v>
      </c>
      <c r="F41" s="35"/>
      <c r="G41" s="36"/>
      <c r="H41" s="37"/>
      <c r="I41" s="36"/>
      <c r="J41" s="38"/>
      <c r="K41" s="105"/>
    </row>
    <row r="42" spans="1:11" ht="22.5" customHeight="1" x14ac:dyDescent="0.15">
      <c r="A42" s="31"/>
      <c r="C42" s="80"/>
      <c r="D42" s="78" t="str">
        <f t="shared" ref="D42:D44" si="12">D41</f>
        <v>Wed</v>
      </c>
      <c r="E42" s="34">
        <f t="shared" ref="E42:E44" si="13">E41</f>
        <v>44265</v>
      </c>
      <c r="F42" s="35"/>
      <c r="G42" s="36"/>
      <c r="H42" s="37"/>
      <c r="I42" s="36"/>
      <c r="J42" s="38"/>
      <c r="K42" s="105"/>
    </row>
    <row r="43" spans="1:11" ht="22.5" customHeight="1" x14ac:dyDescent="0.15">
      <c r="A43" s="31"/>
      <c r="C43" s="80"/>
      <c r="D43" s="78" t="str">
        <f t="shared" si="12"/>
        <v>Wed</v>
      </c>
      <c r="E43" s="34">
        <f t="shared" si="13"/>
        <v>44265</v>
      </c>
      <c r="F43" s="35"/>
      <c r="G43" s="36"/>
      <c r="H43" s="37"/>
      <c r="I43" s="36"/>
      <c r="J43" s="38"/>
      <c r="K43" s="105"/>
    </row>
    <row r="44" spans="1:11" ht="22.5" customHeight="1" x14ac:dyDescent="0.15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38"/>
      <c r="K44" s="105"/>
    </row>
    <row r="45" spans="1:11" s="69" customFormat="1" ht="22.5" customHeight="1" x14ac:dyDescent="0.15">
      <c r="A45" s="31">
        <f t="shared" si="0"/>
        <v>1</v>
      </c>
      <c r="B45" s="69">
        <f t="shared" si="1"/>
        <v>4</v>
      </c>
      <c r="C45" s="83"/>
      <c r="D45" s="82" t="str">
        <f t="shared" si="4"/>
        <v>Thu</v>
      </c>
      <c r="E45" s="45">
        <f>+E40+1</f>
        <v>44266</v>
      </c>
      <c r="F45" s="46"/>
      <c r="G45" s="47"/>
      <c r="H45" s="48"/>
      <c r="I45" s="47"/>
      <c r="J45" s="49"/>
      <c r="K45" s="105"/>
    </row>
    <row r="46" spans="1:11" s="69" customFormat="1" ht="22.5" customHeight="1" x14ac:dyDescent="0.15">
      <c r="A46" s="31"/>
      <c r="C46" s="83"/>
      <c r="D46" s="82" t="str">
        <f>D45</f>
        <v>Thu</v>
      </c>
      <c r="E46" s="45">
        <f>E45</f>
        <v>44266</v>
      </c>
      <c r="F46" s="46"/>
      <c r="G46" s="47"/>
      <c r="H46" s="48"/>
      <c r="I46" s="47"/>
      <c r="J46" s="49"/>
      <c r="K46" s="105"/>
    </row>
    <row r="47" spans="1:11" s="69" customFormat="1" ht="22.5" customHeight="1" x14ac:dyDescent="0.15">
      <c r="A47" s="31"/>
      <c r="C47" s="83"/>
      <c r="D47" s="82" t="str">
        <f t="shared" ref="D47:E49" si="14">D46</f>
        <v>Thu</v>
      </c>
      <c r="E47" s="45">
        <f t="shared" si="14"/>
        <v>44266</v>
      </c>
      <c r="F47" s="46"/>
      <c r="G47" s="47"/>
      <c r="H47" s="48"/>
      <c r="I47" s="47"/>
      <c r="J47" s="49"/>
      <c r="K47" s="105"/>
    </row>
    <row r="48" spans="1:11" s="69" customFormat="1" ht="22.5" customHeight="1" x14ac:dyDescent="0.15">
      <c r="A48" s="31"/>
      <c r="C48" s="83"/>
      <c r="D48" s="82" t="str">
        <f t="shared" si="14"/>
        <v>Thu</v>
      </c>
      <c r="E48" s="45">
        <f t="shared" si="14"/>
        <v>44266</v>
      </c>
      <c r="F48" s="46"/>
      <c r="G48" s="47"/>
      <c r="H48" s="48"/>
      <c r="I48" s="47"/>
      <c r="J48" s="49"/>
      <c r="K48" s="105"/>
    </row>
    <row r="49" spans="1:11" s="69" customFormat="1" ht="22.5" customHeight="1" x14ac:dyDescent="0.15">
      <c r="A49" s="31"/>
      <c r="C49" s="83"/>
      <c r="D49" s="82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49"/>
      <c r="K49" s="105"/>
    </row>
    <row r="50" spans="1:11" s="69" customFormat="1" ht="22.5" customHeight="1" x14ac:dyDescent="0.15">
      <c r="A50" s="31">
        <f t="shared" si="0"/>
        <v>1</v>
      </c>
      <c r="B50" s="69">
        <f t="shared" si="1"/>
        <v>5</v>
      </c>
      <c r="C50" s="83"/>
      <c r="D50" s="78" t="str">
        <f t="shared" si="4"/>
        <v>Fri</v>
      </c>
      <c r="E50" s="34">
        <f>+E45+1</f>
        <v>44267</v>
      </c>
      <c r="F50" s="65"/>
      <c r="G50" s="66"/>
      <c r="H50" s="68"/>
      <c r="I50" s="66"/>
      <c r="J50" s="98"/>
      <c r="K50" s="105"/>
    </row>
    <row r="51" spans="1:11" s="69" customFormat="1" ht="22.5" customHeight="1" x14ac:dyDescent="0.15">
      <c r="A51" s="31"/>
      <c r="C51" s="83"/>
      <c r="D51" s="78" t="str">
        <f t="shared" ref="D51:E54" si="15">D50</f>
        <v>Fri</v>
      </c>
      <c r="E51" s="34">
        <f t="shared" si="15"/>
        <v>44267</v>
      </c>
      <c r="F51" s="65"/>
      <c r="G51" s="66"/>
      <c r="H51" s="68"/>
      <c r="I51" s="66"/>
      <c r="J51" s="98"/>
      <c r="K51" s="105"/>
    </row>
    <row r="52" spans="1:11" s="69" customFormat="1" ht="22.5" customHeight="1" x14ac:dyDescent="0.15">
      <c r="A52" s="31"/>
      <c r="C52" s="83"/>
      <c r="D52" s="78" t="str">
        <f t="shared" si="15"/>
        <v>Fri</v>
      </c>
      <c r="E52" s="34">
        <f t="shared" si="15"/>
        <v>44267</v>
      </c>
      <c r="F52" s="65"/>
      <c r="G52" s="66"/>
      <c r="H52" s="68"/>
      <c r="I52" s="66"/>
      <c r="J52" s="98"/>
      <c r="K52" s="105"/>
    </row>
    <row r="53" spans="1:11" s="69" customFormat="1" ht="22.5" customHeight="1" x14ac:dyDescent="0.15">
      <c r="A53" s="31"/>
      <c r="C53" s="83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8"/>
      <c r="K53" s="105"/>
    </row>
    <row r="54" spans="1:11" s="69" customFormat="1" ht="22.5" customHeight="1" x14ac:dyDescent="0.15">
      <c r="A54" s="31"/>
      <c r="C54" s="83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8"/>
      <c r="K54" s="105"/>
    </row>
    <row r="55" spans="1:11" ht="22.5" customHeight="1" x14ac:dyDescent="0.15">
      <c r="A55" s="31" t="str">
        <f t="shared" si="0"/>
        <v/>
      </c>
      <c r="B55" s="8">
        <f t="shared" si="1"/>
        <v>6</v>
      </c>
      <c r="C55" s="80"/>
      <c r="D55" s="78" t="str">
        <f t="shared" si="4"/>
        <v>Sat</v>
      </c>
      <c r="E55" s="34">
        <f>+E50+1</f>
        <v>44268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 t="str">
        <f t="shared" si="0"/>
        <v/>
      </c>
      <c r="B56" s="8">
        <f t="shared" si="1"/>
        <v>7</v>
      </c>
      <c r="C56" s="80"/>
      <c r="D56" s="82" t="str">
        <f t="shared" si="4"/>
        <v>Sun</v>
      </c>
      <c r="E56" s="45">
        <f>+E55+1</f>
        <v>44269</v>
      </c>
      <c r="F56" s="65"/>
      <c r="G56" s="66"/>
      <c r="H56" s="67"/>
      <c r="I56" s="66"/>
      <c r="J56" s="98"/>
      <c r="K56" s="105"/>
    </row>
    <row r="57" spans="1:11" ht="22.5" customHeight="1" x14ac:dyDescent="0.15">
      <c r="A57" s="31">
        <f t="shared" si="0"/>
        <v>1</v>
      </c>
      <c r="B57" s="8">
        <f t="shared" si="1"/>
        <v>1</v>
      </c>
      <c r="C57" s="80"/>
      <c r="D57" s="78" t="str">
        <f t="shared" si="4"/>
        <v>Mo</v>
      </c>
      <c r="E57" s="34">
        <f>+E56+1</f>
        <v>44270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80"/>
      <c r="D58" s="78" t="str">
        <f>D57</f>
        <v>Mo</v>
      </c>
      <c r="E58" s="34">
        <f>E57</f>
        <v>44270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80"/>
      <c r="D59" s="78" t="str">
        <f t="shared" ref="D59:E61" si="16">D58</f>
        <v>Mo</v>
      </c>
      <c r="E59" s="34">
        <f t="shared" si="16"/>
        <v>44270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/>
      <c r="C60" s="80"/>
      <c r="D60" s="78" t="str">
        <f t="shared" si="16"/>
        <v>Mo</v>
      </c>
      <c r="E60" s="34">
        <f t="shared" si="16"/>
        <v>44270</v>
      </c>
      <c r="F60" s="35"/>
      <c r="G60" s="36"/>
      <c r="H60" s="43"/>
      <c r="I60" s="36"/>
      <c r="J60" s="38"/>
      <c r="K60" s="105"/>
    </row>
    <row r="61" spans="1:11" ht="22.5" customHeight="1" x14ac:dyDescent="0.15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38"/>
      <c r="K61" s="105"/>
    </row>
    <row r="62" spans="1:11" ht="22.5" customHeight="1" x14ac:dyDescent="0.15">
      <c r="A62" s="31">
        <f t="shared" si="0"/>
        <v>1</v>
      </c>
      <c r="B62" s="8">
        <f t="shared" si="1"/>
        <v>2</v>
      </c>
      <c r="C62" s="80"/>
      <c r="D62" s="82" t="str">
        <f t="shared" si="4"/>
        <v>Tue</v>
      </c>
      <c r="E62" s="45">
        <f>+E57+1</f>
        <v>44271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80"/>
      <c r="D63" s="82" t="str">
        <f>D62</f>
        <v>Tue</v>
      </c>
      <c r="E63" s="45">
        <f>E62</f>
        <v>44271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80"/>
      <c r="D64" s="82" t="str">
        <f t="shared" ref="D64:D66" si="17">D63</f>
        <v>Tue</v>
      </c>
      <c r="E64" s="45">
        <f t="shared" ref="E64:E66" si="18">E63</f>
        <v>44271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/>
      <c r="C65" s="80"/>
      <c r="D65" s="82" t="str">
        <f t="shared" si="17"/>
        <v>Tue</v>
      </c>
      <c r="E65" s="45">
        <f t="shared" si="18"/>
        <v>44271</v>
      </c>
      <c r="F65" s="46"/>
      <c r="G65" s="47"/>
      <c r="H65" s="48"/>
      <c r="I65" s="47"/>
      <c r="J65" s="49"/>
      <c r="K65" s="105"/>
    </row>
    <row r="66" spans="1:11" ht="22.5" customHeight="1" x14ac:dyDescent="0.15">
      <c r="A66" s="31"/>
      <c r="C66" s="80"/>
      <c r="D66" s="82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49"/>
      <c r="K66" s="105"/>
    </row>
    <row r="67" spans="1:11" ht="22.5" customHeight="1" x14ac:dyDescent="0.15">
      <c r="A67" s="31">
        <f t="shared" si="0"/>
        <v>1</v>
      </c>
      <c r="B67" s="8">
        <f t="shared" si="1"/>
        <v>3</v>
      </c>
      <c r="C67" s="80"/>
      <c r="D67" s="78" t="str">
        <f t="shared" si="4"/>
        <v>Wed</v>
      </c>
      <c r="E67" s="34">
        <f>+E62+1</f>
        <v>44272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80"/>
      <c r="D68" s="78" t="str">
        <f>D67</f>
        <v>Wed</v>
      </c>
      <c r="E68" s="34">
        <f>E67</f>
        <v>44272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80"/>
      <c r="D69" s="78" t="str">
        <f t="shared" ref="D69:D71" si="19">D68</f>
        <v>Wed</v>
      </c>
      <c r="E69" s="34">
        <f t="shared" ref="E69:E71" si="20">E68</f>
        <v>44272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/>
      <c r="C70" s="80"/>
      <c r="D70" s="78" t="str">
        <f t="shared" si="19"/>
        <v>Wed</v>
      </c>
      <c r="E70" s="34">
        <f t="shared" si="20"/>
        <v>44272</v>
      </c>
      <c r="F70" s="35"/>
      <c r="G70" s="36"/>
      <c r="H70" s="43"/>
      <c r="I70" s="36"/>
      <c r="J70" s="38"/>
      <c r="K70" s="105"/>
    </row>
    <row r="71" spans="1:11" ht="22.5" customHeight="1" x14ac:dyDescent="0.15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4</v>
      </c>
      <c r="C72" s="80"/>
      <c r="D72" s="82" t="str">
        <f t="shared" si="4"/>
        <v>Thu</v>
      </c>
      <c r="E72" s="45">
        <f>+E67+1</f>
        <v>44273</v>
      </c>
      <c r="F72" s="46"/>
      <c r="G72" s="47"/>
      <c r="H72" s="48"/>
      <c r="I72" s="47"/>
      <c r="J72" s="49"/>
      <c r="K72" s="105"/>
    </row>
    <row r="73" spans="1:11" ht="22.5" customHeight="1" x14ac:dyDescent="0.15">
      <c r="A73" s="31"/>
      <c r="C73" s="80"/>
      <c r="D73" s="82" t="str">
        <f>D72</f>
        <v>Thu</v>
      </c>
      <c r="E73" s="45">
        <f>E72</f>
        <v>44273</v>
      </c>
      <c r="F73" s="46"/>
      <c r="G73" s="47"/>
      <c r="H73" s="48"/>
      <c r="I73" s="47"/>
      <c r="J73" s="49"/>
      <c r="K73" s="105"/>
    </row>
    <row r="74" spans="1:11" ht="22.5" customHeight="1" x14ac:dyDescent="0.15">
      <c r="A74" s="31"/>
      <c r="C74" s="80"/>
      <c r="D74" s="82" t="str">
        <f t="shared" ref="D74:E76" si="21">D73</f>
        <v>Thu</v>
      </c>
      <c r="E74" s="45">
        <f t="shared" si="21"/>
        <v>44273</v>
      </c>
      <c r="F74" s="46"/>
      <c r="G74" s="47"/>
      <c r="H74" s="48"/>
      <c r="I74" s="47"/>
      <c r="J74" s="49"/>
      <c r="K74" s="105"/>
    </row>
    <row r="75" spans="1:11" ht="22.5" customHeight="1" x14ac:dyDescent="0.15">
      <c r="A75" s="31"/>
      <c r="C75" s="80"/>
      <c r="D75" s="82" t="str">
        <f t="shared" si="21"/>
        <v>Thu</v>
      </c>
      <c r="E75" s="45">
        <f t="shared" si="21"/>
        <v>44273</v>
      </c>
      <c r="F75" s="46"/>
      <c r="G75" s="47"/>
      <c r="H75" s="48"/>
      <c r="I75" s="47"/>
      <c r="J75" s="49"/>
      <c r="K75" s="105"/>
    </row>
    <row r="76" spans="1:11" ht="22.5" customHeight="1" x14ac:dyDescent="0.15">
      <c r="A76" s="31"/>
      <c r="C76" s="80"/>
      <c r="D76" s="82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49"/>
      <c r="K76" s="105"/>
    </row>
    <row r="77" spans="1:11" ht="22.5" customHeight="1" x14ac:dyDescent="0.15">
      <c r="A77" s="31">
        <f t="shared" si="0"/>
        <v>1</v>
      </c>
      <c r="B77" s="8">
        <f t="shared" si="1"/>
        <v>5</v>
      </c>
      <c r="C77" s="80"/>
      <c r="D77" s="78" t="str">
        <f t="shared" si="4"/>
        <v>Fri</v>
      </c>
      <c r="E77" s="34">
        <f>+E72+1</f>
        <v>44274</v>
      </c>
      <c r="F77" s="65"/>
      <c r="G77" s="66"/>
      <c r="H77" s="67"/>
      <c r="I77" s="66"/>
      <c r="J77" s="98"/>
      <c r="K77" s="105"/>
    </row>
    <row r="78" spans="1:11" ht="22.5" customHeight="1" x14ac:dyDescent="0.15">
      <c r="A78" s="31"/>
      <c r="C78" s="80"/>
      <c r="D78" s="78" t="str">
        <f>D77</f>
        <v>Fri</v>
      </c>
      <c r="E78" s="34">
        <f>E77</f>
        <v>44274</v>
      </c>
      <c r="F78" s="65"/>
      <c r="G78" s="66"/>
      <c r="H78" s="67"/>
      <c r="I78" s="66"/>
      <c r="J78" s="98"/>
      <c r="K78" s="105"/>
    </row>
    <row r="79" spans="1:11" ht="22.5" customHeight="1" x14ac:dyDescent="0.15">
      <c r="A79" s="31"/>
      <c r="C79" s="80"/>
      <c r="D79" s="78" t="str">
        <f>D78</f>
        <v>Fri</v>
      </c>
      <c r="E79" s="34">
        <f>E78</f>
        <v>44274</v>
      </c>
      <c r="F79" s="65"/>
      <c r="G79" s="66"/>
      <c r="H79" s="67"/>
      <c r="I79" s="66"/>
      <c r="J79" s="98"/>
      <c r="K79" s="105"/>
    </row>
    <row r="80" spans="1:11" ht="22.5" customHeight="1" x14ac:dyDescent="0.15">
      <c r="A80" s="31"/>
      <c r="C80" s="80"/>
      <c r="D80" s="78" t="str">
        <f t="shared" ref="D80:E81" si="22">D79</f>
        <v>Fri</v>
      </c>
      <c r="E80" s="34">
        <f t="shared" si="22"/>
        <v>44274</v>
      </c>
      <c r="F80" s="65"/>
      <c r="G80" s="66"/>
      <c r="H80" s="67"/>
      <c r="I80" s="66"/>
      <c r="J80" s="98"/>
      <c r="K80" s="105"/>
    </row>
    <row r="81" spans="1:11" ht="22.5" customHeight="1" x14ac:dyDescent="0.15">
      <c r="A81" s="31"/>
      <c r="C81" s="80"/>
      <c r="D81" s="78" t="str">
        <f t="shared" si="22"/>
        <v>Fri</v>
      </c>
      <c r="E81" s="34">
        <f t="shared" si="22"/>
        <v>44274</v>
      </c>
      <c r="F81" s="65"/>
      <c r="G81" s="66"/>
      <c r="H81" s="67"/>
      <c r="I81" s="66"/>
      <c r="J81" s="98"/>
      <c r="K81" s="105"/>
    </row>
    <row r="82" spans="1:11" ht="22.5" customHeight="1" x14ac:dyDescent="0.15">
      <c r="A82" s="31" t="str">
        <f t="shared" si="0"/>
        <v/>
      </c>
      <c r="B82" s="8">
        <f t="shared" si="1"/>
        <v>6</v>
      </c>
      <c r="C82" s="80"/>
      <c r="D82" s="78" t="str">
        <f t="shared" si="4"/>
        <v>Sat</v>
      </c>
      <c r="E82" s="34">
        <f>+E77+1</f>
        <v>44275</v>
      </c>
      <c r="F82" s="35"/>
      <c r="G82" s="36"/>
      <c r="H82" s="43"/>
      <c r="I82" s="36"/>
      <c r="J82" s="38"/>
      <c r="K82" s="105"/>
    </row>
    <row r="83" spans="1:11" ht="22.5" customHeight="1" x14ac:dyDescent="0.15">
      <c r="A83" s="31" t="str">
        <f t="shared" si="0"/>
        <v/>
      </c>
      <c r="B83" s="8">
        <f t="shared" si="1"/>
        <v>7</v>
      </c>
      <c r="C83" s="80"/>
      <c r="D83" s="82" t="str">
        <f t="shared" si="4"/>
        <v>Sun</v>
      </c>
      <c r="E83" s="45">
        <f>+E82+1</f>
        <v>44276</v>
      </c>
      <c r="F83" s="46"/>
      <c r="G83" s="47"/>
      <c r="H83" s="48"/>
      <c r="I83" s="47"/>
      <c r="J83" s="49"/>
      <c r="K83" s="105"/>
    </row>
    <row r="84" spans="1:11" ht="22.5" customHeight="1" x14ac:dyDescent="0.15">
      <c r="A84" s="31">
        <f t="shared" si="0"/>
        <v>1</v>
      </c>
      <c r="B84" s="8">
        <f t="shared" si="1"/>
        <v>1</v>
      </c>
      <c r="C84" s="80"/>
      <c r="D84" s="78" t="str">
        <f t="shared" si="4"/>
        <v>Mo</v>
      </c>
      <c r="E84" s="34">
        <f>+E83+1</f>
        <v>44277</v>
      </c>
      <c r="F84" s="35"/>
      <c r="G84" s="36"/>
      <c r="H84" s="43"/>
      <c r="I84" s="36"/>
      <c r="J84" s="38"/>
      <c r="K84" s="105"/>
    </row>
    <row r="85" spans="1:11" ht="22.5" customHeight="1" x14ac:dyDescent="0.15">
      <c r="A85" s="31"/>
      <c r="C85" s="80"/>
      <c r="D85" s="78" t="str">
        <f>D84</f>
        <v>Mo</v>
      </c>
      <c r="E85" s="34">
        <f>E84</f>
        <v>44277</v>
      </c>
      <c r="F85" s="35"/>
      <c r="G85" s="36"/>
      <c r="H85" s="43"/>
      <c r="I85" s="36"/>
      <c r="J85" s="38"/>
      <c r="K85" s="105"/>
    </row>
    <row r="86" spans="1:11" ht="22.5" customHeight="1" x14ac:dyDescent="0.15">
      <c r="A86" s="31"/>
      <c r="C86" s="80"/>
      <c r="D86" s="78" t="str">
        <f t="shared" ref="D86:E89" si="23">D85</f>
        <v>Mo</v>
      </c>
      <c r="E86" s="34">
        <f t="shared" si="23"/>
        <v>44277</v>
      </c>
      <c r="F86" s="35"/>
      <c r="G86" s="36"/>
      <c r="H86" s="43"/>
      <c r="I86" s="36"/>
      <c r="J86" s="38"/>
      <c r="K86" s="105"/>
    </row>
    <row r="87" spans="1:11" ht="22.5" customHeight="1" x14ac:dyDescent="0.15">
      <c r="A87" s="31"/>
      <c r="C87" s="80"/>
      <c r="D87" s="78" t="str">
        <f t="shared" si="23"/>
        <v>Mo</v>
      </c>
      <c r="E87" s="34">
        <f t="shared" si="23"/>
        <v>44277</v>
      </c>
      <c r="F87" s="35"/>
      <c r="G87" s="36"/>
      <c r="H87" s="43"/>
      <c r="I87" s="36"/>
      <c r="J87" s="38"/>
      <c r="K87" s="105"/>
    </row>
    <row r="88" spans="1:11" ht="22.5" customHeight="1" x14ac:dyDescent="0.15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38"/>
      <c r="K88" s="105"/>
    </row>
    <row r="89" spans="1:11" ht="22.5" customHeight="1" x14ac:dyDescent="0.15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38"/>
      <c r="K89" s="105"/>
    </row>
    <row r="90" spans="1:11" ht="22.5" customHeight="1" x14ac:dyDescent="0.15">
      <c r="A90" s="31">
        <f t="shared" si="0"/>
        <v>1</v>
      </c>
      <c r="B90" s="8">
        <f t="shared" si="1"/>
        <v>2</v>
      </c>
      <c r="C90" s="80"/>
      <c r="D90" s="82" t="str">
        <f t="shared" si="4"/>
        <v>Tue</v>
      </c>
      <c r="E90" s="45">
        <f>+E84+1</f>
        <v>44278</v>
      </c>
      <c r="F90" s="46"/>
      <c r="G90" s="47"/>
      <c r="H90" s="71"/>
      <c r="I90" s="47"/>
      <c r="J90" s="49"/>
      <c r="K90" s="105"/>
    </row>
    <row r="91" spans="1:11" ht="22.5" customHeight="1" x14ac:dyDescent="0.15">
      <c r="A91" s="31"/>
      <c r="C91" s="80"/>
      <c r="D91" s="82" t="str">
        <f>D90</f>
        <v>Tue</v>
      </c>
      <c r="E91" s="45">
        <f>E90</f>
        <v>44278</v>
      </c>
      <c r="F91" s="46"/>
      <c r="G91" s="47"/>
      <c r="H91" s="71"/>
      <c r="I91" s="47"/>
      <c r="J91" s="49"/>
      <c r="K91" s="105"/>
    </row>
    <row r="92" spans="1:11" ht="22.5" customHeight="1" x14ac:dyDescent="0.15">
      <c r="A92" s="31"/>
      <c r="C92" s="80"/>
      <c r="D92" s="82" t="str">
        <f t="shared" ref="D92:D94" si="24">D91</f>
        <v>Tue</v>
      </c>
      <c r="E92" s="45">
        <f t="shared" ref="E92:E94" si="25">E91</f>
        <v>44278</v>
      </c>
      <c r="F92" s="46"/>
      <c r="G92" s="47"/>
      <c r="H92" s="71"/>
      <c r="I92" s="47"/>
      <c r="J92" s="49"/>
      <c r="K92" s="105"/>
    </row>
    <row r="93" spans="1:11" ht="22.5" customHeight="1" x14ac:dyDescent="0.15">
      <c r="A93" s="31"/>
      <c r="C93" s="80"/>
      <c r="D93" s="82" t="str">
        <f t="shared" si="24"/>
        <v>Tue</v>
      </c>
      <c r="E93" s="45">
        <f t="shared" si="25"/>
        <v>44278</v>
      </c>
      <c r="F93" s="46"/>
      <c r="G93" s="47"/>
      <c r="H93" s="71"/>
      <c r="I93" s="47"/>
      <c r="J93" s="49"/>
      <c r="K93" s="105"/>
    </row>
    <row r="94" spans="1:11" ht="22.5" customHeight="1" x14ac:dyDescent="0.15">
      <c r="A94" s="31"/>
      <c r="C94" s="80"/>
      <c r="D94" s="82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49"/>
      <c r="K94" s="105"/>
    </row>
    <row r="95" spans="1:11" ht="22.5" customHeight="1" x14ac:dyDescent="0.15">
      <c r="A95" s="31">
        <f t="shared" si="0"/>
        <v>1</v>
      </c>
      <c r="B95" s="8">
        <f t="shared" si="1"/>
        <v>3</v>
      </c>
      <c r="C95" s="80"/>
      <c r="D95" s="78" t="str">
        <f t="shared" si="4"/>
        <v>Wed</v>
      </c>
      <c r="E95" s="34">
        <f>+E90+1</f>
        <v>44279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80"/>
      <c r="D96" s="78" t="str">
        <f>D95</f>
        <v>Wed</v>
      </c>
      <c r="E96" s="34">
        <f>E95</f>
        <v>44279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80"/>
      <c r="D97" s="78" t="str">
        <f t="shared" ref="D97:D99" si="26">D96</f>
        <v>Wed</v>
      </c>
      <c r="E97" s="34">
        <f t="shared" ref="E97:E99" si="27">E96</f>
        <v>44279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/>
      <c r="C98" s="80"/>
      <c r="D98" s="78" t="str">
        <f t="shared" si="26"/>
        <v>Wed</v>
      </c>
      <c r="E98" s="34">
        <f t="shared" si="27"/>
        <v>44279</v>
      </c>
      <c r="F98" s="35"/>
      <c r="G98" s="36"/>
      <c r="H98" s="43"/>
      <c r="I98" s="36"/>
      <c r="J98" s="38"/>
      <c r="K98" s="105"/>
    </row>
    <row r="99" spans="1:11" ht="22.5" customHeight="1" x14ac:dyDescent="0.15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38"/>
      <c r="K99" s="105"/>
    </row>
    <row r="100" spans="1:11" ht="22.5" customHeight="1" x14ac:dyDescent="0.15">
      <c r="A100" s="31">
        <f t="shared" si="0"/>
        <v>1</v>
      </c>
      <c r="B100" s="8">
        <f t="shared" si="1"/>
        <v>4</v>
      </c>
      <c r="C100" s="80"/>
      <c r="D100" s="82" t="str">
        <f t="shared" si="4"/>
        <v>Thu</v>
      </c>
      <c r="E100" s="45">
        <f>+E95+1</f>
        <v>44280</v>
      </c>
      <c r="F100" s="46"/>
      <c r="G100" s="47"/>
      <c r="H100" s="48"/>
      <c r="I100" s="47"/>
      <c r="J100" s="49"/>
      <c r="K100" s="105"/>
    </row>
    <row r="101" spans="1:11" ht="22.5" customHeight="1" x14ac:dyDescent="0.15">
      <c r="A101" s="31"/>
      <c r="C101" s="80"/>
      <c r="D101" s="82" t="str">
        <f>D100</f>
        <v>Thu</v>
      </c>
      <c r="E101" s="45">
        <f>E100</f>
        <v>44280</v>
      </c>
      <c r="F101" s="46"/>
      <c r="G101" s="47"/>
      <c r="H101" s="48"/>
      <c r="I101" s="47"/>
      <c r="J101" s="49"/>
      <c r="K101" s="105"/>
    </row>
    <row r="102" spans="1:11" ht="22.5" customHeight="1" x14ac:dyDescent="0.15">
      <c r="A102" s="31"/>
      <c r="C102" s="80"/>
      <c r="D102" s="82" t="str">
        <f t="shared" ref="D102:E104" si="28">D101</f>
        <v>Thu</v>
      </c>
      <c r="E102" s="45">
        <f t="shared" si="28"/>
        <v>44280</v>
      </c>
      <c r="F102" s="46"/>
      <c r="G102" s="47"/>
      <c r="H102" s="48"/>
      <c r="I102" s="47"/>
      <c r="J102" s="49"/>
      <c r="K102" s="105"/>
    </row>
    <row r="103" spans="1:11" ht="22.5" customHeight="1" x14ac:dyDescent="0.15">
      <c r="A103" s="31"/>
      <c r="C103" s="80"/>
      <c r="D103" s="82" t="str">
        <f t="shared" si="28"/>
        <v>Thu</v>
      </c>
      <c r="E103" s="45">
        <f t="shared" si="28"/>
        <v>44280</v>
      </c>
      <c r="F103" s="46"/>
      <c r="G103" s="47"/>
      <c r="H103" s="48"/>
      <c r="I103" s="47"/>
      <c r="J103" s="49"/>
      <c r="K103" s="105"/>
    </row>
    <row r="104" spans="1:11" ht="22.5" customHeight="1" x14ac:dyDescent="0.15">
      <c r="A104" s="31"/>
      <c r="C104" s="80"/>
      <c r="D104" s="82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49"/>
      <c r="K104" s="105"/>
    </row>
    <row r="105" spans="1:11" ht="22.5" customHeight="1" x14ac:dyDescent="0.15">
      <c r="A105" s="31">
        <f t="shared" si="0"/>
        <v>1</v>
      </c>
      <c r="B105" s="8">
        <f t="shared" si="1"/>
        <v>5</v>
      </c>
      <c r="C105" s="80"/>
      <c r="D105" s="78" t="str">
        <f t="shared" si="4"/>
        <v>Fri</v>
      </c>
      <c r="E105" s="34">
        <f>+E100+1</f>
        <v>44281</v>
      </c>
      <c r="F105" s="65"/>
      <c r="G105" s="66"/>
      <c r="H105" s="67"/>
      <c r="I105" s="66"/>
      <c r="J105" s="98"/>
      <c r="K105" s="105"/>
    </row>
    <row r="106" spans="1:11" ht="22.5" customHeight="1" x14ac:dyDescent="0.15">
      <c r="A106" s="31"/>
      <c r="C106" s="80"/>
      <c r="D106" s="78" t="str">
        <f>D105</f>
        <v>Fri</v>
      </c>
      <c r="E106" s="34">
        <f>E105</f>
        <v>44281</v>
      </c>
      <c r="F106" s="65"/>
      <c r="G106" s="66"/>
      <c r="H106" s="67"/>
      <c r="I106" s="66"/>
      <c r="J106" s="98"/>
      <c r="K106" s="105"/>
    </row>
    <row r="107" spans="1:11" ht="22.5" customHeight="1" x14ac:dyDescent="0.15">
      <c r="A107" s="31"/>
      <c r="C107" s="80"/>
      <c r="D107" s="78" t="str">
        <f t="shared" ref="D107:E109" si="29">D106</f>
        <v>Fri</v>
      </c>
      <c r="E107" s="34">
        <f t="shared" si="29"/>
        <v>44281</v>
      </c>
      <c r="F107" s="65"/>
      <c r="G107" s="66"/>
      <c r="H107" s="67"/>
      <c r="I107" s="66"/>
      <c r="J107" s="98"/>
      <c r="K107" s="105"/>
    </row>
    <row r="108" spans="1:11" ht="22.5" customHeight="1" x14ac:dyDescent="0.15">
      <c r="A108" s="31"/>
      <c r="C108" s="80"/>
      <c r="D108" s="78" t="str">
        <f t="shared" si="29"/>
        <v>Fri</v>
      </c>
      <c r="E108" s="34">
        <f t="shared" si="29"/>
        <v>44281</v>
      </c>
      <c r="F108" s="65"/>
      <c r="G108" s="66"/>
      <c r="H108" s="67"/>
      <c r="I108" s="66"/>
      <c r="J108" s="98"/>
      <c r="K108" s="105"/>
    </row>
    <row r="109" spans="1:11" ht="22.5" customHeight="1" x14ac:dyDescent="0.15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8"/>
      <c r="K109" s="105"/>
    </row>
    <row r="110" spans="1:11" ht="22.5" customHeight="1" x14ac:dyDescent="0.15">
      <c r="A110" s="31" t="str">
        <f t="shared" si="0"/>
        <v/>
      </c>
      <c r="B110" s="8">
        <f t="shared" si="1"/>
        <v>6</v>
      </c>
      <c r="C110" s="80"/>
      <c r="D110" s="78" t="str">
        <f t="shared" si="4"/>
        <v>Sat</v>
      </c>
      <c r="E110" s="34">
        <f>+E105+1</f>
        <v>44282</v>
      </c>
      <c r="F110" s="35"/>
      <c r="G110" s="36"/>
      <c r="H110" s="43"/>
      <c r="I110" s="36"/>
      <c r="J110" s="38"/>
      <c r="K110" s="105"/>
    </row>
    <row r="111" spans="1:11" ht="22.5" customHeight="1" x14ac:dyDescent="0.15">
      <c r="A111" s="31" t="str">
        <f t="shared" si="0"/>
        <v/>
      </c>
      <c r="B111" s="8">
        <f t="shared" si="1"/>
        <v>7</v>
      </c>
      <c r="C111" s="80"/>
      <c r="D111" s="82" t="str">
        <f t="shared" si="4"/>
        <v>Sun</v>
      </c>
      <c r="E111" s="45">
        <f>+E110+1</f>
        <v>44283</v>
      </c>
      <c r="F111" s="65"/>
      <c r="G111" s="66"/>
      <c r="H111" s="68"/>
      <c r="I111" s="66"/>
      <c r="J111" s="98"/>
      <c r="K111" s="105"/>
    </row>
    <row r="112" spans="1:11" ht="22.5" customHeight="1" x14ac:dyDescent="0.15">
      <c r="A112" s="31">
        <f t="shared" si="0"/>
        <v>1</v>
      </c>
      <c r="B112" s="8">
        <f>WEEKDAY(E111+1,2)</f>
        <v>1</v>
      </c>
      <c r="C112" s="80"/>
      <c r="D112" s="78" t="str">
        <f>IF(B112=1,"Mo",IF(B112=2,"Tue",IF(B112=3,"Wed",IF(B112=4,"Thu",IF(B112=5,"Fri",IF(B112=6,"Sat",IF(B112=7,"Sun","")))))))</f>
        <v>Mo</v>
      </c>
      <c r="E112" s="34">
        <f>IF(MONTH(E111+1)&gt;MONTH(E111),"",E111+1)</f>
        <v>44284</v>
      </c>
      <c r="F112" s="35"/>
      <c r="G112" s="36"/>
      <c r="H112" s="43"/>
      <c r="I112" s="36"/>
      <c r="J112" s="38"/>
      <c r="K112" s="105"/>
    </row>
    <row r="113" spans="1:11" ht="22.5" customHeight="1" x14ac:dyDescent="0.15">
      <c r="A113" s="31"/>
      <c r="C113" s="80"/>
      <c r="D113" s="78" t="str">
        <f>D112</f>
        <v>Mo</v>
      </c>
      <c r="E113" s="34">
        <f>E112</f>
        <v>44284</v>
      </c>
      <c r="F113" s="35"/>
      <c r="G113" s="36"/>
      <c r="H113" s="43"/>
      <c r="I113" s="36"/>
      <c r="J113" s="38"/>
      <c r="K113" s="105"/>
    </row>
    <row r="114" spans="1:11" ht="22.5" customHeight="1" x14ac:dyDescent="0.15">
      <c r="A114" s="31"/>
      <c r="C114" s="80"/>
      <c r="D114" s="78" t="str">
        <f t="shared" ref="D114:E116" si="30">D113</f>
        <v>Mo</v>
      </c>
      <c r="E114" s="34">
        <f t="shared" si="30"/>
        <v>44284</v>
      </c>
      <c r="F114" s="35"/>
      <c r="G114" s="36"/>
      <c r="H114" s="43"/>
      <c r="I114" s="36"/>
      <c r="J114" s="38"/>
      <c r="K114" s="105"/>
    </row>
    <row r="115" spans="1:11" ht="22.5" customHeight="1" x14ac:dyDescent="0.15">
      <c r="A115" s="31"/>
      <c r="C115" s="80"/>
      <c r="D115" s="78" t="str">
        <f t="shared" si="30"/>
        <v>Mo</v>
      </c>
      <c r="E115" s="34">
        <f t="shared" si="30"/>
        <v>44284</v>
      </c>
      <c r="F115" s="35"/>
      <c r="G115" s="36"/>
      <c r="H115" s="43"/>
      <c r="I115" s="36"/>
      <c r="J115" s="38"/>
      <c r="K115" s="105"/>
    </row>
    <row r="116" spans="1:11" ht="22.5" customHeight="1" x14ac:dyDescent="0.15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38"/>
      <c r="K116" s="105"/>
    </row>
    <row r="117" spans="1:11" ht="22.5" customHeight="1" x14ac:dyDescent="0.15">
      <c r="A117" s="31">
        <f t="shared" si="0"/>
        <v>1</v>
      </c>
      <c r="B117" s="8">
        <v>2</v>
      </c>
      <c r="C117" s="80"/>
      <c r="D117" s="78" t="str">
        <f>IF(B117=1,"Mo",IF(B117=2,"Tue",IF(B117=3,"Wed",IF(B117=4,"Thu",IF(B117=5,"Fri",IF(B117=6,"Sat",IF(B117=7,"Sun","")))))))</f>
        <v>Tue</v>
      </c>
      <c r="E117" s="34">
        <f>IF(MONTH(E112+1)&gt;MONTH(E112),"",E112+1)</f>
        <v>44285</v>
      </c>
      <c r="F117" s="35"/>
      <c r="G117" s="36"/>
      <c r="H117" s="37"/>
      <c r="I117" s="36"/>
      <c r="J117" s="38"/>
      <c r="K117" s="105"/>
    </row>
    <row r="118" spans="1:11" ht="22.5" customHeight="1" x14ac:dyDescent="0.15">
      <c r="A118" s="31"/>
      <c r="C118" s="80"/>
      <c r="D118" s="84" t="str">
        <f>D117</f>
        <v>Tue</v>
      </c>
      <c r="E118" s="72">
        <f>E117</f>
        <v>44285</v>
      </c>
      <c r="F118" s="73"/>
      <c r="G118" s="74"/>
      <c r="H118" s="75"/>
      <c r="I118" s="74"/>
      <c r="J118" s="38"/>
      <c r="K118" s="105"/>
    </row>
    <row r="119" spans="1:11" ht="22.5" customHeight="1" x14ac:dyDescent="0.15">
      <c r="A119" s="31"/>
      <c r="C119" s="80"/>
      <c r="D119" s="84" t="str">
        <f t="shared" ref="D119:D121" si="31">D118</f>
        <v>Tue</v>
      </c>
      <c r="E119" s="72">
        <f t="shared" ref="E119:E121" si="32">E118</f>
        <v>44285</v>
      </c>
      <c r="F119" s="73"/>
      <c r="G119" s="74"/>
      <c r="H119" s="75"/>
      <c r="I119" s="74"/>
      <c r="J119" s="38"/>
      <c r="K119" s="105"/>
    </row>
    <row r="120" spans="1:11" ht="22.5" customHeight="1" x14ac:dyDescent="0.15">
      <c r="A120" s="31"/>
      <c r="C120" s="80"/>
      <c r="D120" s="84" t="str">
        <f t="shared" si="31"/>
        <v>Tue</v>
      </c>
      <c r="E120" s="72">
        <f t="shared" si="32"/>
        <v>44285</v>
      </c>
      <c r="F120" s="73"/>
      <c r="G120" s="74"/>
      <c r="H120" s="75"/>
      <c r="I120" s="74"/>
      <c r="J120" s="38"/>
      <c r="K120" s="105"/>
    </row>
    <row r="121" spans="1:11" ht="22.5" customHeight="1" x14ac:dyDescent="0.15">
      <c r="A121" s="31"/>
      <c r="C121" s="80"/>
      <c r="D121" s="78" t="str">
        <f t="shared" si="31"/>
        <v>Tue</v>
      </c>
      <c r="E121" s="34">
        <f t="shared" si="32"/>
        <v>44285</v>
      </c>
      <c r="F121" s="35"/>
      <c r="G121" s="36"/>
      <c r="H121" s="37"/>
      <c r="I121" s="36"/>
      <c r="J121" s="38"/>
      <c r="K121" s="105"/>
    </row>
    <row r="122" spans="1:11" ht="22.5" customHeight="1" x14ac:dyDescent="0.15">
      <c r="A122" s="31">
        <f t="shared" si="0"/>
        <v>1</v>
      </c>
      <c r="B122" s="8">
        <v>3</v>
      </c>
      <c r="C122" s="80"/>
      <c r="D122" s="78" t="str">
        <f t="shared" si="4"/>
        <v>Wed</v>
      </c>
      <c r="E122" s="34">
        <f>IF(MONTH(E117+1)&gt;MONTH(E117),"",E117+1)</f>
        <v>44286</v>
      </c>
      <c r="F122" s="35"/>
      <c r="G122" s="36"/>
      <c r="H122" s="37"/>
      <c r="I122" s="36"/>
      <c r="J122" s="38"/>
      <c r="K122" s="105"/>
    </row>
    <row r="123" spans="1:11" ht="22.5" customHeight="1" x14ac:dyDescent="0.15">
      <c r="A123" s="31"/>
      <c r="C123" s="80"/>
      <c r="D123" s="78" t="str">
        <f>D122</f>
        <v>Wed</v>
      </c>
      <c r="E123" s="34">
        <f>E122</f>
        <v>44286</v>
      </c>
      <c r="F123" s="35"/>
      <c r="G123" s="36"/>
      <c r="H123" s="37"/>
      <c r="I123" s="36"/>
      <c r="J123" s="38"/>
      <c r="K123" s="105"/>
    </row>
    <row r="124" spans="1:11" ht="22.5" customHeight="1" x14ac:dyDescent="0.15">
      <c r="A124" s="31"/>
      <c r="C124" s="80"/>
      <c r="D124" s="78" t="str">
        <f t="shared" ref="D124:D125" si="33">D123</f>
        <v>Wed</v>
      </c>
      <c r="E124" s="34">
        <f t="shared" ref="E124:E125" si="34">E123</f>
        <v>44286</v>
      </c>
      <c r="F124" s="35"/>
      <c r="G124" s="36"/>
      <c r="H124" s="37"/>
      <c r="I124" s="36"/>
      <c r="J124" s="38"/>
      <c r="K124" s="105"/>
    </row>
    <row r="125" spans="1:11" ht="22.5" customHeight="1" x14ac:dyDescent="0.15">
      <c r="A125" s="31"/>
      <c r="C125" s="80"/>
      <c r="D125" s="78" t="str">
        <f t="shared" si="33"/>
        <v>Wed</v>
      </c>
      <c r="E125" s="34">
        <f t="shared" si="34"/>
        <v>44286</v>
      </c>
      <c r="F125" s="35"/>
      <c r="G125" s="36"/>
      <c r="H125" s="37"/>
      <c r="I125" s="36"/>
      <c r="J125" s="38"/>
      <c r="K125" s="105"/>
    </row>
    <row r="126" spans="1:11" ht="22.5" customHeight="1" thickBot="1" x14ac:dyDescent="0.2">
      <c r="A126" s="31"/>
      <c r="C126" s="85"/>
      <c r="D126" s="86" t="str">
        <f t="shared" ref="D126" si="35">D125</f>
        <v>Wed</v>
      </c>
      <c r="E126" s="53">
        <f t="shared" ref="E126" si="36">E125</f>
        <v>44286</v>
      </c>
      <c r="F126" s="54"/>
      <c r="G126" s="55"/>
      <c r="H126" s="56"/>
      <c r="I126" s="55"/>
      <c r="J126" s="57"/>
      <c r="K126" s="106"/>
    </row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9" customHeight="1" x14ac:dyDescent="0.15"/>
    <row r="258" ht="39" customHeight="1" x14ac:dyDescent="0.15"/>
    <row r="259" ht="39" customHeight="1" x14ac:dyDescent="0.15"/>
    <row r="260" ht="39" customHeight="1" x14ac:dyDescent="0.15"/>
    <row r="261" ht="39" customHeight="1" x14ac:dyDescent="0.15"/>
    <row r="262" ht="39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</sheetData>
  <mergeCells count="2">
    <mergeCell ref="D4:E4"/>
    <mergeCell ref="D1:K1"/>
  </mergeCells>
  <conditionalFormatting sqref="C11:C116 C122:C126">
    <cfRule type="expression" dxfId="295" priority="25" stopIfTrue="1">
      <formula>IF($A11=1,B11,)</formula>
    </cfRule>
    <cfRule type="expression" dxfId="294" priority="26" stopIfTrue="1">
      <formula>IF($A11="",B11,)</formula>
    </cfRule>
  </conditionalFormatting>
  <conditionalFormatting sqref="E11:E15">
    <cfRule type="expression" dxfId="293" priority="27" stopIfTrue="1">
      <formula>IF($A11="",B11,"")</formula>
    </cfRule>
  </conditionalFormatting>
  <conditionalFormatting sqref="E122:E126 E16:E116">
    <cfRule type="expression" dxfId="292" priority="28" stopIfTrue="1">
      <formula>IF($A16&lt;&gt;1,B16,"")</formula>
    </cfRule>
  </conditionalFormatting>
  <conditionalFormatting sqref="D122:D126 D11:D116">
    <cfRule type="expression" dxfId="291" priority="29" stopIfTrue="1">
      <formula>IF($A11="",B11,)</formula>
    </cfRule>
  </conditionalFormatting>
  <conditionalFormatting sqref="G11:G16 G18:G76 G82:G111">
    <cfRule type="expression" dxfId="290" priority="30" stopIfTrue="1">
      <formula>#REF!="Freelancer"</formula>
    </cfRule>
    <cfRule type="expression" dxfId="289" priority="31" stopIfTrue="1">
      <formula>#REF!="DTC Int. Staff"</formula>
    </cfRule>
  </conditionalFormatting>
  <conditionalFormatting sqref="G111 G18:G22 G29:G49 G56:G76 G83:G104">
    <cfRule type="expression" dxfId="288" priority="23" stopIfTrue="1">
      <formula>$F$5="Freelancer"</formula>
    </cfRule>
    <cfRule type="expression" dxfId="287" priority="24" stopIfTrue="1">
      <formula>$F$5="DTC Int. Staff"</formula>
    </cfRule>
  </conditionalFormatting>
  <conditionalFormatting sqref="G16">
    <cfRule type="expression" dxfId="286" priority="21" stopIfTrue="1">
      <formula>#REF!="Freelancer"</formula>
    </cfRule>
    <cfRule type="expression" dxfId="285" priority="22" stopIfTrue="1">
      <formula>#REF!="DTC Int. Staff"</formula>
    </cfRule>
  </conditionalFormatting>
  <conditionalFormatting sqref="G16">
    <cfRule type="expression" dxfId="284" priority="19" stopIfTrue="1">
      <formula>$F$5="Freelancer"</formula>
    </cfRule>
    <cfRule type="expression" dxfId="283" priority="20" stopIfTrue="1">
      <formula>$F$5="DTC Int. Staff"</formula>
    </cfRule>
  </conditionalFormatting>
  <conditionalFormatting sqref="G17">
    <cfRule type="expression" dxfId="282" priority="17" stopIfTrue="1">
      <formula>#REF!="Freelancer"</formula>
    </cfRule>
    <cfRule type="expression" dxfId="281" priority="18" stopIfTrue="1">
      <formula>#REF!="DTC Int. Staff"</formula>
    </cfRule>
  </conditionalFormatting>
  <conditionalFormatting sqref="G17">
    <cfRule type="expression" dxfId="280" priority="15" stopIfTrue="1">
      <formula>$F$5="Freelancer"</formula>
    </cfRule>
    <cfRule type="expression" dxfId="279" priority="16" stopIfTrue="1">
      <formula>$F$5="DTC Int. Staff"</formula>
    </cfRule>
  </conditionalFormatting>
  <conditionalFormatting sqref="C117:C121">
    <cfRule type="expression" dxfId="278" priority="9" stopIfTrue="1">
      <formula>IF($A117=1,B117,)</formula>
    </cfRule>
    <cfRule type="expression" dxfId="277" priority="10" stopIfTrue="1">
      <formula>IF($A117="",B117,)</formula>
    </cfRule>
  </conditionalFormatting>
  <conditionalFormatting sqref="D117:D121">
    <cfRule type="expression" dxfId="276" priority="11" stopIfTrue="1">
      <formula>IF($A117="",B117,)</formula>
    </cfRule>
  </conditionalFormatting>
  <conditionalFormatting sqref="E117:E121">
    <cfRule type="expression" dxfId="275" priority="8" stopIfTrue="1">
      <formula>IF($A117&lt;&gt;1,B117,"")</formula>
    </cfRule>
  </conditionalFormatting>
  <conditionalFormatting sqref="G55">
    <cfRule type="expression" dxfId="274" priority="5" stopIfTrue="1">
      <formula>$F$5="Freelancer"</formula>
    </cfRule>
    <cfRule type="expression" dxfId="273" priority="6" stopIfTrue="1">
      <formula>$F$5="DTC Int. Staff"</formula>
    </cfRule>
  </conditionalFormatting>
  <conditionalFormatting sqref="G77:G81">
    <cfRule type="expression" dxfId="272" priority="3" stopIfTrue="1">
      <formula>#REF!="Freelancer"</formula>
    </cfRule>
    <cfRule type="expression" dxfId="271" priority="4" stopIfTrue="1">
      <formula>#REF!="DTC Int. Staff"</formula>
    </cfRule>
  </conditionalFormatting>
  <conditionalFormatting sqref="G77:G81">
    <cfRule type="expression" dxfId="270" priority="1" stopIfTrue="1">
      <formula>$F$5="Freelancer"</formula>
    </cfRule>
    <cfRule type="expression" dxfId="26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6640625" style="8" customWidth="1"/>
    <col min="11" max="16384" width="11.5" style="8"/>
  </cols>
  <sheetData>
    <row r="1" spans="1:11" ht="51.75" customHeight="1" thickBot="1" x14ac:dyDescent="0.2">
      <c r="D1" s="292" t="s">
        <v>5</v>
      </c>
      <c r="E1" s="293"/>
      <c r="F1" s="293"/>
      <c r="G1" s="293"/>
      <c r="H1" s="293"/>
      <c r="I1" s="293"/>
      <c r="J1" s="293"/>
      <c r="K1" s="294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90" t="s">
        <v>8</v>
      </c>
      <c r="E4" s="291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5"/>
    </row>
    <row r="13" spans="1:11" ht="22.5" customHeight="1" x14ac:dyDescent="0.1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5"/>
    </row>
    <row r="17" spans="1:11" ht="22.5" customHeight="1" x14ac:dyDescent="0.1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5"/>
    </row>
    <row r="18" spans="1:11" ht="22.5" customHeight="1" x14ac:dyDescent="0.1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5"/>
    </row>
    <row r="19" spans="1:11" ht="22.5" customHeight="1" x14ac:dyDescent="0.1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5"/>
    </row>
    <row r="20" spans="1:11" ht="22.5" customHeight="1" x14ac:dyDescent="0.1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5"/>
    </row>
    <row r="21" spans="1:11" ht="22.5" customHeight="1" x14ac:dyDescent="0.1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5"/>
    </row>
    <row r="22" spans="1:11" ht="22.5" customHeight="1" x14ac:dyDescent="0.1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5"/>
    </row>
    <row r="23" spans="1:11" ht="22.5" customHeight="1" x14ac:dyDescent="0.1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5"/>
    </row>
    <row r="24" spans="1:11" ht="22.5" customHeight="1" x14ac:dyDescent="0.1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5"/>
    </row>
    <row r="25" spans="1:11" ht="22.5" customHeight="1" x14ac:dyDescent="0.1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5"/>
    </row>
    <row r="26" spans="1:11" ht="22.5" customHeight="1" x14ac:dyDescent="0.1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5"/>
    </row>
    <row r="27" spans="1:11" ht="22.5" customHeight="1" x14ac:dyDescent="0.1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5"/>
    </row>
    <row r="28" spans="1:11" ht="22.5" customHeight="1" x14ac:dyDescent="0.1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5"/>
    </row>
    <row r="29" spans="1:11" ht="22.5" customHeight="1" x14ac:dyDescent="0.1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5"/>
    </row>
    <row r="30" spans="1:11" ht="22.5" customHeight="1" x14ac:dyDescent="0.1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5"/>
    </row>
    <row r="31" spans="1:11" ht="22.5" customHeight="1" x14ac:dyDescent="0.1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5"/>
    </row>
    <row r="32" spans="1:11" ht="22.5" customHeight="1" x14ac:dyDescent="0.1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5"/>
    </row>
    <row r="33" spans="1:11" ht="22.5" customHeight="1" x14ac:dyDescent="0.1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5"/>
    </row>
    <row r="34" spans="1:11" ht="22.5" customHeight="1" x14ac:dyDescent="0.1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5"/>
    </row>
    <row r="35" spans="1:11" ht="22.5" customHeight="1" x14ac:dyDescent="0.1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5"/>
    </row>
    <row r="36" spans="1:11" ht="22.5" customHeight="1" x14ac:dyDescent="0.1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5"/>
    </row>
    <row r="37" spans="1:11" ht="22.5" customHeight="1" x14ac:dyDescent="0.1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5"/>
    </row>
    <row r="38" spans="1:11" ht="22.5" customHeight="1" x14ac:dyDescent="0.1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5"/>
    </row>
    <row r="39" spans="1:11" ht="22.5" customHeight="1" x14ac:dyDescent="0.1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5"/>
    </row>
    <row r="40" spans="1:11" ht="22.5" customHeight="1" x14ac:dyDescent="0.1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5"/>
    </row>
    <row r="41" spans="1:11" ht="22.5" customHeight="1" x14ac:dyDescent="0.1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5"/>
    </row>
    <row r="42" spans="1:11" ht="22.5" customHeight="1" x14ac:dyDescent="0.1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5"/>
    </row>
    <row r="43" spans="1:11" ht="22.5" customHeight="1" x14ac:dyDescent="0.1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5"/>
    </row>
    <row r="44" spans="1:11" ht="22.5" customHeight="1" x14ac:dyDescent="0.1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5"/>
    </row>
    <row r="45" spans="1:11" ht="22.5" customHeight="1" x14ac:dyDescent="0.1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5"/>
    </row>
    <row r="46" spans="1:11" ht="22.5" customHeight="1" x14ac:dyDescent="0.1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5"/>
    </row>
    <row r="47" spans="1:11" ht="22.5" customHeight="1" x14ac:dyDescent="0.1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5"/>
    </row>
    <row r="48" spans="1:11" ht="22.5" customHeight="1" x14ac:dyDescent="0.1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5"/>
    </row>
    <row r="49" spans="1:11" ht="22.5" customHeight="1" x14ac:dyDescent="0.1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5"/>
    </row>
    <row r="51" spans="1:11" ht="22.5" customHeight="1" x14ac:dyDescent="0.1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5"/>
    </row>
    <row r="52" spans="1:11" ht="22.5" customHeight="1" x14ac:dyDescent="0.1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5"/>
    </row>
    <row r="53" spans="1:11" ht="22.5" customHeight="1" x14ac:dyDescent="0.1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5"/>
    </row>
    <row r="54" spans="1:11" ht="22.5" customHeight="1" x14ac:dyDescent="0.1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5"/>
    </row>
    <row r="55" spans="1:11" ht="22.5" customHeight="1" x14ac:dyDescent="0.1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5"/>
    </row>
    <row r="57" spans="1:11" ht="22.5" customHeight="1" x14ac:dyDescent="0.1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5"/>
    </row>
    <row r="61" spans="1:11" ht="22.5" customHeight="1" x14ac:dyDescent="0.1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5"/>
    </row>
    <row r="62" spans="1:11" ht="22.5" customHeight="1" x14ac:dyDescent="0.1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5"/>
    </row>
    <row r="66" spans="1:11" ht="22.5" customHeight="1" x14ac:dyDescent="0.1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5"/>
    </row>
    <row r="67" spans="1:11" ht="22.5" customHeight="1" x14ac:dyDescent="0.1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5"/>
    </row>
    <row r="71" spans="1:11" ht="22.5" customHeight="1" x14ac:dyDescent="0.1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5"/>
    </row>
    <row r="72" spans="1:11" ht="22.5" customHeight="1" x14ac:dyDescent="0.1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5"/>
    </row>
    <row r="73" spans="1:11" ht="22.5" customHeight="1" x14ac:dyDescent="0.1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5"/>
    </row>
    <row r="74" spans="1:11" ht="22.5" customHeight="1" x14ac:dyDescent="0.1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5"/>
    </row>
    <row r="75" spans="1:11" ht="22.5" customHeight="1" x14ac:dyDescent="0.1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5"/>
    </row>
    <row r="76" spans="1:11" ht="22.5" customHeight="1" x14ac:dyDescent="0.1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5"/>
    </row>
    <row r="77" spans="1:11" ht="22.5" customHeight="1" x14ac:dyDescent="0.1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5"/>
    </row>
    <row r="78" spans="1:11" ht="22.5" customHeight="1" x14ac:dyDescent="0.1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5"/>
    </row>
    <row r="79" spans="1:11" ht="22.5" customHeight="1" x14ac:dyDescent="0.1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5"/>
    </row>
    <row r="80" spans="1:11" ht="22.5" customHeight="1" x14ac:dyDescent="0.1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5"/>
    </row>
    <row r="81" spans="1:11" ht="22.5" customHeight="1" x14ac:dyDescent="0.1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5"/>
    </row>
    <row r="82" spans="1:11" ht="22.5" customHeight="1" x14ac:dyDescent="0.1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5"/>
    </row>
    <row r="83" spans="1:11" ht="22.5" customHeight="1" x14ac:dyDescent="0.1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5"/>
    </row>
    <row r="84" spans="1:11" ht="22.5" customHeight="1" x14ac:dyDescent="0.1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5"/>
    </row>
    <row r="85" spans="1:11" ht="22.5" customHeight="1" x14ac:dyDescent="0.1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5"/>
    </row>
    <row r="86" spans="1:11" ht="22.5" customHeight="1" x14ac:dyDescent="0.1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5"/>
    </row>
    <row r="87" spans="1:11" ht="22.5" customHeight="1" x14ac:dyDescent="0.1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5"/>
    </row>
    <row r="88" spans="1:11" ht="22.5" customHeight="1" x14ac:dyDescent="0.1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5"/>
    </row>
    <row r="89" spans="1:11" ht="22.5" customHeight="1" x14ac:dyDescent="0.1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5"/>
    </row>
    <row r="90" spans="1:11" ht="22.5" customHeight="1" x14ac:dyDescent="0.1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5"/>
    </row>
    <row r="91" spans="1:11" ht="22.5" customHeight="1" x14ac:dyDescent="0.1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5"/>
    </row>
    <row r="92" spans="1:11" ht="22.5" customHeight="1" x14ac:dyDescent="0.1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5"/>
    </row>
    <row r="93" spans="1:11" ht="22.5" customHeight="1" x14ac:dyDescent="0.1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5"/>
    </row>
    <row r="94" spans="1:11" ht="22.5" customHeight="1" x14ac:dyDescent="0.1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5"/>
    </row>
    <row r="95" spans="1:11" ht="22.5" customHeight="1" x14ac:dyDescent="0.1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5"/>
    </row>
    <row r="99" spans="1:11" ht="22.5" customHeight="1" x14ac:dyDescent="0.1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5"/>
    </row>
    <row r="100" spans="1:11" ht="22.5" customHeight="1" x14ac:dyDescent="0.1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5"/>
    </row>
    <row r="101" spans="1:11" ht="22.5" customHeight="1" x14ac:dyDescent="0.1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5"/>
    </row>
    <row r="102" spans="1:11" ht="22.5" customHeight="1" x14ac:dyDescent="0.1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5"/>
    </row>
    <row r="103" spans="1:11" ht="22.5" customHeight="1" x14ac:dyDescent="0.1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5"/>
    </row>
    <row r="104" spans="1:11" ht="22.5" customHeight="1" x14ac:dyDescent="0.1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5"/>
    </row>
    <row r="105" spans="1:11" ht="22.5" customHeight="1" x14ac:dyDescent="0.1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5"/>
    </row>
    <row r="106" spans="1:11" ht="22.5" customHeight="1" x14ac:dyDescent="0.1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5"/>
    </row>
    <row r="107" spans="1:11" ht="22.5" customHeight="1" x14ac:dyDescent="0.1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5"/>
    </row>
    <row r="108" spans="1:11" ht="22.5" customHeight="1" x14ac:dyDescent="0.1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5"/>
    </row>
    <row r="109" spans="1:11" ht="22.5" customHeight="1" x14ac:dyDescent="0.1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5"/>
    </row>
    <row r="110" spans="1:11" ht="22.5" customHeight="1" x14ac:dyDescent="0.1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5"/>
    </row>
    <row r="111" spans="1:11" ht="22.5" customHeight="1" x14ac:dyDescent="0.1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5"/>
    </row>
    <row r="112" spans="1:11" ht="22.5" customHeight="1" x14ac:dyDescent="0.1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5"/>
    </row>
    <row r="113" spans="1:11" ht="22.5" customHeight="1" x14ac:dyDescent="0.1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5"/>
    </row>
    <row r="114" spans="1:11" ht="22.5" customHeight="1" x14ac:dyDescent="0.1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5"/>
    </row>
    <row r="115" spans="1:11" ht="22.5" customHeight="1" x14ac:dyDescent="0.1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5"/>
    </row>
    <row r="116" spans="1:11" ht="22.5" customHeight="1" x14ac:dyDescent="0.1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5"/>
    </row>
    <row r="117" spans="1:11" ht="22.5" customHeight="1" x14ac:dyDescent="0.1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5"/>
    </row>
    <row r="118" spans="1:11" ht="22.5" customHeight="1" x14ac:dyDescent="0.1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5"/>
    </row>
    <row r="119" spans="1:11" ht="22.5" customHeight="1" x14ac:dyDescent="0.1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5"/>
    </row>
    <row r="120" spans="1:11" ht="22.5" customHeight="1" x14ac:dyDescent="0.1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5"/>
    </row>
    <row r="121" spans="1:11" ht="22.5" customHeight="1" x14ac:dyDescent="0.1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5"/>
    </row>
    <row r="122" spans="1:11" ht="22.5" customHeight="1" x14ac:dyDescent="0.1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5"/>
    </row>
    <row r="123" spans="1:11" ht="22.5" customHeight="1" x14ac:dyDescent="0.1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5"/>
    </row>
    <row r="124" spans="1:11" ht="22.5" customHeight="1" x14ac:dyDescent="0.1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5"/>
    </row>
    <row r="125" spans="1:11" ht="22.5" customHeight="1" x14ac:dyDescent="0.1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5"/>
    </row>
    <row r="126" spans="1:11" ht="22.5" customHeight="1" x14ac:dyDescent="0.1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5"/>
    </row>
    <row r="127" spans="1:11" ht="22.5" customHeight="1" x14ac:dyDescent="0.1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5"/>
    </row>
    <row r="128" spans="1:11" ht="21" customHeight="1" x14ac:dyDescent="0.1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5"/>
    </row>
    <row r="129" spans="1:11" ht="21" customHeight="1" x14ac:dyDescent="0.1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5"/>
    </row>
    <row r="130" spans="1:11" ht="21" customHeight="1" x14ac:dyDescent="0.1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5"/>
    </row>
    <row r="131" spans="1:11" ht="21" customHeight="1" x14ac:dyDescent="0.1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5"/>
    </row>
    <row r="132" spans="1:11" ht="21" customHeight="1" x14ac:dyDescent="0.1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5"/>
    </row>
    <row r="133" spans="1:11" ht="21" customHeight="1" thickBot="1" x14ac:dyDescent="0.2">
      <c r="C133" s="40"/>
      <c r="D133" s="107" t="str">
        <f t="shared" si="32"/>
        <v>Fri</v>
      </c>
      <c r="E133" s="93">
        <f t="shared" si="31"/>
        <v>44316</v>
      </c>
      <c r="F133" s="94"/>
      <c r="G133" s="95"/>
      <c r="H133" s="96"/>
      <c r="I133" s="95"/>
      <c r="J133" s="101"/>
      <c r="K133" s="106"/>
    </row>
    <row r="134" spans="1:11" ht="30" customHeight="1" x14ac:dyDescent="0.15"/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0" customHeight="1" x14ac:dyDescent="0.15"/>
    <row r="264" ht="30" customHeight="1" x14ac:dyDescent="0.15"/>
    <row r="265" ht="30" customHeight="1" x14ac:dyDescent="0.15"/>
    <row r="266" ht="30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  <row r="275" ht="39" customHeight="1" x14ac:dyDescent="0.15"/>
    <row r="276" ht="39" customHeight="1" x14ac:dyDescent="0.15"/>
    <row r="277" ht="39" customHeight="1" x14ac:dyDescent="0.15"/>
    <row r="278" ht="39" customHeight="1" x14ac:dyDescent="0.15"/>
  </sheetData>
  <mergeCells count="2">
    <mergeCell ref="D4:E4"/>
    <mergeCell ref="D1:K1"/>
  </mergeCells>
  <conditionalFormatting sqref="C11:C128">
    <cfRule type="expression" dxfId="268" priority="25" stopIfTrue="1">
      <formula>IF($A11=1,B11,)</formula>
    </cfRule>
    <cfRule type="expression" dxfId="267" priority="26" stopIfTrue="1">
      <formula>IF($A11="",B11,)</formula>
    </cfRule>
  </conditionalFormatting>
  <conditionalFormatting sqref="E11:E15">
    <cfRule type="expression" dxfId="266" priority="27" stopIfTrue="1">
      <formula>IF($A11="",B11,"")</formula>
    </cfRule>
  </conditionalFormatting>
  <conditionalFormatting sqref="E16:E128">
    <cfRule type="expression" dxfId="265" priority="28" stopIfTrue="1">
      <formula>IF($A16&lt;&gt;1,B16,"")</formula>
    </cfRule>
  </conditionalFormatting>
  <conditionalFormatting sqref="D11:D128">
    <cfRule type="expression" dxfId="264" priority="29" stopIfTrue="1">
      <formula>IF($A11="",B11,)</formula>
    </cfRule>
  </conditionalFormatting>
  <conditionalFormatting sqref="G11:G20 G82:G123 G22:G76">
    <cfRule type="expression" dxfId="263" priority="30" stopIfTrue="1">
      <formula>#REF!="Freelancer"</formula>
    </cfRule>
    <cfRule type="expression" dxfId="262" priority="31" stopIfTrue="1">
      <formula>#REF!="DTC Int. Staff"</formula>
    </cfRule>
  </conditionalFormatting>
  <conditionalFormatting sqref="G119:G123 G87:G108 G22 G33:G49 G60:G76">
    <cfRule type="expression" dxfId="261" priority="23" stopIfTrue="1">
      <formula>$F$5="Freelancer"</formula>
    </cfRule>
    <cfRule type="expression" dxfId="260" priority="24" stopIfTrue="1">
      <formula>$F$5="DTC Int. Staff"</formula>
    </cfRule>
  </conditionalFormatting>
  <conditionalFormatting sqref="G16:G20">
    <cfRule type="expression" dxfId="259" priority="21" stopIfTrue="1">
      <formula>#REF!="Freelancer"</formula>
    </cfRule>
    <cfRule type="expression" dxfId="258" priority="22" stopIfTrue="1">
      <formula>#REF!="DTC Int. Staff"</formula>
    </cfRule>
  </conditionalFormatting>
  <conditionalFormatting sqref="G16:G20">
    <cfRule type="expression" dxfId="257" priority="19" stopIfTrue="1">
      <formula>$F$5="Freelancer"</formula>
    </cfRule>
    <cfRule type="expression" dxfId="256" priority="20" stopIfTrue="1">
      <formula>$F$5="DTC Int. Staff"</formula>
    </cfRule>
  </conditionalFormatting>
  <conditionalFormatting sqref="G21">
    <cfRule type="expression" dxfId="255" priority="17" stopIfTrue="1">
      <formula>#REF!="Freelancer"</formula>
    </cfRule>
    <cfRule type="expression" dxfId="254" priority="18" stopIfTrue="1">
      <formula>#REF!="DTC Int. Staff"</formula>
    </cfRule>
  </conditionalFormatting>
  <conditionalFormatting sqref="G21">
    <cfRule type="expression" dxfId="253" priority="15" stopIfTrue="1">
      <formula>$F$5="Freelancer"</formula>
    </cfRule>
    <cfRule type="expression" dxfId="252" priority="16" stopIfTrue="1">
      <formula>$F$5="DTC Int. Staff"</formula>
    </cfRule>
  </conditionalFormatting>
  <conditionalFormatting sqref="C129:C133">
    <cfRule type="expression" dxfId="251" priority="9" stopIfTrue="1">
      <formula>IF($A129=1,B129,)</formula>
    </cfRule>
    <cfRule type="expression" dxfId="250" priority="10" stopIfTrue="1">
      <formula>IF($A129="",B129,)</formula>
    </cfRule>
  </conditionalFormatting>
  <conditionalFormatting sqref="D129:D133">
    <cfRule type="expression" dxfId="249" priority="11" stopIfTrue="1">
      <formula>IF($A129="",B129,)</formula>
    </cfRule>
  </conditionalFormatting>
  <conditionalFormatting sqref="E129:E133">
    <cfRule type="expression" dxfId="248" priority="8" stopIfTrue="1">
      <formula>IF($A129&lt;&gt;1,B129,"")</formula>
    </cfRule>
  </conditionalFormatting>
  <conditionalFormatting sqref="G55:G59">
    <cfRule type="expression" dxfId="247" priority="5" stopIfTrue="1">
      <formula>$F$5="Freelancer"</formula>
    </cfRule>
    <cfRule type="expression" dxfId="246" priority="6" stopIfTrue="1">
      <formula>$F$5="DTC Int. Staff"</formula>
    </cfRule>
  </conditionalFormatting>
  <conditionalFormatting sqref="G77:G81">
    <cfRule type="expression" dxfId="245" priority="3" stopIfTrue="1">
      <formula>#REF!="Freelancer"</formula>
    </cfRule>
    <cfRule type="expression" dxfId="244" priority="4" stopIfTrue="1">
      <formula>#REF!="DTC Int. Staff"</formula>
    </cfRule>
  </conditionalFormatting>
  <conditionalFormatting sqref="G77:G81">
    <cfRule type="expression" dxfId="243" priority="1" stopIfTrue="1">
      <formula>$F$5="Freelancer"</formula>
    </cfRule>
    <cfRule type="expression" dxfId="24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K2" sqref="K1:K104857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6640625" style="8" customWidth="1"/>
    <col min="11" max="16384" width="11.5" style="8"/>
  </cols>
  <sheetData>
    <row r="1" spans="1:11" ht="51.75" customHeight="1" thickBot="1" x14ac:dyDescent="0.2">
      <c r="D1" s="292" t="s">
        <v>5</v>
      </c>
      <c r="E1" s="293"/>
      <c r="F1" s="293"/>
      <c r="G1" s="293"/>
      <c r="H1" s="293"/>
      <c r="I1" s="293"/>
      <c r="J1" s="293"/>
      <c r="K1" s="294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90" t="s">
        <v>8</v>
      </c>
      <c r="E4" s="291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x14ac:dyDescent="0.15">
      <c r="B10" s="8">
        <f>MONTH(E11)</f>
        <v>5</v>
      </c>
      <c r="C10" s="104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0"/>
      <c r="D11" s="78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5"/>
    </row>
    <row r="12" spans="1:11" ht="22.5" customHeight="1" x14ac:dyDescent="0.15">
      <c r="A12" s="31" t="str">
        <f t="shared" si="0"/>
        <v/>
      </c>
      <c r="B12" s="8">
        <f t="shared" si="1"/>
        <v>7</v>
      </c>
      <c r="C12" s="80"/>
      <c r="D12" s="81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5"/>
    </row>
    <row r="13" spans="1:11" ht="22.5" customHeight="1" x14ac:dyDescent="0.15">
      <c r="A13" s="31">
        <f t="shared" si="0"/>
        <v>1</v>
      </c>
      <c r="B13" s="8">
        <f t="shared" si="1"/>
        <v>1</v>
      </c>
      <c r="C13" s="80"/>
      <c r="D13" s="78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5"/>
    </row>
    <row r="14" spans="1:11" ht="22.5" customHeight="1" x14ac:dyDescent="0.15">
      <c r="A14" s="31"/>
      <c r="C14" s="80"/>
      <c r="D14" s="78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5"/>
    </row>
    <row r="15" spans="1:11" ht="22.5" customHeight="1" x14ac:dyDescent="0.15">
      <c r="A15" s="31"/>
      <c r="C15" s="80"/>
      <c r="D15" s="78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5"/>
    </row>
    <row r="16" spans="1:11" ht="22.5" customHeight="1" x14ac:dyDescent="0.15">
      <c r="A16" s="31"/>
      <c r="C16" s="80"/>
      <c r="D16" s="78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5"/>
    </row>
    <row r="17" spans="1:11" ht="22.5" customHeight="1" x14ac:dyDescent="0.15">
      <c r="A17" s="31"/>
      <c r="C17" s="80"/>
      <c r="D17" s="78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5"/>
    </row>
    <row r="18" spans="1:11" ht="22.5" customHeight="1" x14ac:dyDescent="0.15">
      <c r="A18" s="31">
        <f t="shared" si="0"/>
        <v>1</v>
      </c>
      <c r="B18" s="8">
        <f t="shared" si="1"/>
        <v>2</v>
      </c>
      <c r="C18" s="80"/>
      <c r="D18" s="82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5"/>
    </row>
    <row r="19" spans="1:11" ht="22.5" customHeight="1" x14ac:dyDescent="0.15">
      <c r="A19" s="31"/>
      <c r="C19" s="80"/>
      <c r="D19" s="82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5"/>
    </row>
    <row r="20" spans="1:11" ht="22.5" customHeight="1" x14ac:dyDescent="0.15">
      <c r="A20" s="31"/>
      <c r="C20" s="80"/>
      <c r="D20" s="82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5"/>
    </row>
    <row r="21" spans="1:11" ht="22.5" customHeight="1" x14ac:dyDescent="0.15">
      <c r="A21" s="31"/>
      <c r="C21" s="80"/>
      <c r="D21" s="82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5"/>
    </row>
    <row r="22" spans="1:11" ht="22.5" customHeight="1" x14ac:dyDescent="0.15">
      <c r="A22" s="31"/>
      <c r="C22" s="80"/>
      <c r="D22" s="82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5"/>
    </row>
    <row r="23" spans="1:11" ht="22.5" customHeight="1" x14ac:dyDescent="0.15">
      <c r="A23" s="31">
        <f t="shared" si="0"/>
        <v>1</v>
      </c>
      <c r="B23" s="8">
        <f t="shared" si="1"/>
        <v>3</v>
      </c>
      <c r="C23" s="80"/>
      <c r="D23" s="78" t="str">
        <f t="shared" si="5"/>
        <v>Wed</v>
      </c>
      <c r="E23" s="34">
        <f>+E18+1</f>
        <v>44321</v>
      </c>
      <c r="F23" s="65"/>
      <c r="G23" s="66"/>
      <c r="H23" s="67"/>
      <c r="I23" s="66"/>
      <c r="J23" s="98"/>
      <c r="K23" s="105"/>
    </row>
    <row r="24" spans="1:11" ht="22.5" customHeight="1" x14ac:dyDescent="0.15">
      <c r="A24" s="31"/>
      <c r="C24" s="80"/>
      <c r="D24" s="78" t="str">
        <f>D23</f>
        <v>Wed</v>
      </c>
      <c r="E24" s="34">
        <f>E23</f>
        <v>44321</v>
      </c>
      <c r="F24" s="65"/>
      <c r="G24" s="66"/>
      <c r="H24" s="67"/>
      <c r="I24" s="66"/>
      <c r="J24" s="98"/>
      <c r="K24" s="105"/>
    </row>
    <row r="25" spans="1:11" ht="22.5" customHeight="1" x14ac:dyDescent="0.15">
      <c r="A25" s="31"/>
      <c r="C25" s="80"/>
      <c r="D25" s="78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8"/>
      <c r="K25" s="105"/>
    </row>
    <row r="26" spans="1:11" ht="22.5" customHeight="1" x14ac:dyDescent="0.15">
      <c r="A26" s="31"/>
      <c r="C26" s="80"/>
      <c r="D26" s="78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8"/>
      <c r="K26" s="105"/>
    </row>
    <row r="27" spans="1:11" ht="22.5" customHeight="1" x14ac:dyDescent="0.15">
      <c r="A27" s="31"/>
      <c r="C27" s="80"/>
      <c r="D27" s="78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8"/>
      <c r="K27" s="105"/>
    </row>
    <row r="28" spans="1:11" ht="22.5" customHeight="1" x14ac:dyDescent="0.15">
      <c r="A28" s="31">
        <f t="shared" si="0"/>
        <v>1</v>
      </c>
      <c r="B28" s="8">
        <f t="shared" si="1"/>
        <v>4</v>
      </c>
      <c r="C28" s="80"/>
      <c r="D28" s="82" t="str">
        <f t="shared" si="5"/>
        <v>Thu</v>
      </c>
      <c r="E28" s="45">
        <f>+E23+1</f>
        <v>44322</v>
      </c>
      <c r="F28" s="46"/>
      <c r="G28" s="47"/>
      <c r="H28" s="87"/>
      <c r="I28" s="47"/>
      <c r="J28" s="49"/>
      <c r="K28" s="105"/>
    </row>
    <row r="29" spans="1:11" ht="22.5" customHeight="1" x14ac:dyDescent="0.15">
      <c r="A29" s="31"/>
      <c r="C29" s="80"/>
      <c r="D29" s="82" t="str">
        <f>D28</f>
        <v>Thu</v>
      </c>
      <c r="E29" s="45">
        <f>E28</f>
        <v>44322</v>
      </c>
      <c r="F29" s="46"/>
      <c r="G29" s="47"/>
      <c r="H29" s="87"/>
      <c r="I29" s="47"/>
      <c r="J29" s="49"/>
      <c r="K29" s="105"/>
    </row>
    <row r="30" spans="1:11" ht="22.5" customHeight="1" x14ac:dyDescent="0.15">
      <c r="A30" s="31"/>
      <c r="C30" s="80"/>
      <c r="D30" s="82" t="str">
        <f t="shared" ref="D30:E32" si="8">D29</f>
        <v>Thu</v>
      </c>
      <c r="E30" s="45">
        <f t="shared" si="8"/>
        <v>44322</v>
      </c>
      <c r="F30" s="46"/>
      <c r="G30" s="47"/>
      <c r="H30" s="87"/>
      <c r="I30" s="47"/>
      <c r="J30" s="49"/>
      <c r="K30" s="105"/>
    </row>
    <row r="31" spans="1:11" ht="22.5" customHeight="1" x14ac:dyDescent="0.15">
      <c r="A31" s="31"/>
      <c r="C31" s="80"/>
      <c r="D31" s="82" t="str">
        <f t="shared" si="8"/>
        <v>Thu</v>
      </c>
      <c r="E31" s="45">
        <f t="shared" si="8"/>
        <v>44322</v>
      </c>
      <c r="F31" s="46"/>
      <c r="G31" s="47"/>
      <c r="H31" s="87"/>
      <c r="I31" s="47"/>
      <c r="J31" s="49"/>
      <c r="K31" s="105"/>
    </row>
    <row r="32" spans="1:11" ht="22.5" customHeight="1" x14ac:dyDescent="0.15">
      <c r="A32" s="31"/>
      <c r="C32" s="80"/>
      <c r="D32" s="82" t="str">
        <f t="shared" si="8"/>
        <v>Thu</v>
      </c>
      <c r="E32" s="45">
        <f t="shared" si="8"/>
        <v>44322</v>
      </c>
      <c r="F32" s="46"/>
      <c r="G32" s="47"/>
      <c r="H32" s="87"/>
      <c r="I32" s="47"/>
      <c r="J32" s="49"/>
      <c r="K32" s="105"/>
    </row>
    <row r="33" spans="1:11" ht="22.5" customHeight="1" x14ac:dyDescent="0.15">
      <c r="A33" s="31">
        <f t="shared" si="0"/>
        <v>1</v>
      </c>
      <c r="B33" s="8">
        <f t="shared" si="1"/>
        <v>5</v>
      </c>
      <c r="C33" s="80"/>
      <c r="D33" s="78" t="str">
        <f t="shared" si="5"/>
        <v>Fri</v>
      </c>
      <c r="E33" s="34">
        <f>+E28+1</f>
        <v>44323</v>
      </c>
      <c r="F33" s="65"/>
      <c r="G33" s="66"/>
      <c r="H33" s="67"/>
      <c r="I33" s="66"/>
      <c r="J33" s="98"/>
      <c r="K33" s="105"/>
    </row>
    <row r="34" spans="1:11" ht="22.5" customHeight="1" x14ac:dyDescent="0.15">
      <c r="A34" s="31"/>
      <c r="C34" s="80"/>
      <c r="D34" s="78" t="str">
        <f>D33</f>
        <v>Fri</v>
      </c>
      <c r="E34" s="34">
        <f>E33</f>
        <v>44323</v>
      </c>
      <c r="F34" s="65"/>
      <c r="G34" s="66"/>
      <c r="H34" s="67"/>
      <c r="I34" s="66"/>
      <c r="J34" s="98"/>
      <c r="K34" s="105"/>
    </row>
    <row r="35" spans="1:11" ht="22.5" customHeight="1" x14ac:dyDescent="0.15">
      <c r="A35" s="31"/>
      <c r="C35" s="80"/>
      <c r="D35" s="78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8"/>
      <c r="K35" s="105"/>
    </row>
    <row r="36" spans="1:11" ht="22.5" customHeight="1" x14ac:dyDescent="0.15">
      <c r="A36" s="31"/>
      <c r="C36" s="80"/>
      <c r="D36" s="78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8"/>
      <c r="K36" s="105"/>
    </row>
    <row r="37" spans="1:11" ht="22.5" customHeight="1" x14ac:dyDescent="0.15">
      <c r="A37" s="31"/>
      <c r="C37" s="80"/>
      <c r="D37" s="78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8"/>
      <c r="K37" s="105"/>
    </row>
    <row r="38" spans="1:11" ht="22.5" customHeight="1" x14ac:dyDescent="0.15">
      <c r="A38" s="31" t="str">
        <f t="shared" si="0"/>
        <v/>
      </c>
      <c r="B38" s="8">
        <f t="shared" si="1"/>
        <v>6</v>
      </c>
      <c r="C38" s="80"/>
      <c r="D38" s="78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5"/>
    </row>
    <row r="39" spans="1:11" ht="22.5" customHeight="1" x14ac:dyDescent="0.15">
      <c r="A39" s="31" t="str">
        <f t="shared" si="0"/>
        <v/>
      </c>
      <c r="B39" s="8">
        <f t="shared" si="1"/>
        <v>7</v>
      </c>
      <c r="C39" s="80"/>
      <c r="D39" s="78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5"/>
    </row>
    <row r="40" spans="1:11" ht="22.5" customHeight="1" x14ac:dyDescent="0.15">
      <c r="A40" s="31">
        <f t="shared" si="0"/>
        <v>1</v>
      </c>
      <c r="B40" s="8">
        <f t="shared" si="1"/>
        <v>1</v>
      </c>
      <c r="C40" s="80"/>
      <c r="D40" s="82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5"/>
    </row>
    <row r="41" spans="1:11" ht="22.5" customHeight="1" x14ac:dyDescent="0.15">
      <c r="A41" s="31"/>
      <c r="C41" s="80"/>
      <c r="D41" s="82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5"/>
    </row>
    <row r="42" spans="1:11" ht="22.5" customHeight="1" x14ac:dyDescent="0.15">
      <c r="A42" s="31"/>
      <c r="C42" s="80"/>
      <c r="D42" s="82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5"/>
    </row>
    <row r="43" spans="1:11" ht="22.5" customHeight="1" x14ac:dyDescent="0.15">
      <c r="A43" s="31"/>
      <c r="C43" s="80"/>
      <c r="D43" s="82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5"/>
    </row>
    <row r="44" spans="1:11" ht="22.5" customHeight="1" x14ac:dyDescent="0.15">
      <c r="A44" s="31"/>
      <c r="C44" s="80"/>
      <c r="D44" s="82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5"/>
    </row>
    <row r="45" spans="1:11" ht="22.5" customHeight="1" x14ac:dyDescent="0.15">
      <c r="A45" s="31">
        <f t="shared" si="0"/>
        <v>1</v>
      </c>
      <c r="B45" s="8">
        <f t="shared" si="1"/>
        <v>2</v>
      </c>
      <c r="C45" s="80"/>
      <c r="D45" s="78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5"/>
    </row>
    <row r="46" spans="1:11" ht="22.5" customHeight="1" x14ac:dyDescent="0.15">
      <c r="A46" s="31"/>
      <c r="C46" s="80"/>
      <c r="D46" s="78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5"/>
    </row>
    <row r="47" spans="1:11" ht="22.5" customHeight="1" x14ac:dyDescent="0.15">
      <c r="A47" s="31"/>
      <c r="C47" s="80"/>
      <c r="D47" s="78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5"/>
    </row>
    <row r="48" spans="1:11" ht="22.5" customHeight="1" x14ac:dyDescent="0.15">
      <c r="A48" s="31"/>
      <c r="C48" s="80"/>
      <c r="D48" s="78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5"/>
    </row>
    <row r="49" spans="1:11" ht="22.5" customHeight="1" x14ac:dyDescent="0.15">
      <c r="A49" s="31"/>
      <c r="C49" s="80"/>
      <c r="D49" s="78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5"/>
    </row>
    <row r="50" spans="1:11" ht="22.5" customHeight="1" x14ac:dyDescent="0.15">
      <c r="A50" s="31">
        <f t="shared" si="0"/>
        <v>1</v>
      </c>
      <c r="B50" s="8">
        <f t="shared" si="1"/>
        <v>3</v>
      </c>
      <c r="C50" s="80"/>
      <c r="D50" s="82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5"/>
    </row>
    <row r="51" spans="1:11" ht="22.5" customHeight="1" x14ac:dyDescent="0.15">
      <c r="A51" s="31"/>
      <c r="C51" s="80"/>
      <c r="D51" s="82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5"/>
    </row>
    <row r="52" spans="1:11" ht="22.5" customHeight="1" x14ac:dyDescent="0.15">
      <c r="A52" s="31"/>
      <c r="C52" s="80"/>
      <c r="D52" s="82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5"/>
    </row>
    <row r="53" spans="1:11" ht="22.5" customHeight="1" x14ac:dyDescent="0.15">
      <c r="A53" s="31"/>
      <c r="C53" s="80"/>
      <c r="D53" s="82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5"/>
    </row>
    <row r="54" spans="1:11" ht="22.5" customHeight="1" x14ac:dyDescent="0.15">
      <c r="A54" s="31"/>
      <c r="C54" s="80"/>
      <c r="D54" s="82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5"/>
    </row>
    <row r="55" spans="1:11" ht="22.5" customHeight="1" x14ac:dyDescent="0.15">
      <c r="A55" s="31">
        <f t="shared" si="0"/>
        <v>1</v>
      </c>
      <c r="B55" s="8">
        <f t="shared" si="1"/>
        <v>4</v>
      </c>
      <c r="C55" s="80"/>
      <c r="D55" s="78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5"/>
    </row>
    <row r="56" spans="1:11" ht="22.5" customHeight="1" x14ac:dyDescent="0.15">
      <c r="A56" s="31"/>
      <c r="C56" s="80"/>
      <c r="D56" s="78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5"/>
    </row>
    <row r="57" spans="1:11" ht="22.5" customHeight="1" x14ac:dyDescent="0.15">
      <c r="A57" s="31"/>
      <c r="C57" s="80"/>
      <c r="D57" s="78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5"/>
    </row>
    <row r="58" spans="1:11" ht="22.5" customHeight="1" x14ac:dyDescent="0.15">
      <c r="A58" s="31"/>
      <c r="C58" s="80"/>
      <c r="D58" s="78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5"/>
    </row>
    <row r="59" spans="1:11" ht="22.5" customHeight="1" x14ac:dyDescent="0.15">
      <c r="A59" s="31"/>
      <c r="C59" s="80"/>
      <c r="D59" s="78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5"/>
    </row>
    <row r="60" spans="1:11" ht="22.5" customHeight="1" x14ac:dyDescent="0.15">
      <c r="A60" s="31">
        <f t="shared" si="0"/>
        <v>1</v>
      </c>
      <c r="B60" s="8">
        <f t="shared" si="1"/>
        <v>5</v>
      </c>
      <c r="C60" s="80"/>
      <c r="D60" s="82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5"/>
    </row>
    <row r="61" spans="1:11" ht="22.5" customHeight="1" x14ac:dyDescent="0.15">
      <c r="A61" s="31"/>
      <c r="C61" s="80"/>
      <c r="D61" s="82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5"/>
    </row>
    <row r="62" spans="1:11" ht="22.5" customHeight="1" x14ac:dyDescent="0.15">
      <c r="A62" s="31"/>
      <c r="C62" s="80"/>
      <c r="D62" s="82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5"/>
    </row>
    <row r="63" spans="1:11" ht="22.5" customHeight="1" x14ac:dyDescent="0.15">
      <c r="A63" s="31"/>
      <c r="C63" s="80"/>
      <c r="D63" s="82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5"/>
    </row>
    <row r="64" spans="1:11" ht="22.5" customHeight="1" x14ac:dyDescent="0.15">
      <c r="A64" s="31"/>
      <c r="C64" s="80"/>
      <c r="D64" s="82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5"/>
    </row>
    <row r="65" spans="1:11" ht="22.5" customHeight="1" x14ac:dyDescent="0.15">
      <c r="A65" s="31" t="str">
        <f t="shared" si="0"/>
        <v/>
      </c>
      <c r="B65" s="8">
        <f t="shared" si="1"/>
        <v>6</v>
      </c>
      <c r="C65" s="80"/>
      <c r="D65" s="78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5"/>
    </row>
    <row r="66" spans="1:11" ht="22.5" customHeight="1" x14ac:dyDescent="0.15">
      <c r="A66" s="31" t="str">
        <f t="shared" si="0"/>
        <v/>
      </c>
      <c r="B66" s="8">
        <f t="shared" si="1"/>
        <v>7</v>
      </c>
      <c r="C66" s="80"/>
      <c r="D66" s="78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5"/>
    </row>
    <row r="67" spans="1:11" ht="22.5" customHeight="1" x14ac:dyDescent="0.15">
      <c r="A67" s="31">
        <f t="shared" si="0"/>
        <v>1</v>
      </c>
      <c r="B67" s="8">
        <f t="shared" si="1"/>
        <v>1</v>
      </c>
      <c r="C67" s="80"/>
      <c r="D67" s="78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5"/>
    </row>
    <row r="68" spans="1:11" ht="22.5" customHeight="1" x14ac:dyDescent="0.15">
      <c r="A68" s="31"/>
      <c r="C68" s="80"/>
      <c r="D68" s="78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5"/>
    </row>
    <row r="69" spans="1:11" ht="22.5" customHeight="1" x14ac:dyDescent="0.15">
      <c r="A69" s="31"/>
      <c r="C69" s="80"/>
      <c r="D69" s="78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5"/>
    </row>
    <row r="70" spans="1:11" ht="22.5" customHeight="1" x14ac:dyDescent="0.15">
      <c r="A70" s="31"/>
      <c r="C70" s="80"/>
      <c r="D70" s="78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5"/>
    </row>
    <row r="71" spans="1:11" ht="22.5" customHeight="1" x14ac:dyDescent="0.15">
      <c r="A71" s="31"/>
      <c r="C71" s="80"/>
      <c r="D71" s="78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5"/>
    </row>
    <row r="72" spans="1:11" ht="22.5" customHeight="1" x14ac:dyDescent="0.15">
      <c r="A72" s="31">
        <f t="shared" si="0"/>
        <v>1</v>
      </c>
      <c r="B72" s="8">
        <f t="shared" si="1"/>
        <v>2</v>
      </c>
      <c r="C72" s="80"/>
      <c r="D72" s="82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5"/>
    </row>
    <row r="73" spans="1:11" ht="22.5" customHeight="1" x14ac:dyDescent="0.15">
      <c r="A73" s="31"/>
      <c r="C73" s="80"/>
      <c r="D73" s="82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5"/>
    </row>
    <row r="74" spans="1:11" ht="22.5" customHeight="1" x14ac:dyDescent="0.15">
      <c r="A74" s="31"/>
      <c r="C74" s="80"/>
      <c r="D74" s="82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5"/>
    </row>
    <row r="75" spans="1:11" ht="22.5" customHeight="1" x14ac:dyDescent="0.15">
      <c r="A75" s="31"/>
      <c r="C75" s="80"/>
      <c r="D75" s="82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5"/>
    </row>
    <row r="76" spans="1:11" ht="22.5" customHeight="1" x14ac:dyDescent="0.15">
      <c r="A76" s="31"/>
      <c r="C76" s="80"/>
      <c r="D76" s="82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5"/>
    </row>
    <row r="77" spans="1:11" ht="22.5" customHeight="1" x14ac:dyDescent="0.15">
      <c r="A77" s="31">
        <f t="shared" si="0"/>
        <v>1</v>
      </c>
      <c r="B77" s="8">
        <f t="shared" si="1"/>
        <v>3</v>
      </c>
      <c r="C77" s="80"/>
      <c r="D77" s="78" t="str">
        <f t="shared" si="5"/>
        <v>Wed</v>
      </c>
      <c r="E77" s="34">
        <f>+E72+1</f>
        <v>44335</v>
      </c>
      <c r="F77" s="65"/>
      <c r="G77" s="66"/>
      <c r="H77" s="67"/>
      <c r="I77" s="66"/>
      <c r="J77" s="98"/>
      <c r="K77" s="105"/>
    </row>
    <row r="78" spans="1:11" ht="22.5" customHeight="1" x14ac:dyDescent="0.15">
      <c r="A78" s="31"/>
      <c r="C78" s="80"/>
      <c r="D78" s="78" t="str">
        <f>D77</f>
        <v>Wed</v>
      </c>
      <c r="E78" s="34">
        <f>E77</f>
        <v>44335</v>
      </c>
      <c r="F78" s="65"/>
      <c r="G78" s="66"/>
      <c r="H78" s="67"/>
      <c r="I78" s="66"/>
      <c r="J78" s="98"/>
      <c r="K78" s="105"/>
    </row>
    <row r="79" spans="1:11" ht="22.5" customHeight="1" x14ac:dyDescent="0.15">
      <c r="A79" s="31"/>
      <c r="C79" s="80"/>
      <c r="D79" s="78" t="str">
        <f>D78</f>
        <v>Wed</v>
      </c>
      <c r="E79" s="34">
        <f>E78</f>
        <v>44335</v>
      </c>
      <c r="F79" s="65"/>
      <c r="G79" s="66"/>
      <c r="H79" s="67"/>
      <c r="I79" s="66"/>
      <c r="J79" s="98"/>
      <c r="K79" s="105"/>
    </row>
    <row r="80" spans="1:11" ht="22.5" customHeight="1" x14ac:dyDescent="0.15">
      <c r="A80" s="31"/>
      <c r="C80" s="80"/>
      <c r="D80" s="78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8"/>
      <c r="K80" s="105"/>
    </row>
    <row r="81" spans="1:11" ht="22.5" customHeight="1" x14ac:dyDescent="0.15">
      <c r="A81" s="31"/>
      <c r="C81" s="80"/>
      <c r="D81" s="78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8"/>
      <c r="K81" s="105"/>
    </row>
    <row r="82" spans="1:11" ht="22.5" customHeight="1" x14ac:dyDescent="0.15">
      <c r="A82" s="31">
        <f t="shared" si="0"/>
        <v>1</v>
      </c>
      <c r="B82" s="8">
        <f t="shared" si="1"/>
        <v>4</v>
      </c>
      <c r="C82" s="80"/>
      <c r="D82" s="82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5"/>
    </row>
    <row r="83" spans="1:11" ht="22.5" customHeight="1" x14ac:dyDescent="0.15">
      <c r="A83" s="31"/>
      <c r="C83" s="80"/>
      <c r="D83" s="82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5"/>
    </row>
    <row r="84" spans="1:11" ht="22.5" customHeight="1" x14ac:dyDescent="0.15">
      <c r="A84" s="31"/>
      <c r="C84" s="80"/>
      <c r="D84" s="82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5"/>
    </row>
    <row r="85" spans="1:11" ht="22.5" customHeight="1" x14ac:dyDescent="0.15">
      <c r="A85" s="31"/>
      <c r="C85" s="80"/>
      <c r="D85" s="82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5"/>
    </row>
    <row r="86" spans="1:11" ht="22.5" customHeight="1" x14ac:dyDescent="0.15">
      <c r="A86" s="31"/>
      <c r="C86" s="80"/>
      <c r="D86" s="82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5"/>
    </row>
    <row r="87" spans="1:11" ht="22.5" customHeight="1" x14ac:dyDescent="0.15">
      <c r="A87" s="31">
        <f t="shared" si="0"/>
        <v>1</v>
      </c>
      <c r="B87" s="8">
        <f t="shared" si="1"/>
        <v>5</v>
      </c>
      <c r="C87" s="80"/>
      <c r="D87" s="78" t="str">
        <f t="shared" si="5"/>
        <v>Fri</v>
      </c>
      <c r="E87" s="34">
        <f>+E82+1</f>
        <v>44337</v>
      </c>
      <c r="F87" s="65"/>
      <c r="G87" s="66"/>
      <c r="H87" s="67"/>
      <c r="I87" s="66"/>
      <c r="J87" s="98"/>
      <c r="K87" s="105"/>
    </row>
    <row r="88" spans="1:11" ht="22.5" customHeight="1" x14ac:dyDescent="0.15">
      <c r="A88" s="31"/>
      <c r="C88" s="80"/>
      <c r="D88" s="78" t="str">
        <f>D87</f>
        <v>Fri</v>
      </c>
      <c r="E88" s="34">
        <f>E87</f>
        <v>44337</v>
      </c>
      <c r="F88" s="65"/>
      <c r="G88" s="66"/>
      <c r="H88" s="67"/>
      <c r="I88" s="66"/>
      <c r="J88" s="98"/>
      <c r="K88" s="105"/>
    </row>
    <row r="89" spans="1:11" ht="22.5" customHeight="1" x14ac:dyDescent="0.15">
      <c r="A89" s="31"/>
      <c r="C89" s="80"/>
      <c r="D89" s="78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8"/>
      <c r="K89" s="105"/>
    </row>
    <row r="90" spans="1:11" ht="22.5" customHeight="1" x14ac:dyDescent="0.15">
      <c r="A90" s="31"/>
      <c r="C90" s="80"/>
      <c r="D90" s="78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8"/>
      <c r="K90" s="105"/>
    </row>
    <row r="91" spans="1:11" ht="22.5" customHeight="1" x14ac:dyDescent="0.15">
      <c r="A91" s="31"/>
      <c r="C91" s="80"/>
      <c r="D91" s="78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8"/>
      <c r="K91" s="105"/>
    </row>
    <row r="92" spans="1:11" ht="22.5" customHeight="1" x14ac:dyDescent="0.15">
      <c r="A92" s="31" t="str">
        <f t="shared" si="0"/>
        <v/>
      </c>
      <c r="B92" s="8">
        <f t="shared" si="1"/>
        <v>6</v>
      </c>
      <c r="C92" s="80"/>
      <c r="D92" s="78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5"/>
    </row>
    <row r="93" spans="1:11" ht="22.5" customHeight="1" x14ac:dyDescent="0.15">
      <c r="A93" s="31" t="str">
        <f t="shared" si="0"/>
        <v/>
      </c>
      <c r="B93" s="8">
        <f t="shared" si="1"/>
        <v>7</v>
      </c>
      <c r="C93" s="80"/>
      <c r="D93" s="78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5"/>
    </row>
    <row r="94" spans="1:11" ht="22.5" customHeight="1" x14ac:dyDescent="0.15">
      <c r="A94" s="31">
        <f t="shared" si="0"/>
        <v>1</v>
      </c>
      <c r="B94" s="8">
        <f t="shared" si="1"/>
        <v>1</v>
      </c>
      <c r="C94" s="80"/>
      <c r="D94" s="78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5"/>
    </row>
    <row r="95" spans="1:11" ht="22.5" customHeight="1" x14ac:dyDescent="0.15">
      <c r="A95" s="31"/>
      <c r="C95" s="80"/>
      <c r="D95" s="78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5"/>
    </row>
    <row r="96" spans="1:11" ht="22.5" customHeight="1" x14ac:dyDescent="0.15">
      <c r="A96" s="31"/>
      <c r="C96" s="80"/>
      <c r="D96" s="78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5"/>
    </row>
    <row r="97" spans="1:11" ht="22.5" customHeight="1" x14ac:dyDescent="0.15">
      <c r="A97" s="31"/>
      <c r="C97" s="80"/>
      <c r="D97" s="78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5"/>
    </row>
    <row r="98" spans="1:11" ht="22.5" customHeight="1" x14ac:dyDescent="0.15">
      <c r="A98" s="31"/>
      <c r="C98" s="80"/>
      <c r="D98" s="78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5"/>
    </row>
    <row r="99" spans="1:11" ht="22.5" customHeight="1" x14ac:dyDescent="0.15">
      <c r="A99" s="31">
        <f t="shared" si="0"/>
        <v>1</v>
      </c>
      <c r="B99" s="8">
        <f t="shared" si="1"/>
        <v>2</v>
      </c>
      <c r="C99" s="80"/>
      <c r="D99" s="82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5"/>
    </row>
    <row r="100" spans="1:11" ht="22.5" customHeight="1" x14ac:dyDescent="0.15">
      <c r="A100" s="31"/>
      <c r="C100" s="80"/>
      <c r="D100" s="82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5"/>
    </row>
    <row r="101" spans="1:11" ht="22.5" customHeight="1" x14ac:dyDescent="0.15">
      <c r="A101" s="31"/>
      <c r="C101" s="80"/>
      <c r="D101" s="82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5"/>
    </row>
    <row r="102" spans="1:11" ht="22.5" customHeight="1" x14ac:dyDescent="0.15">
      <c r="A102" s="31"/>
      <c r="C102" s="80"/>
      <c r="D102" s="82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5"/>
    </row>
    <row r="103" spans="1:11" ht="22.5" customHeight="1" x14ac:dyDescent="0.15">
      <c r="A103" s="31"/>
      <c r="C103" s="80"/>
      <c r="D103" s="82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5"/>
    </row>
    <row r="104" spans="1:11" ht="22.5" customHeight="1" x14ac:dyDescent="0.15">
      <c r="A104" s="31">
        <f t="shared" si="0"/>
        <v>1</v>
      </c>
      <c r="B104" s="8">
        <f t="shared" si="1"/>
        <v>3</v>
      </c>
      <c r="C104" s="80"/>
      <c r="D104" s="78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8"/>
      <c r="K104" s="105"/>
    </row>
    <row r="105" spans="1:11" ht="22.5" customHeight="1" x14ac:dyDescent="0.15">
      <c r="A105" s="31"/>
      <c r="C105" s="80"/>
      <c r="D105" s="78" t="str">
        <f>D104</f>
        <v>Wed</v>
      </c>
      <c r="E105" s="34">
        <f>E104</f>
        <v>44342</v>
      </c>
      <c r="F105" s="65"/>
      <c r="G105" s="66"/>
      <c r="H105" s="67"/>
      <c r="I105" s="66"/>
      <c r="J105" s="98"/>
      <c r="K105" s="105"/>
    </row>
    <row r="106" spans="1:11" ht="22.5" customHeight="1" x14ac:dyDescent="0.15">
      <c r="A106" s="31"/>
      <c r="C106" s="80"/>
      <c r="D106" s="78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8"/>
      <c r="K106" s="105"/>
    </row>
    <row r="107" spans="1:11" ht="22.5" customHeight="1" x14ac:dyDescent="0.15">
      <c r="A107" s="31"/>
      <c r="C107" s="80"/>
      <c r="D107" s="78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8"/>
      <c r="K107" s="105"/>
    </row>
    <row r="108" spans="1:11" ht="22.5" customHeight="1" x14ac:dyDescent="0.15">
      <c r="A108" s="31"/>
      <c r="C108" s="80"/>
      <c r="D108" s="78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8"/>
      <c r="K108" s="105"/>
    </row>
    <row r="109" spans="1:11" ht="22.5" customHeight="1" x14ac:dyDescent="0.15">
      <c r="A109" s="31">
        <f t="shared" si="0"/>
        <v>1</v>
      </c>
      <c r="B109" s="8">
        <f t="shared" si="1"/>
        <v>4</v>
      </c>
      <c r="C109" s="80"/>
      <c r="D109" s="82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5"/>
    </row>
    <row r="110" spans="1:11" ht="22.5" customHeight="1" x14ac:dyDescent="0.15">
      <c r="A110" s="31"/>
      <c r="C110" s="80"/>
      <c r="D110" s="82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5"/>
    </row>
    <row r="111" spans="1:11" ht="22.5" customHeight="1" x14ac:dyDescent="0.15">
      <c r="A111" s="31"/>
      <c r="C111" s="80"/>
      <c r="D111" s="82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5"/>
    </row>
    <row r="112" spans="1:11" ht="22.5" customHeight="1" x14ac:dyDescent="0.15">
      <c r="A112" s="31"/>
      <c r="C112" s="80"/>
      <c r="D112" s="82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5"/>
    </row>
    <row r="113" spans="1:11" ht="22.5" customHeight="1" x14ac:dyDescent="0.15">
      <c r="A113" s="31"/>
      <c r="C113" s="80"/>
      <c r="D113" s="82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5"/>
    </row>
    <row r="114" spans="1:11" ht="22.5" customHeight="1" x14ac:dyDescent="0.15">
      <c r="A114" s="31">
        <f t="shared" si="0"/>
        <v>1</v>
      </c>
      <c r="B114" s="8">
        <f t="shared" si="1"/>
        <v>5</v>
      </c>
      <c r="C114" s="80"/>
      <c r="D114" s="78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8"/>
      <c r="K114" s="105"/>
    </row>
    <row r="115" spans="1:11" ht="22.5" customHeight="1" x14ac:dyDescent="0.15">
      <c r="A115" s="31"/>
      <c r="C115" s="80"/>
      <c r="D115" s="78" t="str">
        <f>D114</f>
        <v>Fri</v>
      </c>
      <c r="E115" s="34">
        <f>E114</f>
        <v>44344</v>
      </c>
      <c r="F115" s="65"/>
      <c r="G115" s="66"/>
      <c r="H115" s="68"/>
      <c r="I115" s="66"/>
      <c r="J115" s="98"/>
      <c r="K115" s="105"/>
    </row>
    <row r="116" spans="1:11" ht="22.5" customHeight="1" x14ac:dyDescent="0.15">
      <c r="A116" s="31"/>
      <c r="C116" s="80"/>
      <c r="D116" s="78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8"/>
      <c r="K116" s="105"/>
    </row>
    <row r="117" spans="1:11" ht="22.5" customHeight="1" x14ac:dyDescent="0.15">
      <c r="A117" s="31"/>
      <c r="C117" s="80"/>
      <c r="D117" s="78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8"/>
      <c r="K117" s="105"/>
    </row>
    <row r="118" spans="1:11" ht="22.5" customHeight="1" x14ac:dyDescent="0.15">
      <c r="A118" s="31"/>
      <c r="C118" s="80"/>
      <c r="D118" s="78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8"/>
      <c r="K118" s="105"/>
    </row>
    <row r="119" spans="1:11" ht="24" customHeight="1" x14ac:dyDescent="0.15">
      <c r="A119" s="31" t="str">
        <f t="shared" si="0"/>
        <v/>
      </c>
      <c r="B119" s="8">
        <f>WEEKDAY(E114+1,2)</f>
        <v>6</v>
      </c>
      <c r="C119" s="80"/>
      <c r="D119" s="78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5"/>
    </row>
    <row r="120" spans="1:11" ht="24" customHeight="1" x14ac:dyDescent="0.15">
      <c r="A120" s="31" t="str">
        <f t="shared" si="0"/>
        <v/>
      </c>
      <c r="B120" s="8">
        <v>7</v>
      </c>
      <c r="C120" s="80"/>
      <c r="D120" s="78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5"/>
    </row>
    <row r="121" spans="1:11" ht="24" customHeight="1" x14ac:dyDescent="0.15">
      <c r="A121" s="31">
        <f t="shared" si="0"/>
        <v>1</v>
      </c>
      <c r="B121" s="8">
        <v>1</v>
      </c>
      <c r="C121" s="80"/>
      <c r="D121" s="78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5"/>
    </row>
    <row r="122" spans="1:11" ht="24" customHeight="1" x14ac:dyDescent="0.15">
      <c r="C122" s="80"/>
      <c r="D122" s="78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5"/>
    </row>
    <row r="123" spans="1:11" ht="24" customHeight="1" x14ac:dyDescent="0.15">
      <c r="C123" s="80"/>
      <c r="D123" s="78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5"/>
    </row>
    <row r="124" spans="1:11" ht="24" customHeight="1" x14ac:dyDescent="0.15">
      <c r="C124" s="80"/>
      <c r="D124" s="78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5"/>
    </row>
    <row r="125" spans="1:11" ht="24" customHeight="1" thickBot="1" x14ac:dyDescent="0.2">
      <c r="C125" s="85"/>
      <c r="D125" s="86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6"/>
    </row>
    <row r="126" spans="1:11" ht="30" customHeight="1" x14ac:dyDescent="0.15"/>
    <row r="127" spans="1:11" ht="30" customHeight="1" x14ac:dyDescent="0.15"/>
    <row r="128" spans="1:11" ht="30" customHeight="1" x14ac:dyDescent="0.15"/>
    <row r="129" ht="30" customHeight="1" x14ac:dyDescent="0.15"/>
    <row r="130" ht="30" customHeight="1" x14ac:dyDescent="0.15"/>
    <row r="131" ht="30" customHeight="1" x14ac:dyDescent="0.15"/>
    <row r="132" ht="30" customHeight="1" x14ac:dyDescent="0.15"/>
    <row r="133" ht="30" customHeight="1" x14ac:dyDescent="0.15"/>
    <row r="134" ht="30" customHeight="1" x14ac:dyDescent="0.15"/>
    <row r="135" ht="30" customHeight="1" x14ac:dyDescent="0.15"/>
    <row r="136" ht="30" customHeight="1" x14ac:dyDescent="0.15"/>
    <row r="137" ht="30" customHeight="1" x14ac:dyDescent="0.15"/>
    <row r="138" ht="30" customHeight="1" x14ac:dyDescent="0.15"/>
    <row r="139" ht="30" customHeight="1" x14ac:dyDescent="0.15"/>
    <row r="140" ht="30" customHeight="1" x14ac:dyDescent="0.15"/>
    <row r="141" ht="30" customHeight="1" x14ac:dyDescent="0.15"/>
    <row r="142" ht="30" customHeight="1" x14ac:dyDescent="0.15"/>
    <row r="143" ht="30" customHeight="1" x14ac:dyDescent="0.15"/>
    <row r="144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9" customHeight="1" x14ac:dyDescent="0.15"/>
    <row r="256" ht="39" customHeight="1" x14ac:dyDescent="0.15"/>
    <row r="257" ht="39" customHeight="1" x14ac:dyDescent="0.15"/>
    <row r="258" ht="39" customHeight="1" x14ac:dyDescent="0.15"/>
    <row r="259" ht="39" customHeight="1" x14ac:dyDescent="0.15"/>
    <row r="260" ht="39" customHeight="1" x14ac:dyDescent="0.15"/>
    <row r="261" ht="39" customHeight="1" x14ac:dyDescent="0.15"/>
    <row r="262" ht="39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</sheetData>
  <mergeCells count="2">
    <mergeCell ref="D4:E4"/>
    <mergeCell ref="D1:K1"/>
  </mergeCells>
  <conditionalFormatting sqref="C11:C119">
    <cfRule type="expression" dxfId="241" priority="25" stopIfTrue="1">
      <formula>IF($A11=1,B11,)</formula>
    </cfRule>
    <cfRule type="expression" dxfId="240" priority="26" stopIfTrue="1">
      <formula>IF($A11="",B11,)</formula>
    </cfRule>
  </conditionalFormatting>
  <conditionalFormatting sqref="E11">
    <cfRule type="expression" dxfId="239" priority="27" stopIfTrue="1">
      <formula>IF($A11="",B11,"")</formula>
    </cfRule>
  </conditionalFormatting>
  <conditionalFormatting sqref="E12:E119">
    <cfRule type="expression" dxfId="238" priority="28" stopIfTrue="1">
      <formula>IF($A12&lt;&gt;1,B12,"")</formula>
    </cfRule>
  </conditionalFormatting>
  <conditionalFormatting sqref="D11:D119">
    <cfRule type="expression" dxfId="237" priority="29" stopIfTrue="1">
      <formula>IF($A11="",B11,)</formula>
    </cfRule>
  </conditionalFormatting>
  <conditionalFormatting sqref="G11:G12 G18:G76 G82:G118">
    <cfRule type="expression" dxfId="236" priority="30" stopIfTrue="1">
      <formula>#REF!="Freelancer"</formula>
    </cfRule>
    <cfRule type="expression" dxfId="235" priority="31" stopIfTrue="1">
      <formula>#REF!="DTC Int. Staff"</formula>
    </cfRule>
  </conditionalFormatting>
  <conditionalFormatting sqref="G114:G118 G18:G22 G33:G49 G60:G76 G87:G103">
    <cfRule type="expression" dxfId="234" priority="23" stopIfTrue="1">
      <formula>$F$5="Freelancer"</formula>
    </cfRule>
    <cfRule type="expression" dxfId="233" priority="24" stopIfTrue="1">
      <formula>$F$5="DTC Int. Staff"</formula>
    </cfRule>
  </conditionalFormatting>
  <conditionalFormatting sqref="G12">
    <cfRule type="expression" dxfId="232" priority="21" stopIfTrue="1">
      <formula>#REF!="Freelancer"</formula>
    </cfRule>
    <cfRule type="expression" dxfId="231" priority="22" stopIfTrue="1">
      <formula>#REF!="DTC Int. Staff"</formula>
    </cfRule>
  </conditionalFormatting>
  <conditionalFormatting sqref="G12">
    <cfRule type="expression" dxfId="230" priority="19" stopIfTrue="1">
      <formula>$F$5="Freelancer"</formula>
    </cfRule>
    <cfRule type="expression" dxfId="229" priority="20" stopIfTrue="1">
      <formula>$F$5="DTC Int. Staff"</formula>
    </cfRule>
  </conditionalFormatting>
  <conditionalFormatting sqref="G13:G17">
    <cfRule type="expression" dxfId="228" priority="17" stopIfTrue="1">
      <formula>#REF!="Freelancer"</formula>
    </cfRule>
    <cfRule type="expression" dxfId="227" priority="18" stopIfTrue="1">
      <formula>#REF!="DTC Int. Staff"</formula>
    </cfRule>
  </conditionalFormatting>
  <conditionalFormatting sqref="G13:G17">
    <cfRule type="expression" dxfId="226" priority="15" stopIfTrue="1">
      <formula>$F$5="Freelancer"</formula>
    </cfRule>
    <cfRule type="expression" dxfId="225" priority="16" stopIfTrue="1">
      <formula>$F$5="DTC Int. Staff"</formula>
    </cfRule>
  </conditionalFormatting>
  <conditionalFormatting sqref="C121:C125">
    <cfRule type="expression" dxfId="224" priority="12" stopIfTrue="1">
      <formula>IF($A121=1,B121,)</formula>
    </cfRule>
    <cfRule type="expression" dxfId="223" priority="13" stopIfTrue="1">
      <formula>IF($A121="",B121,)</formula>
    </cfRule>
  </conditionalFormatting>
  <conditionalFormatting sqref="D121:D125">
    <cfRule type="expression" dxfId="222" priority="14" stopIfTrue="1">
      <formula>IF($A121="",B121,)</formula>
    </cfRule>
  </conditionalFormatting>
  <conditionalFormatting sqref="C120">
    <cfRule type="expression" dxfId="221" priority="9" stopIfTrue="1">
      <formula>IF($A120=1,B120,)</formula>
    </cfRule>
    <cfRule type="expression" dxfId="220" priority="10" stopIfTrue="1">
      <formula>IF($A120="",B120,)</formula>
    </cfRule>
  </conditionalFormatting>
  <conditionalFormatting sqref="D120">
    <cfRule type="expression" dxfId="219" priority="11" stopIfTrue="1">
      <formula>IF($A120="",B120,)</formula>
    </cfRule>
  </conditionalFormatting>
  <conditionalFormatting sqref="E120">
    <cfRule type="expression" dxfId="218" priority="8" stopIfTrue="1">
      <formula>IF($A120&lt;&gt;1,B120,"")</formula>
    </cfRule>
  </conditionalFormatting>
  <conditionalFormatting sqref="E121:E125">
    <cfRule type="expression" dxfId="217" priority="7" stopIfTrue="1">
      <formula>IF($A121&lt;&gt;1,B121,"")</formula>
    </cfRule>
  </conditionalFormatting>
  <conditionalFormatting sqref="G55:G59">
    <cfRule type="expression" dxfId="216" priority="5" stopIfTrue="1">
      <formula>$F$5="Freelancer"</formula>
    </cfRule>
    <cfRule type="expression" dxfId="215" priority="6" stopIfTrue="1">
      <formula>$F$5="DTC Int. Staff"</formula>
    </cfRule>
  </conditionalFormatting>
  <conditionalFormatting sqref="G77:G81">
    <cfRule type="expression" dxfId="214" priority="3" stopIfTrue="1">
      <formula>#REF!="Freelancer"</formula>
    </cfRule>
    <cfRule type="expression" dxfId="213" priority="4" stopIfTrue="1">
      <formula>#REF!="DTC Int. Staff"</formula>
    </cfRule>
  </conditionalFormatting>
  <conditionalFormatting sqref="G77:G81">
    <cfRule type="expression" dxfId="212" priority="1" stopIfTrue="1">
      <formula>$F$5="Freelancer"</formula>
    </cfRule>
    <cfRule type="expression" dxfId="21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52" zoomScale="90" zoomScaleNormal="90" workbookViewId="0">
      <selection activeCell="K6" sqref="K6"/>
    </sheetView>
  </sheetViews>
  <sheetFormatPr baseColWidth="10" defaultColWidth="11.5" defaultRowHeight="15" x14ac:dyDescent="0.15"/>
  <cols>
    <col min="1" max="2" width="4" style="8" hidden="1" customWidth="1"/>
    <col min="3" max="3" width="3.5" style="8" hidden="1" customWidth="1"/>
    <col min="4" max="4" width="13" style="8" bestFit="1" customWidth="1"/>
    <col min="5" max="5" width="10.5" style="8" bestFit="1" customWidth="1"/>
    <col min="6" max="6" width="21.6640625" style="8" bestFit="1" customWidth="1"/>
    <col min="7" max="7" width="16.33203125" style="8" customWidth="1"/>
    <col min="8" max="8" width="85.33203125" style="8" customWidth="1"/>
    <col min="9" max="10" width="13.6640625" style="8" customWidth="1"/>
    <col min="11" max="11" width="11.6640625" style="8" bestFit="1" customWidth="1"/>
    <col min="12" max="16384" width="11.5" style="8"/>
  </cols>
  <sheetData>
    <row r="1" spans="1:11" ht="51.75" customHeight="1" thickBot="1" x14ac:dyDescent="0.2">
      <c r="D1" s="292" t="s">
        <v>5</v>
      </c>
      <c r="E1" s="293"/>
      <c r="F1" s="293"/>
      <c r="G1" s="293"/>
      <c r="H1" s="293"/>
      <c r="I1" s="293"/>
      <c r="J1" s="293"/>
      <c r="K1" s="294"/>
    </row>
    <row r="2" spans="1:11" ht="13.5" customHeight="1" x14ac:dyDescent="0.15">
      <c r="D2" s="9"/>
      <c r="E2" s="9"/>
      <c r="F2" s="9"/>
      <c r="G2" s="9"/>
      <c r="H2" s="9"/>
      <c r="I2" s="9"/>
      <c r="J2" s="10"/>
    </row>
    <row r="3" spans="1:11" ht="20.25" customHeight="1" x14ac:dyDescent="0.1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15">
      <c r="D4" s="290" t="s">
        <v>8</v>
      </c>
      <c r="E4" s="291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1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15">
      <c r="E6" s="15"/>
      <c r="F6" s="15"/>
      <c r="G6" s="15"/>
      <c r="H6" s="17"/>
      <c r="I6" s="18"/>
      <c r="J6" s="19"/>
    </row>
    <row r="7" spans="1:11" ht="32" x14ac:dyDescent="0.15">
      <c r="G7" s="20"/>
      <c r="H7" s="17"/>
      <c r="I7" s="21" t="s">
        <v>34</v>
      </c>
      <c r="J7" s="22" t="s">
        <v>35</v>
      </c>
    </row>
    <row r="8" spans="1:11" ht="43.5" customHeight="1" x14ac:dyDescent="0.1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2">
      <c r="E9" s="15"/>
      <c r="F9" s="15"/>
      <c r="G9" s="15"/>
      <c r="H9" s="17"/>
      <c r="I9" s="18"/>
      <c r="J9" s="19"/>
    </row>
    <row r="10" spans="1:11" ht="22.5" customHeight="1" thickBot="1" x14ac:dyDescent="0.2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1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9"/>
    </row>
    <row r="12" spans="1:11" ht="22.5" customHeight="1" x14ac:dyDescent="0.15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9"/>
    </row>
    <row r="13" spans="1:11" ht="22.5" customHeight="1" x14ac:dyDescent="0.15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9"/>
    </row>
    <row r="14" spans="1:11" ht="22.5" customHeight="1" x14ac:dyDescent="0.15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9"/>
    </row>
    <row r="15" spans="1:11" ht="22.5" customHeight="1" x14ac:dyDescent="0.15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9"/>
    </row>
    <row r="16" spans="1:11" ht="22.5" customHeight="1" x14ac:dyDescent="0.15">
      <c r="A16" s="31">
        <f t="shared" si="0"/>
        <v>1</v>
      </c>
      <c r="B16" s="8">
        <f t="shared" si="1"/>
        <v>3</v>
      </c>
      <c r="C16" s="80"/>
      <c r="D16" s="82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102"/>
    </row>
    <row r="17" spans="1:11" ht="22.5" customHeight="1" x14ac:dyDescent="0.15">
      <c r="A17" s="31"/>
      <c r="C17" s="80"/>
      <c r="D17" s="82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102"/>
    </row>
    <row r="18" spans="1:11" ht="22.5" customHeight="1" x14ac:dyDescent="0.15">
      <c r="A18" s="31"/>
      <c r="C18" s="80"/>
      <c r="D18" s="82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102"/>
    </row>
    <row r="19" spans="1:11" ht="22.5" customHeight="1" x14ac:dyDescent="0.15">
      <c r="A19" s="31"/>
      <c r="C19" s="80"/>
      <c r="D19" s="82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102"/>
    </row>
    <row r="20" spans="1:11" ht="22.5" customHeight="1" x14ac:dyDescent="0.15">
      <c r="A20" s="31"/>
      <c r="C20" s="80"/>
      <c r="D20" s="82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102"/>
    </row>
    <row r="21" spans="1:11" ht="22.5" customHeight="1" x14ac:dyDescent="0.15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9"/>
    </row>
    <row r="22" spans="1:11" ht="22.5" customHeight="1" x14ac:dyDescent="0.15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9"/>
    </row>
    <row r="23" spans="1:11" ht="22.5" customHeight="1" x14ac:dyDescent="0.15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9"/>
    </row>
    <row r="24" spans="1:11" ht="22.5" customHeight="1" x14ac:dyDescent="0.15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9"/>
    </row>
    <row r="25" spans="1:11" ht="22.5" customHeight="1" x14ac:dyDescent="0.15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9"/>
    </row>
    <row r="26" spans="1:11" ht="22.5" customHeight="1" x14ac:dyDescent="0.15">
      <c r="A26" s="31">
        <f t="shared" si="0"/>
        <v>1</v>
      </c>
      <c r="B26" s="8">
        <f t="shared" si="1"/>
        <v>5</v>
      </c>
      <c r="C26" s="80"/>
      <c r="D26" s="82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102"/>
    </row>
    <row r="27" spans="1:11" ht="22.5" customHeight="1" x14ac:dyDescent="0.15">
      <c r="A27" s="31"/>
      <c r="C27" s="80"/>
      <c r="D27" s="82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102"/>
    </row>
    <row r="28" spans="1:11" ht="22.5" customHeight="1" x14ac:dyDescent="0.15">
      <c r="A28" s="31"/>
      <c r="C28" s="80"/>
      <c r="D28" s="82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102"/>
    </row>
    <row r="29" spans="1:11" ht="22.5" customHeight="1" x14ac:dyDescent="0.15">
      <c r="A29" s="31"/>
      <c r="C29" s="80"/>
      <c r="D29" s="82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102"/>
    </row>
    <row r="30" spans="1:11" ht="22.5" customHeight="1" x14ac:dyDescent="0.15">
      <c r="A30" s="31"/>
      <c r="C30" s="80"/>
      <c r="D30" s="82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102"/>
    </row>
    <row r="31" spans="1:11" ht="22.5" customHeight="1" x14ac:dyDescent="0.15">
      <c r="A31" s="31" t="str">
        <f t="shared" si="0"/>
        <v/>
      </c>
      <c r="B31" s="8">
        <f t="shared" si="1"/>
        <v>6</v>
      </c>
      <c r="C31" s="80"/>
      <c r="D31" s="82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102"/>
    </row>
    <row r="32" spans="1:11" ht="22.5" customHeight="1" x14ac:dyDescent="0.15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9"/>
    </row>
    <row r="33" spans="1:11" ht="22.5" customHeight="1" x14ac:dyDescent="0.15">
      <c r="A33" s="31">
        <f t="shared" si="0"/>
        <v>1</v>
      </c>
      <c r="B33" s="8">
        <f t="shared" si="1"/>
        <v>1</v>
      </c>
      <c r="C33" s="80"/>
      <c r="D33" s="82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102"/>
    </row>
    <row r="34" spans="1:11" ht="22.5" customHeight="1" x14ac:dyDescent="0.15">
      <c r="A34" s="31"/>
      <c r="C34" s="80"/>
      <c r="D34" s="82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102"/>
    </row>
    <row r="35" spans="1:11" ht="22.5" customHeight="1" x14ac:dyDescent="0.15">
      <c r="A35" s="31"/>
      <c r="C35" s="80"/>
      <c r="D35" s="82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102"/>
    </row>
    <row r="36" spans="1:11" ht="22.5" customHeight="1" x14ac:dyDescent="0.15">
      <c r="A36" s="31"/>
      <c r="C36" s="80"/>
      <c r="D36" s="82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102"/>
    </row>
    <row r="37" spans="1:11" ht="22.5" customHeight="1" x14ac:dyDescent="0.15">
      <c r="A37" s="31"/>
      <c r="C37" s="80"/>
      <c r="D37" s="82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102"/>
    </row>
    <row r="38" spans="1:11" ht="22.5" customHeight="1" x14ac:dyDescent="0.15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9"/>
    </row>
    <row r="39" spans="1:11" ht="22.5" customHeight="1" x14ac:dyDescent="0.15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9"/>
    </row>
    <row r="40" spans="1:11" ht="22.5" customHeight="1" x14ac:dyDescent="0.15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9"/>
    </row>
    <row r="41" spans="1:11" ht="22.5" customHeight="1" x14ac:dyDescent="0.15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9"/>
    </row>
    <row r="42" spans="1:11" ht="22.5" customHeight="1" x14ac:dyDescent="0.15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9"/>
    </row>
    <row r="43" spans="1:11" ht="22.5" customHeight="1" x14ac:dyDescent="0.15">
      <c r="A43" s="31">
        <f t="shared" si="0"/>
        <v>1</v>
      </c>
      <c r="B43" s="8">
        <f t="shared" si="1"/>
        <v>3</v>
      </c>
      <c r="C43" s="80"/>
      <c r="D43" s="82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102"/>
    </row>
    <row r="44" spans="1:11" ht="22.5" customHeight="1" x14ac:dyDescent="0.15">
      <c r="A44" s="31"/>
      <c r="C44" s="80"/>
      <c r="D44" s="82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102"/>
    </row>
    <row r="45" spans="1:11" ht="22.5" customHeight="1" x14ac:dyDescent="0.15">
      <c r="A45" s="31"/>
      <c r="C45" s="80"/>
      <c r="D45" s="82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102"/>
    </row>
    <row r="46" spans="1:11" ht="22.5" customHeight="1" x14ac:dyDescent="0.15">
      <c r="A46" s="31"/>
      <c r="C46" s="80"/>
      <c r="D46" s="82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102"/>
    </row>
    <row r="47" spans="1:11" ht="22.5" customHeight="1" x14ac:dyDescent="0.15">
      <c r="A47" s="31"/>
      <c r="C47" s="80"/>
      <c r="D47" s="82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102"/>
    </row>
    <row r="48" spans="1:11" ht="22.5" customHeight="1" x14ac:dyDescent="0.15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9"/>
    </row>
    <row r="49" spans="1:11" ht="22.5" customHeight="1" x14ac:dyDescent="0.15">
      <c r="A49" s="31"/>
      <c r="C49" s="80"/>
      <c r="D49" s="78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9"/>
    </row>
    <row r="50" spans="1:11" ht="22.5" customHeight="1" x14ac:dyDescent="0.15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9"/>
    </row>
    <row r="51" spans="1:11" ht="22.5" customHeight="1" x14ac:dyDescent="0.15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9"/>
    </row>
    <row r="52" spans="1:11" ht="22.5" customHeight="1" x14ac:dyDescent="0.15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9"/>
    </row>
    <row r="53" spans="1:11" ht="22.5" customHeight="1" x14ac:dyDescent="0.15">
      <c r="A53" s="31">
        <f t="shared" si="0"/>
        <v>1</v>
      </c>
      <c r="B53" s="8">
        <f t="shared" si="1"/>
        <v>5</v>
      </c>
      <c r="C53" s="80"/>
      <c r="D53" s="82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102"/>
    </row>
    <row r="54" spans="1:11" ht="22.5" customHeight="1" x14ac:dyDescent="0.15">
      <c r="A54" s="31"/>
      <c r="C54" s="80"/>
      <c r="D54" s="82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102"/>
    </row>
    <row r="55" spans="1:11" ht="22.5" customHeight="1" x14ac:dyDescent="0.15">
      <c r="A55" s="31"/>
      <c r="C55" s="80"/>
      <c r="D55" s="82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102"/>
    </row>
    <row r="56" spans="1:11" ht="22.5" customHeight="1" x14ac:dyDescent="0.15">
      <c r="A56" s="31"/>
      <c r="C56" s="80"/>
      <c r="D56" s="82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102"/>
    </row>
    <row r="57" spans="1:11" ht="22.5" customHeight="1" x14ac:dyDescent="0.15">
      <c r="A57" s="31"/>
      <c r="C57" s="80"/>
      <c r="D57" s="82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102"/>
    </row>
    <row r="58" spans="1:11" ht="22.5" customHeight="1" x14ac:dyDescent="0.15">
      <c r="A58" s="31" t="str">
        <f t="shared" si="0"/>
        <v/>
      </c>
      <c r="B58" s="8">
        <f t="shared" si="1"/>
        <v>6</v>
      </c>
      <c r="C58" s="80"/>
      <c r="D58" s="82" t="str">
        <f t="shared" si="7"/>
        <v>Sat</v>
      </c>
      <c r="E58" s="45">
        <f>+E53+1</f>
        <v>44359</v>
      </c>
      <c r="F58" s="65"/>
      <c r="G58" s="66"/>
      <c r="H58" s="68"/>
      <c r="I58" s="66"/>
      <c r="J58" s="98"/>
      <c r="K58" s="99"/>
    </row>
    <row r="59" spans="1:11" ht="22.5" customHeight="1" x14ac:dyDescent="0.15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9"/>
    </row>
    <row r="60" spans="1:11" ht="22.5" customHeight="1" x14ac:dyDescent="0.15">
      <c r="A60" s="31">
        <f t="shared" si="0"/>
        <v>1</v>
      </c>
      <c r="B60" s="8">
        <f t="shared" si="1"/>
        <v>1</v>
      </c>
      <c r="C60" s="80"/>
      <c r="D60" s="82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102"/>
    </row>
    <row r="61" spans="1:11" ht="22.5" customHeight="1" x14ac:dyDescent="0.15">
      <c r="A61" s="31"/>
      <c r="C61" s="80"/>
      <c r="D61" s="82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102"/>
    </row>
    <row r="62" spans="1:11" ht="22.5" customHeight="1" x14ac:dyDescent="0.15">
      <c r="A62" s="31"/>
      <c r="C62" s="80"/>
      <c r="D62" s="82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102"/>
    </row>
    <row r="63" spans="1:11" ht="22.5" customHeight="1" x14ac:dyDescent="0.15">
      <c r="A63" s="31"/>
      <c r="C63" s="80"/>
      <c r="D63" s="82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102"/>
    </row>
    <row r="64" spans="1:11" ht="22.5" customHeight="1" x14ac:dyDescent="0.15">
      <c r="A64" s="31"/>
      <c r="C64" s="80"/>
      <c r="D64" s="82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102"/>
    </row>
    <row r="65" spans="1:11" ht="22.5" customHeight="1" x14ac:dyDescent="0.15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9"/>
    </row>
    <row r="66" spans="1:11" ht="22.5" customHeight="1" x14ac:dyDescent="0.15">
      <c r="A66" s="31"/>
      <c r="C66" s="80"/>
      <c r="D66" s="78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9"/>
    </row>
    <row r="67" spans="1:11" ht="22.5" customHeight="1" x14ac:dyDescent="0.15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9"/>
    </row>
    <row r="68" spans="1:11" ht="22.5" customHeight="1" x14ac:dyDescent="0.15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9"/>
    </row>
    <row r="69" spans="1:11" ht="22.5" customHeight="1" x14ac:dyDescent="0.15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9"/>
    </row>
    <row r="70" spans="1:11" ht="22.5" customHeight="1" x14ac:dyDescent="0.15">
      <c r="A70" s="31">
        <f t="shared" si="0"/>
        <v>1</v>
      </c>
      <c r="B70" s="8">
        <f t="shared" si="1"/>
        <v>3</v>
      </c>
      <c r="C70" s="80"/>
      <c r="D70" s="82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102"/>
    </row>
    <row r="71" spans="1:11" ht="22.5" customHeight="1" x14ac:dyDescent="0.15">
      <c r="A71" s="31"/>
      <c r="C71" s="80"/>
      <c r="D71" s="82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102"/>
    </row>
    <row r="72" spans="1:11" ht="22.5" customHeight="1" x14ac:dyDescent="0.15">
      <c r="A72" s="31"/>
      <c r="C72" s="80"/>
      <c r="D72" s="82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102"/>
    </row>
    <row r="73" spans="1:11" ht="22.5" customHeight="1" x14ac:dyDescent="0.15">
      <c r="A73" s="31"/>
      <c r="C73" s="80"/>
      <c r="D73" s="82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102"/>
    </row>
    <row r="74" spans="1:11" ht="22.5" customHeight="1" x14ac:dyDescent="0.15">
      <c r="A74" s="31"/>
      <c r="C74" s="80"/>
      <c r="D74" s="82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102"/>
    </row>
    <row r="75" spans="1:11" ht="22.5" customHeight="1" x14ac:dyDescent="0.15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9"/>
    </row>
    <row r="76" spans="1:11" ht="22.5" customHeight="1" x14ac:dyDescent="0.15">
      <c r="A76" s="31"/>
      <c r="C76" s="80"/>
      <c r="D76" s="78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9"/>
    </row>
    <row r="77" spans="1:11" ht="22.5" customHeight="1" x14ac:dyDescent="0.15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9"/>
    </row>
    <row r="78" spans="1:11" ht="22.5" customHeight="1" x14ac:dyDescent="0.15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9"/>
    </row>
    <row r="79" spans="1:11" ht="22.5" customHeight="1" x14ac:dyDescent="0.15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9"/>
    </row>
    <row r="80" spans="1:11" ht="22.5" customHeight="1" x14ac:dyDescent="0.15">
      <c r="A80" s="31">
        <f t="shared" si="0"/>
        <v>1</v>
      </c>
      <c r="B80" s="8">
        <f t="shared" si="1"/>
        <v>5</v>
      </c>
      <c r="C80" s="80"/>
      <c r="D80" s="82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102"/>
    </row>
    <row r="81" spans="1:11" ht="22.5" customHeight="1" x14ac:dyDescent="0.15">
      <c r="A81" s="31"/>
      <c r="C81" s="80"/>
      <c r="D81" s="82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102"/>
    </row>
    <row r="82" spans="1:11" ht="22.5" customHeight="1" x14ac:dyDescent="0.15">
      <c r="A82" s="31"/>
      <c r="C82" s="80"/>
      <c r="D82" s="82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102"/>
    </row>
    <row r="83" spans="1:11" ht="22.5" customHeight="1" x14ac:dyDescent="0.15">
      <c r="A83" s="31"/>
      <c r="C83" s="80"/>
      <c r="D83" s="82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102"/>
    </row>
    <row r="84" spans="1:11" ht="22.5" customHeight="1" x14ac:dyDescent="0.15">
      <c r="A84" s="31"/>
      <c r="C84" s="80"/>
      <c r="D84" s="82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102"/>
    </row>
    <row r="85" spans="1:11" ht="22.5" customHeight="1" x14ac:dyDescent="0.15">
      <c r="A85" s="31" t="str">
        <f t="shared" si="0"/>
        <v/>
      </c>
      <c r="B85" s="8">
        <f t="shared" si="1"/>
        <v>6</v>
      </c>
      <c r="C85" s="80"/>
      <c r="D85" s="82" t="str">
        <f t="shared" si="7"/>
        <v>Sat</v>
      </c>
      <c r="E85" s="45">
        <f>+E80+1</f>
        <v>44366</v>
      </c>
      <c r="F85" s="65"/>
      <c r="G85" s="66"/>
      <c r="H85" s="67"/>
      <c r="I85" s="66"/>
      <c r="J85" s="98"/>
      <c r="K85" s="99"/>
    </row>
    <row r="86" spans="1:11" ht="22.5" customHeight="1" x14ac:dyDescent="0.15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9"/>
    </row>
    <row r="87" spans="1:11" ht="22.5" customHeight="1" x14ac:dyDescent="0.15">
      <c r="A87" s="31">
        <f t="shared" si="0"/>
        <v>1</v>
      </c>
      <c r="B87" s="8">
        <f t="shared" si="1"/>
        <v>1</v>
      </c>
      <c r="C87" s="80"/>
      <c r="D87" s="82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102"/>
    </row>
    <row r="88" spans="1:11" ht="22.5" customHeight="1" x14ac:dyDescent="0.15">
      <c r="A88" s="31"/>
      <c r="C88" s="80"/>
      <c r="D88" s="82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102"/>
    </row>
    <row r="89" spans="1:11" ht="22.5" customHeight="1" x14ac:dyDescent="0.15">
      <c r="A89" s="31"/>
      <c r="C89" s="80"/>
      <c r="D89" s="82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102"/>
    </row>
    <row r="90" spans="1:11" ht="22.5" customHeight="1" x14ac:dyDescent="0.15">
      <c r="A90" s="31"/>
      <c r="C90" s="80"/>
      <c r="D90" s="82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102"/>
    </row>
    <row r="91" spans="1:11" ht="22.5" customHeight="1" x14ac:dyDescent="0.15">
      <c r="A91" s="31"/>
      <c r="C91" s="80"/>
      <c r="D91" s="82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102"/>
    </row>
    <row r="92" spans="1:11" ht="22.5" customHeight="1" x14ac:dyDescent="0.15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9"/>
    </row>
    <row r="93" spans="1:11" ht="22.5" customHeight="1" x14ac:dyDescent="0.15">
      <c r="A93" s="31"/>
      <c r="C93" s="80"/>
      <c r="D93" s="78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9"/>
    </row>
    <row r="94" spans="1:11" ht="22.5" customHeight="1" x14ac:dyDescent="0.15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9"/>
    </row>
    <row r="95" spans="1:11" ht="22.5" customHeight="1" x14ac:dyDescent="0.15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9"/>
    </row>
    <row r="96" spans="1:11" ht="22.5" customHeight="1" x14ac:dyDescent="0.15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9"/>
    </row>
    <row r="97" spans="1:11" ht="22.5" customHeight="1" x14ac:dyDescent="0.15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9"/>
    </row>
    <row r="98" spans="1:11" ht="22.5" customHeight="1" x14ac:dyDescent="0.15">
      <c r="A98" s="31">
        <f t="shared" si="0"/>
        <v>1</v>
      </c>
      <c r="B98" s="8">
        <f t="shared" si="1"/>
        <v>3</v>
      </c>
      <c r="C98" s="80"/>
      <c r="D98" s="82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102"/>
    </row>
    <row r="99" spans="1:11" ht="22.5" customHeight="1" x14ac:dyDescent="0.15">
      <c r="A99" s="31"/>
      <c r="C99" s="80"/>
      <c r="D99" s="82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102"/>
    </row>
    <row r="100" spans="1:11" ht="22.5" customHeight="1" x14ac:dyDescent="0.15">
      <c r="A100" s="31"/>
      <c r="C100" s="80"/>
      <c r="D100" s="82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102"/>
    </row>
    <row r="101" spans="1:11" ht="22.5" customHeight="1" x14ac:dyDescent="0.15">
      <c r="A101" s="31"/>
      <c r="C101" s="80"/>
      <c r="D101" s="82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102"/>
    </row>
    <row r="102" spans="1:11" ht="22.5" customHeight="1" x14ac:dyDescent="0.15">
      <c r="A102" s="31"/>
      <c r="C102" s="80"/>
      <c r="D102" s="82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102"/>
    </row>
    <row r="103" spans="1:11" ht="22.5" customHeight="1" x14ac:dyDescent="0.15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9"/>
    </row>
    <row r="104" spans="1:11" ht="22.5" customHeight="1" x14ac:dyDescent="0.15">
      <c r="A104" s="31"/>
      <c r="C104" s="80"/>
      <c r="D104" s="78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9"/>
    </row>
    <row r="105" spans="1:11" ht="22.5" customHeight="1" x14ac:dyDescent="0.15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9"/>
    </row>
    <row r="106" spans="1:11" ht="22.5" customHeight="1" x14ac:dyDescent="0.15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9"/>
    </row>
    <row r="107" spans="1:11" ht="22.5" customHeight="1" x14ac:dyDescent="0.15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9"/>
    </row>
    <row r="108" spans="1:11" ht="22.5" customHeight="1" x14ac:dyDescent="0.15">
      <c r="A108" s="31">
        <f t="shared" si="0"/>
        <v>1</v>
      </c>
      <c r="B108" s="8">
        <f t="shared" si="1"/>
        <v>5</v>
      </c>
      <c r="C108" s="80"/>
      <c r="D108" s="82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102"/>
    </row>
    <row r="109" spans="1:11" ht="22.5" customHeight="1" x14ac:dyDescent="0.15">
      <c r="A109" s="31"/>
      <c r="C109" s="80"/>
      <c r="D109" s="82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102"/>
    </row>
    <row r="110" spans="1:11" ht="22.5" customHeight="1" x14ac:dyDescent="0.15">
      <c r="A110" s="31"/>
      <c r="C110" s="80"/>
      <c r="D110" s="82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102"/>
    </row>
    <row r="111" spans="1:11" ht="22.5" customHeight="1" x14ac:dyDescent="0.15">
      <c r="A111" s="31"/>
      <c r="C111" s="80"/>
      <c r="D111" s="82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102"/>
    </row>
    <row r="112" spans="1:11" ht="22.5" customHeight="1" x14ac:dyDescent="0.15">
      <c r="A112" s="31"/>
      <c r="C112" s="80"/>
      <c r="D112" s="82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102"/>
    </row>
    <row r="113" spans="1:11" ht="22.5" customHeight="1" x14ac:dyDescent="0.15">
      <c r="A113" s="31" t="str">
        <f t="shared" si="0"/>
        <v/>
      </c>
      <c r="B113" s="8">
        <f t="shared" si="1"/>
        <v>6</v>
      </c>
      <c r="C113" s="80"/>
      <c r="D113" s="82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8"/>
      <c r="K113" s="99"/>
    </row>
    <row r="114" spans="1:11" ht="22.5" customHeight="1" x14ac:dyDescent="0.15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9"/>
    </row>
    <row r="115" spans="1:11" ht="22.5" customHeight="1" x14ac:dyDescent="0.15">
      <c r="A115" s="31">
        <f t="shared" si="0"/>
        <v>1</v>
      </c>
      <c r="B115" s="8">
        <f t="shared" si="1"/>
        <v>1</v>
      </c>
      <c r="C115" s="80"/>
      <c r="D115" s="82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102"/>
    </row>
    <row r="116" spans="1:11" ht="22.5" customHeight="1" x14ac:dyDescent="0.15">
      <c r="A116" s="31"/>
      <c r="C116" s="80"/>
      <c r="D116" s="82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102"/>
    </row>
    <row r="117" spans="1:11" ht="22.5" customHeight="1" x14ac:dyDescent="0.15">
      <c r="A117" s="31"/>
      <c r="C117" s="80"/>
      <c r="D117" s="82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102"/>
    </row>
    <row r="118" spans="1:11" ht="22.5" customHeight="1" x14ac:dyDescent="0.15">
      <c r="A118" s="31"/>
      <c r="C118" s="80"/>
      <c r="D118" s="82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102"/>
    </row>
    <row r="119" spans="1:11" ht="22.5" customHeight="1" x14ac:dyDescent="0.15">
      <c r="A119" s="31"/>
      <c r="C119" s="80"/>
      <c r="D119" s="82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102"/>
    </row>
    <row r="120" spans="1:11" ht="22.5" customHeight="1" x14ac:dyDescent="0.15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9"/>
    </row>
    <row r="121" spans="1:11" ht="22.5" customHeight="1" x14ac:dyDescent="0.15">
      <c r="A121" s="31"/>
      <c r="C121" s="80"/>
      <c r="D121" s="78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9"/>
    </row>
    <row r="122" spans="1:11" ht="22.5" customHeight="1" x14ac:dyDescent="0.15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9"/>
    </row>
    <row r="123" spans="1:11" ht="22.5" customHeight="1" x14ac:dyDescent="0.15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9"/>
    </row>
    <row r="124" spans="1:11" ht="22.5" customHeight="1" x14ac:dyDescent="0.15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9"/>
    </row>
    <row r="125" spans="1:11" ht="22.5" customHeight="1" x14ac:dyDescent="0.15">
      <c r="A125" s="31">
        <f t="shared" si="0"/>
        <v>1</v>
      </c>
      <c r="B125" s="8">
        <v>3</v>
      </c>
      <c r="C125" s="80"/>
      <c r="D125" s="82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102"/>
    </row>
    <row r="126" spans="1:11" ht="22.5" customHeight="1" x14ac:dyDescent="0.15">
      <c r="A126" s="31"/>
      <c r="C126" s="80"/>
      <c r="D126" s="88" t="str">
        <f>D125</f>
        <v>Wed</v>
      </c>
      <c r="E126" s="89">
        <f>E125</f>
        <v>44377</v>
      </c>
      <c r="F126" s="90"/>
      <c r="G126" s="91"/>
      <c r="H126" s="92"/>
      <c r="I126" s="91"/>
      <c r="J126" s="49"/>
      <c r="K126" s="102"/>
    </row>
    <row r="127" spans="1:11" ht="22.5" customHeight="1" x14ac:dyDescent="0.15">
      <c r="A127" s="31"/>
      <c r="C127" s="80"/>
      <c r="D127" s="88" t="str">
        <f t="shared" ref="D127:D129" si="34">D126</f>
        <v>Wed</v>
      </c>
      <c r="E127" s="89">
        <f t="shared" ref="E127:E129" si="35">E126</f>
        <v>44377</v>
      </c>
      <c r="F127" s="90"/>
      <c r="G127" s="91"/>
      <c r="H127" s="92"/>
      <c r="I127" s="91"/>
      <c r="J127" s="49"/>
      <c r="K127" s="102"/>
    </row>
    <row r="128" spans="1:11" ht="21.75" customHeight="1" x14ac:dyDescent="0.15">
      <c r="A128" s="31"/>
      <c r="C128" s="80"/>
      <c r="D128" s="88" t="str">
        <f t="shared" si="34"/>
        <v>Wed</v>
      </c>
      <c r="E128" s="89">
        <f t="shared" si="35"/>
        <v>44377</v>
      </c>
      <c r="F128" s="90"/>
      <c r="G128" s="91"/>
      <c r="H128" s="92"/>
      <c r="I128" s="91"/>
      <c r="J128" s="49"/>
      <c r="K128" s="102"/>
    </row>
    <row r="129" spans="1:11" ht="21.75" customHeight="1" thickBot="1" x14ac:dyDescent="0.2">
      <c r="A129" s="31"/>
      <c r="C129" s="85"/>
      <c r="D129" s="100" t="str">
        <f t="shared" si="34"/>
        <v>Wed</v>
      </c>
      <c r="E129" s="93">
        <f t="shared" si="35"/>
        <v>44377</v>
      </c>
      <c r="F129" s="94"/>
      <c r="G129" s="95"/>
      <c r="H129" s="96"/>
      <c r="I129" s="95"/>
      <c r="J129" s="101"/>
      <c r="K129" s="103"/>
    </row>
    <row r="130" spans="1:11" ht="30" customHeight="1" x14ac:dyDescent="0.15"/>
    <row r="131" spans="1:11" ht="30" customHeight="1" x14ac:dyDescent="0.15"/>
    <row r="132" spans="1:11" ht="30" customHeight="1" x14ac:dyDescent="0.15"/>
    <row r="133" spans="1:11" ht="30" customHeight="1" x14ac:dyDescent="0.15"/>
    <row r="134" spans="1:11" ht="30" customHeight="1" x14ac:dyDescent="0.15"/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</sheetData>
  <mergeCells count="2">
    <mergeCell ref="D4:E4"/>
    <mergeCell ref="D1:K1"/>
  </mergeCells>
  <conditionalFormatting sqref="C11:C124">
    <cfRule type="expression" dxfId="210" priority="25" stopIfTrue="1">
      <formula>IF($A11=1,B11,)</formula>
    </cfRule>
    <cfRule type="expression" dxfId="209" priority="26" stopIfTrue="1">
      <formula>IF($A11="",B11,)</formula>
    </cfRule>
  </conditionalFormatting>
  <conditionalFormatting sqref="E11:E15">
    <cfRule type="expression" dxfId="208" priority="27" stopIfTrue="1">
      <formula>IF($A11="",B11,"")</formula>
    </cfRule>
  </conditionalFormatting>
  <conditionalFormatting sqref="E16:E124">
    <cfRule type="expression" dxfId="207" priority="28" stopIfTrue="1">
      <formula>IF($A16&lt;&gt;1,B16,"")</formula>
    </cfRule>
  </conditionalFormatting>
  <conditionalFormatting sqref="D11:D124">
    <cfRule type="expression" dxfId="206" priority="29" stopIfTrue="1">
      <formula>IF($A11="",B11,)</formula>
    </cfRule>
  </conditionalFormatting>
  <conditionalFormatting sqref="G11:G20 G26:G84 G86:G119">
    <cfRule type="expression" dxfId="205" priority="30" stopIfTrue="1">
      <formula>#REF!="Freelancer"</formula>
    </cfRule>
    <cfRule type="expression" dxfId="204" priority="31" stopIfTrue="1">
      <formula>#REF!="DTC Int. Staff"</formula>
    </cfRule>
  </conditionalFormatting>
  <conditionalFormatting sqref="G115:G119 G87:G112 G26:G30 G33:G57 G60:G84">
    <cfRule type="expression" dxfId="203" priority="23" stopIfTrue="1">
      <formula>$F$5="Freelancer"</formula>
    </cfRule>
    <cfRule type="expression" dxfId="202" priority="24" stopIfTrue="1">
      <formula>$F$5="DTC Int. Staff"</formula>
    </cfRule>
  </conditionalFormatting>
  <conditionalFormatting sqref="G16:G20">
    <cfRule type="expression" dxfId="201" priority="21" stopIfTrue="1">
      <formula>#REF!="Freelancer"</formula>
    </cfRule>
    <cfRule type="expression" dxfId="200" priority="22" stopIfTrue="1">
      <formula>#REF!="DTC Int. Staff"</formula>
    </cfRule>
  </conditionalFormatting>
  <conditionalFormatting sqref="G16:G20">
    <cfRule type="expression" dxfId="199" priority="19" stopIfTrue="1">
      <formula>$F$5="Freelancer"</formula>
    </cfRule>
    <cfRule type="expression" dxfId="198" priority="20" stopIfTrue="1">
      <formula>$F$5="DTC Int. Staff"</formula>
    </cfRule>
  </conditionalFormatting>
  <conditionalFormatting sqref="G21:G25">
    <cfRule type="expression" dxfId="197" priority="17" stopIfTrue="1">
      <formula>#REF!="Freelancer"</formula>
    </cfRule>
    <cfRule type="expression" dxfId="196" priority="18" stopIfTrue="1">
      <formula>#REF!="DTC Int. Staff"</formula>
    </cfRule>
  </conditionalFormatting>
  <conditionalFormatting sqref="G21:G25">
    <cfRule type="expression" dxfId="195" priority="15" stopIfTrue="1">
      <formula>$F$5="Freelancer"</formula>
    </cfRule>
    <cfRule type="expression" dxfId="194" priority="16" stopIfTrue="1">
      <formula>$F$5="DTC Int. Staff"</formula>
    </cfRule>
  </conditionalFormatting>
  <conditionalFormatting sqref="C125:C129">
    <cfRule type="expression" dxfId="193" priority="9" stopIfTrue="1">
      <formula>IF($A125=1,B125,)</formula>
    </cfRule>
    <cfRule type="expression" dxfId="192" priority="10" stopIfTrue="1">
      <formula>IF($A125="",B125,)</formula>
    </cfRule>
  </conditionalFormatting>
  <conditionalFormatting sqref="D125:D129">
    <cfRule type="expression" dxfId="191" priority="11" stopIfTrue="1">
      <formula>IF($A125="",B125,)</formula>
    </cfRule>
  </conditionalFormatting>
  <conditionalFormatting sqref="E125:E129">
    <cfRule type="expression" dxfId="190" priority="8" stopIfTrue="1">
      <formula>IF($A125&lt;&gt;1,B125,"")</formula>
    </cfRule>
  </conditionalFormatting>
  <conditionalFormatting sqref="G59">
    <cfRule type="expression" dxfId="189" priority="5" stopIfTrue="1">
      <formula>$F$5="Freelancer"</formula>
    </cfRule>
    <cfRule type="expression" dxfId="188" priority="6" stopIfTrue="1">
      <formula>$F$5="DTC Int. Staff"</formula>
    </cfRule>
  </conditionalFormatting>
  <conditionalFormatting sqref="G85">
    <cfRule type="expression" dxfId="187" priority="3" stopIfTrue="1">
      <formula>#REF!="Freelancer"</formula>
    </cfRule>
    <cfRule type="expression" dxfId="186" priority="4" stopIfTrue="1">
      <formula>#REF!="DTC Int. Staff"</formula>
    </cfRule>
  </conditionalFormatting>
  <conditionalFormatting sqref="G85">
    <cfRule type="expression" dxfId="185" priority="1" stopIfTrue="1">
      <formula>$F$5="Freelancer"</formula>
    </cfRule>
    <cfRule type="expression" dxfId="18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E906-5D03-4CA3-8BCF-6BAA1670B4CC}">
  <sheetPr>
    <pageSetUpPr fitToPage="1"/>
  </sheetPr>
  <dimension ref="A1:K274"/>
  <sheetViews>
    <sheetView showGridLines="0" topLeftCell="E1" zoomScale="90" zoomScaleNormal="90" workbookViewId="0">
      <selection activeCell="F5" sqref="F5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9" style="119" bestFit="1" customWidth="1"/>
    <col min="8" max="8" width="85.33203125" style="119" customWidth="1"/>
    <col min="9" max="10" width="13.6640625" style="119" customWidth="1"/>
    <col min="11" max="11" width="14.5" style="8" bestFit="1" customWidth="1"/>
    <col min="12" max="16384" width="11.5" style="119"/>
  </cols>
  <sheetData>
    <row r="1" spans="1:11" ht="51.75" customHeight="1" thickBot="1" x14ac:dyDescent="0.2">
      <c r="D1" s="297" t="s">
        <v>5</v>
      </c>
      <c r="E1" s="298"/>
      <c r="F1" s="298"/>
      <c r="G1" s="298"/>
      <c r="H1" s="298"/>
      <c r="I1" s="298"/>
      <c r="J1" s="298"/>
      <c r="K1" s="299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81</v>
      </c>
      <c r="G3" s="125"/>
      <c r="I3" s="126"/>
      <c r="J3" s="126"/>
    </row>
    <row r="4" spans="1:11" ht="20.25" customHeight="1" x14ac:dyDescent="0.15">
      <c r="D4" s="295" t="s">
        <v>8</v>
      </c>
      <c r="E4" s="296"/>
      <c r="F4" s="124" t="s">
        <v>82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92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SUM(J10:J140)</f>
        <v>186</v>
      </c>
      <c r="J8" s="131">
        <f>I8/8</f>
        <v>23.25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7</v>
      </c>
      <c r="C10" s="132"/>
      <c r="D10" s="133">
        <v>44378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37" t="s">
        <v>2</v>
      </c>
      <c r="K10" s="97" t="s">
        <v>50</v>
      </c>
    </row>
    <row r="11" spans="1:11" ht="22.5" customHeight="1" x14ac:dyDescent="0.15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4</v>
      </c>
      <c r="C11" s="138"/>
      <c r="D11" s="139" t="str">
        <f>IF(B11=1,"Mo",IF(B11=2,"Tue",IF(B11=3,"Wed",IF(B11=4,"Thu",IF(B11=5,"Fri",IF(B11=6,"Sat",IF(B11=7,"Sun","")))))))</f>
        <v>Thu</v>
      </c>
      <c r="E11" s="140">
        <f>+D10</f>
        <v>44378</v>
      </c>
      <c r="F11" s="141"/>
      <c r="G11" s="142">
        <v>9009</v>
      </c>
      <c r="H11" s="143" t="s">
        <v>85</v>
      </c>
      <c r="I11" s="142" t="s">
        <v>83</v>
      </c>
      <c r="J11" s="144">
        <v>6</v>
      </c>
      <c r="K11" s="99"/>
    </row>
    <row r="12" spans="1:11" ht="22.5" customHeight="1" x14ac:dyDescent="0.15">
      <c r="C12" s="145"/>
      <c r="D12" s="139" t="str">
        <f>D11</f>
        <v>Thu</v>
      </c>
      <c r="E12" s="140">
        <f>E11</f>
        <v>44378</v>
      </c>
      <c r="F12" s="141"/>
      <c r="G12" s="142"/>
      <c r="H12" s="143"/>
      <c r="I12" s="142"/>
      <c r="J12" s="144"/>
      <c r="K12" s="99"/>
    </row>
    <row r="13" spans="1:11" ht="22.5" customHeight="1" x14ac:dyDescent="0.15">
      <c r="C13" s="145"/>
      <c r="D13" s="139" t="str">
        <f t="shared" ref="D13:E15" si="2">D12</f>
        <v>Thu</v>
      </c>
      <c r="E13" s="140">
        <f t="shared" si="2"/>
        <v>44378</v>
      </c>
      <c r="F13" s="141"/>
      <c r="G13" s="142"/>
      <c r="H13" s="143"/>
      <c r="I13" s="142"/>
      <c r="J13" s="144"/>
      <c r="K13" s="99"/>
    </row>
    <row r="14" spans="1:11" ht="22.5" customHeight="1" x14ac:dyDescent="0.15">
      <c r="C14" s="145"/>
      <c r="D14" s="139" t="str">
        <f t="shared" si="2"/>
        <v>Thu</v>
      </c>
      <c r="E14" s="140">
        <f t="shared" si="2"/>
        <v>44378</v>
      </c>
      <c r="F14" s="141"/>
      <c r="G14" s="142"/>
      <c r="H14" s="143"/>
      <c r="I14" s="142"/>
      <c r="J14" s="144"/>
      <c r="K14" s="99"/>
    </row>
    <row r="15" spans="1:11" ht="22.5" customHeight="1" x14ac:dyDescent="0.15">
      <c r="C15" s="145"/>
      <c r="D15" s="139" t="str">
        <f t="shared" si="2"/>
        <v>Thu</v>
      </c>
      <c r="E15" s="140">
        <f t="shared" si="2"/>
        <v>44378</v>
      </c>
      <c r="F15" s="141"/>
      <c r="G15" s="142"/>
      <c r="H15" s="143"/>
      <c r="I15" s="142"/>
      <c r="J15" s="144"/>
      <c r="K15" s="99"/>
    </row>
    <row r="16" spans="1:11" ht="22.5" customHeight="1" x14ac:dyDescent="0.15">
      <c r="A16" s="119">
        <f t="shared" si="0"/>
        <v>1</v>
      </c>
      <c r="B16" s="119">
        <f t="shared" si="1"/>
        <v>5</v>
      </c>
      <c r="C16" s="146"/>
      <c r="D16" s="147" t="str">
        <f>IF(B16=1,"Mo",IF(B16=2,"Tue",IF(B16=3,"Wed",IF(B16=4,"Thu",IF(B16=5,"Fri",IF(B16=6,"Sat",IF(B16=7,"Sun","")))))))</f>
        <v>Fri</v>
      </c>
      <c r="E16" s="148">
        <f>+E11+1</f>
        <v>44379</v>
      </c>
      <c r="F16" s="149"/>
      <c r="G16" s="150">
        <v>9006</v>
      </c>
      <c r="H16" s="151" t="s">
        <v>93</v>
      </c>
      <c r="I16" s="142" t="s">
        <v>83</v>
      </c>
      <c r="J16" s="152">
        <v>8</v>
      </c>
      <c r="K16" s="102" t="s">
        <v>51</v>
      </c>
    </row>
    <row r="17" spans="1:11" ht="22.5" customHeight="1" x14ac:dyDescent="0.15">
      <c r="C17" s="146"/>
      <c r="D17" s="147" t="str">
        <f>D16</f>
        <v>Fri</v>
      </c>
      <c r="E17" s="148">
        <f>E16</f>
        <v>44379</v>
      </c>
      <c r="F17" s="149"/>
      <c r="G17" s="150"/>
      <c r="H17" s="151"/>
      <c r="I17" s="150"/>
      <c r="J17" s="152"/>
      <c r="K17" s="102"/>
    </row>
    <row r="18" spans="1:11" ht="22.5" customHeight="1" x14ac:dyDescent="0.15">
      <c r="C18" s="146"/>
      <c r="D18" s="147" t="str">
        <f t="shared" ref="D18:E20" si="3">D17</f>
        <v>Fri</v>
      </c>
      <c r="E18" s="148">
        <f t="shared" si="3"/>
        <v>44379</v>
      </c>
      <c r="F18" s="149"/>
      <c r="G18" s="150"/>
      <c r="H18" s="151"/>
      <c r="I18" s="150"/>
      <c r="J18" s="152"/>
      <c r="K18" s="102"/>
    </row>
    <row r="19" spans="1:11" ht="22.5" customHeight="1" x14ac:dyDescent="0.15">
      <c r="C19" s="146"/>
      <c r="D19" s="147" t="str">
        <f t="shared" si="3"/>
        <v>Fri</v>
      </c>
      <c r="E19" s="148">
        <f t="shared" si="3"/>
        <v>44379</v>
      </c>
      <c r="F19" s="149"/>
      <c r="G19" s="150"/>
      <c r="H19" s="151"/>
      <c r="I19" s="150"/>
      <c r="J19" s="152"/>
      <c r="K19" s="102"/>
    </row>
    <row r="20" spans="1:11" ht="22.5" customHeight="1" x14ac:dyDescent="0.15">
      <c r="C20" s="146"/>
      <c r="D20" s="147" t="str">
        <f t="shared" si="3"/>
        <v>Fri</v>
      </c>
      <c r="E20" s="148">
        <f t="shared" si="3"/>
        <v>44379</v>
      </c>
      <c r="F20" s="149"/>
      <c r="G20" s="150"/>
      <c r="H20" s="151"/>
      <c r="I20" s="150"/>
      <c r="J20" s="152"/>
      <c r="K20" s="102"/>
    </row>
    <row r="21" spans="1:11" ht="22.5" customHeight="1" x14ac:dyDescent="0.15">
      <c r="A21" s="119" t="str">
        <f t="shared" si="0"/>
        <v/>
      </c>
      <c r="B21" s="119">
        <f t="shared" si="1"/>
        <v>6</v>
      </c>
      <c r="C21" s="146"/>
      <c r="D21" s="153" t="str">
        <f>IF(B21=1,"Mo",IF(B21=2,"Tue",IF(B21=3,"Wed",IF(B21=4,"Thu",IF(B21=5,"Fri",IF(B21=6,"Sat",IF(B21=7,"Sun","")))))))</f>
        <v>Sat</v>
      </c>
      <c r="E21" s="154">
        <f>+E16+1</f>
        <v>44380</v>
      </c>
      <c r="F21" s="141"/>
      <c r="G21" s="142"/>
      <c r="H21" s="143"/>
      <c r="I21" s="142"/>
      <c r="J21" s="144"/>
      <c r="K21" s="99"/>
    </row>
    <row r="22" spans="1:11" ht="22.5" customHeight="1" x14ac:dyDescent="0.15">
      <c r="A22" s="119" t="str">
        <f t="shared" si="0"/>
        <v/>
      </c>
      <c r="B22" s="119">
        <f t="shared" si="1"/>
        <v>7</v>
      </c>
      <c r="C22" s="146"/>
      <c r="D22" s="139" t="str">
        <f t="shared" ref="D22:D115" si="4">IF(B22=1,"Mo",IF(B22=2,"Tue",IF(B22=3,"Wed",IF(B22=4,"Thu",IF(B22=5,"Fri",IF(B22=6,"Sat",IF(B22=7,"Sun","")))))))</f>
        <v>Sun</v>
      </c>
      <c r="E22" s="140">
        <f t="shared" ref="E22:E76" si="5">+E21+1</f>
        <v>44381</v>
      </c>
      <c r="F22" s="141"/>
      <c r="G22" s="142"/>
      <c r="H22" s="143"/>
      <c r="I22" s="142"/>
      <c r="J22" s="144"/>
      <c r="K22" s="99"/>
    </row>
    <row r="23" spans="1:11" ht="22.5" customHeight="1" x14ac:dyDescent="0.15">
      <c r="A23" s="119">
        <f t="shared" si="0"/>
        <v>1</v>
      </c>
      <c r="B23" s="119">
        <f t="shared" si="1"/>
        <v>1</v>
      </c>
      <c r="C23" s="146"/>
      <c r="D23" s="147" t="str">
        <f t="shared" si="4"/>
        <v>Mo</v>
      </c>
      <c r="E23" s="148">
        <f>+E22+1</f>
        <v>44382</v>
      </c>
      <c r="F23" s="149"/>
      <c r="G23" s="150">
        <v>9006</v>
      </c>
      <c r="H23" s="158" t="s">
        <v>84</v>
      </c>
      <c r="I23" s="150" t="s">
        <v>83</v>
      </c>
      <c r="J23" s="152">
        <v>5</v>
      </c>
      <c r="K23" s="102" t="s">
        <v>51</v>
      </c>
    </row>
    <row r="24" spans="1:11" ht="22.5" customHeight="1" x14ac:dyDescent="0.15">
      <c r="C24" s="146"/>
      <c r="D24" s="147" t="str">
        <f>D23</f>
        <v>Mo</v>
      </c>
      <c r="E24" s="148">
        <f>E23</f>
        <v>44382</v>
      </c>
      <c r="F24" s="149"/>
      <c r="G24" s="150"/>
      <c r="H24" s="151"/>
      <c r="I24" s="150"/>
      <c r="J24" s="152"/>
      <c r="K24" s="102"/>
    </row>
    <row r="25" spans="1:11" ht="22.5" customHeight="1" x14ac:dyDescent="0.15">
      <c r="C25" s="146"/>
      <c r="D25" s="147" t="str">
        <f t="shared" ref="D25:E27" si="6">D24</f>
        <v>Mo</v>
      </c>
      <c r="E25" s="148">
        <f t="shared" si="6"/>
        <v>44382</v>
      </c>
      <c r="F25" s="149"/>
      <c r="G25" s="150"/>
      <c r="H25" s="151"/>
      <c r="I25" s="150"/>
      <c r="J25" s="152"/>
      <c r="K25" s="102"/>
    </row>
    <row r="26" spans="1:11" ht="22.5" customHeight="1" x14ac:dyDescent="0.15">
      <c r="C26" s="146"/>
      <c r="D26" s="147" t="str">
        <f t="shared" si="6"/>
        <v>Mo</v>
      </c>
      <c r="E26" s="148">
        <f t="shared" si="6"/>
        <v>44382</v>
      </c>
      <c r="F26" s="149"/>
      <c r="G26" s="150"/>
      <c r="H26" s="151"/>
      <c r="I26" s="150"/>
      <c r="J26" s="152"/>
      <c r="K26" s="102"/>
    </row>
    <row r="27" spans="1:11" ht="22.5" customHeight="1" x14ac:dyDescent="0.15">
      <c r="C27" s="146"/>
      <c r="D27" s="147" t="str">
        <f t="shared" si="6"/>
        <v>Mo</v>
      </c>
      <c r="E27" s="148">
        <f t="shared" si="6"/>
        <v>44382</v>
      </c>
      <c r="F27" s="149"/>
      <c r="G27" s="150"/>
      <c r="H27" s="151"/>
      <c r="I27" s="150"/>
      <c r="J27" s="152"/>
      <c r="K27" s="102"/>
    </row>
    <row r="28" spans="1:11" ht="22.5" customHeight="1" x14ac:dyDescent="0.15">
      <c r="A28" s="119">
        <f t="shared" si="0"/>
        <v>1</v>
      </c>
      <c r="B28" s="119">
        <f t="shared" si="1"/>
        <v>2</v>
      </c>
      <c r="C28" s="146"/>
      <c r="D28" s="139" t="str">
        <f t="shared" si="4"/>
        <v>Tue</v>
      </c>
      <c r="E28" s="140">
        <f>+E23+1</f>
        <v>44383</v>
      </c>
      <c r="F28" s="141"/>
      <c r="G28" s="142">
        <v>9006</v>
      </c>
      <c r="H28" s="143" t="s">
        <v>84</v>
      </c>
      <c r="I28" s="142" t="s">
        <v>83</v>
      </c>
      <c r="J28" s="144">
        <v>5</v>
      </c>
      <c r="K28" s="105" t="s">
        <v>51</v>
      </c>
    </row>
    <row r="29" spans="1:11" ht="22.5" customHeight="1" x14ac:dyDescent="0.15">
      <c r="C29" s="146"/>
      <c r="D29" s="139" t="str">
        <f>D28</f>
        <v>Tue</v>
      </c>
      <c r="E29" s="140">
        <f>E28</f>
        <v>44383</v>
      </c>
      <c r="F29" s="141"/>
      <c r="G29" s="142"/>
      <c r="H29" s="155"/>
      <c r="I29" s="142"/>
      <c r="J29" s="144"/>
      <c r="K29" s="105"/>
    </row>
    <row r="30" spans="1:11" ht="22.5" customHeight="1" x14ac:dyDescent="0.15">
      <c r="C30" s="146"/>
      <c r="D30" s="139" t="str">
        <f t="shared" ref="D30:E32" si="7">D29</f>
        <v>Tue</v>
      </c>
      <c r="E30" s="140">
        <f t="shared" si="7"/>
        <v>44383</v>
      </c>
      <c r="F30" s="141"/>
      <c r="G30" s="142"/>
      <c r="H30" s="155"/>
      <c r="I30" s="142"/>
      <c r="J30" s="144"/>
      <c r="K30" s="105"/>
    </row>
    <row r="31" spans="1:11" ht="22.5" customHeight="1" x14ac:dyDescent="0.15">
      <c r="C31" s="146"/>
      <c r="D31" s="139" t="str">
        <f t="shared" si="7"/>
        <v>Tue</v>
      </c>
      <c r="E31" s="140">
        <f t="shared" si="7"/>
        <v>44383</v>
      </c>
      <c r="F31" s="141"/>
      <c r="G31" s="142"/>
      <c r="H31" s="155"/>
      <c r="I31" s="142"/>
      <c r="J31" s="144"/>
      <c r="K31" s="105"/>
    </row>
    <row r="32" spans="1:11" ht="22.5" customHeight="1" x14ac:dyDescent="0.15">
      <c r="C32" s="146"/>
      <c r="D32" s="139" t="str">
        <f t="shared" si="7"/>
        <v>Tue</v>
      </c>
      <c r="E32" s="140">
        <f t="shared" si="7"/>
        <v>44383</v>
      </c>
      <c r="F32" s="141"/>
      <c r="G32" s="142"/>
      <c r="H32" s="155"/>
      <c r="I32" s="142"/>
      <c r="J32" s="144"/>
      <c r="K32" s="99"/>
    </row>
    <row r="33" spans="1:11" ht="22.5" customHeight="1" x14ac:dyDescent="0.15">
      <c r="A33" s="119">
        <f t="shared" si="0"/>
        <v>1</v>
      </c>
      <c r="B33" s="119">
        <f t="shared" si="1"/>
        <v>3</v>
      </c>
      <c r="C33" s="146"/>
      <c r="D33" s="147" t="str">
        <f t="shared" si="4"/>
        <v>Wed</v>
      </c>
      <c r="E33" s="148">
        <f>+E28+1</f>
        <v>44384</v>
      </c>
      <c r="F33" s="149"/>
      <c r="G33" s="150">
        <v>9006</v>
      </c>
      <c r="H33" s="158" t="s">
        <v>84</v>
      </c>
      <c r="I33" s="150" t="s">
        <v>83</v>
      </c>
      <c r="J33" s="152">
        <v>5</v>
      </c>
      <c r="K33" s="102" t="s">
        <v>51</v>
      </c>
    </row>
    <row r="34" spans="1:11" ht="22.5" customHeight="1" x14ac:dyDescent="0.15">
      <c r="C34" s="146"/>
      <c r="D34" s="147" t="str">
        <f>D33</f>
        <v>Wed</v>
      </c>
      <c r="E34" s="148">
        <f>E33</f>
        <v>44384</v>
      </c>
      <c r="F34" s="149"/>
      <c r="G34" s="150"/>
      <c r="H34" s="151"/>
      <c r="I34" s="150"/>
      <c r="J34" s="152"/>
      <c r="K34" s="102"/>
    </row>
    <row r="35" spans="1:11" ht="22.5" customHeight="1" x14ac:dyDescent="0.15">
      <c r="C35" s="146"/>
      <c r="D35" s="147" t="str">
        <f t="shared" ref="D35:E37" si="8">D34</f>
        <v>Wed</v>
      </c>
      <c r="E35" s="148">
        <f t="shared" si="8"/>
        <v>44384</v>
      </c>
      <c r="F35" s="149"/>
      <c r="G35" s="150"/>
      <c r="H35" s="151"/>
      <c r="I35" s="150"/>
      <c r="J35" s="152"/>
      <c r="K35" s="102"/>
    </row>
    <row r="36" spans="1:11" ht="22.5" customHeight="1" x14ac:dyDescent="0.15">
      <c r="C36" s="146"/>
      <c r="D36" s="147" t="str">
        <f t="shared" si="8"/>
        <v>Wed</v>
      </c>
      <c r="E36" s="148">
        <f t="shared" si="8"/>
        <v>44384</v>
      </c>
      <c r="F36" s="149"/>
      <c r="G36" s="150"/>
      <c r="H36" s="151"/>
      <c r="I36" s="150"/>
      <c r="J36" s="152"/>
      <c r="K36" s="102"/>
    </row>
    <row r="37" spans="1:11" ht="22.5" customHeight="1" x14ac:dyDescent="0.15">
      <c r="C37" s="146"/>
      <c r="D37" s="147" t="str">
        <f t="shared" si="8"/>
        <v>Wed</v>
      </c>
      <c r="E37" s="148">
        <f t="shared" si="8"/>
        <v>44384</v>
      </c>
      <c r="F37" s="149"/>
      <c r="G37" s="150"/>
      <c r="H37" s="151"/>
      <c r="I37" s="150"/>
      <c r="J37" s="152"/>
      <c r="K37" s="102"/>
    </row>
    <row r="38" spans="1:11" ht="22.5" customHeight="1" x14ac:dyDescent="0.15">
      <c r="A38" s="119">
        <f t="shared" si="0"/>
        <v>1</v>
      </c>
      <c r="B38" s="119">
        <f t="shared" si="1"/>
        <v>4</v>
      </c>
      <c r="C38" s="146"/>
      <c r="D38" s="139" t="str">
        <f>IF(B38=1,"Mo",IF(B38=2,"Tue",IF(B38=3,"Wed",IF(B38=4,"Thu",IF(B38=5,"Fri",IF(B38=6,"Sat",IF(B38=7,"Sun","")))))))</f>
        <v>Thu</v>
      </c>
      <c r="E38" s="140">
        <f>+E33+1</f>
        <v>44385</v>
      </c>
      <c r="F38" s="141"/>
      <c r="G38" s="142">
        <v>9006</v>
      </c>
      <c r="H38" s="143" t="s">
        <v>84</v>
      </c>
      <c r="I38" s="142" t="s">
        <v>83</v>
      </c>
      <c r="J38" s="144">
        <v>5</v>
      </c>
      <c r="K38" s="99" t="s">
        <v>51</v>
      </c>
    </row>
    <row r="39" spans="1:11" ht="22.5" customHeight="1" x14ac:dyDescent="0.15">
      <c r="C39" s="146"/>
      <c r="D39" s="139" t="str">
        <f t="shared" ref="D39:E42" si="9">D38</f>
        <v>Thu</v>
      </c>
      <c r="E39" s="140">
        <f t="shared" si="9"/>
        <v>44385</v>
      </c>
      <c r="F39" s="141"/>
      <c r="G39" s="142"/>
      <c r="H39" s="156"/>
      <c r="I39" s="142"/>
      <c r="J39" s="144"/>
      <c r="K39" s="99"/>
    </row>
    <row r="40" spans="1:11" ht="22.5" customHeight="1" x14ac:dyDescent="0.15">
      <c r="C40" s="146"/>
      <c r="D40" s="139" t="str">
        <f t="shared" si="9"/>
        <v>Thu</v>
      </c>
      <c r="E40" s="140">
        <f t="shared" si="9"/>
        <v>44385</v>
      </c>
      <c r="F40" s="141"/>
      <c r="G40" s="142"/>
      <c r="H40" s="156"/>
      <c r="I40" s="142"/>
      <c r="J40" s="144"/>
      <c r="K40" s="99"/>
    </row>
    <row r="41" spans="1:11" ht="22.5" customHeight="1" x14ac:dyDescent="0.15">
      <c r="C41" s="146"/>
      <c r="D41" s="139" t="str">
        <f t="shared" si="9"/>
        <v>Thu</v>
      </c>
      <c r="E41" s="140">
        <f t="shared" si="9"/>
        <v>44385</v>
      </c>
      <c r="F41" s="141"/>
      <c r="G41" s="142"/>
      <c r="H41" s="156"/>
      <c r="I41" s="142"/>
      <c r="J41" s="144"/>
      <c r="K41" s="99"/>
    </row>
    <row r="42" spans="1:11" ht="22.5" customHeight="1" x14ac:dyDescent="0.15">
      <c r="C42" s="146"/>
      <c r="D42" s="139" t="str">
        <f t="shared" si="9"/>
        <v>Thu</v>
      </c>
      <c r="E42" s="140">
        <f t="shared" si="9"/>
        <v>44385</v>
      </c>
      <c r="F42" s="141"/>
      <c r="G42" s="142"/>
      <c r="H42" s="156"/>
      <c r="I42" s="142"/>
      <c r="J42" s="144"/>
      <c r="K42" s="99"/>
    </row>
    <row r="43" spans="1:11" ht="22.5" customHeight="1" x14ac:dyDescent="0.15">
      <c r="A43" s="119">
        <f t="shared" si="0"/>
        <v>1</v>
      </c>
      <c r="B43" s="119">
        <f t="shared" si="1"/>
        <v>5</v>
      </c>
      <c r="C43" s="146"/>
      <c r="D43" s="147" t="str">
        <f>IF(B43=1,"Mo",IF(B43=2,"Tue",IF(B43=3,"Wed",IF(B43=4,"Thu",IF(B43=5,"Fri",IF(B43=6,"Sat",IF(B43=7,"Sun","")))))))</f>
        <v>Fri</v>
      </c>
      <c r="E43" s="148">
        <f>+E38+1</f>
        <v>44386</v>
      </c>
      <c r="F43" s="149"/>
      <c r="G43" s="150">
        <v>9006</v>
      </c>
      <c r="H43" s="158" t="s">
        <v>84</v>
      </c>
      <c r="I43" s="150" t="s">
        <v>83</v>
      </c>
      <c r="J43" s="152">
        <v>5</v>
      </c>
      <c r="K43" s="102" t="s">
        <v>51</v>
      </c>
    </row>
    <row r="44" spans="1:11" ht="22.5" customHeight="1" x14ac:dyDescent="0.15">
      <c r="C44" s="146"/>
      <c r="D44" s="147" t="str">
        <f>D43</f>
        <v>Fri</v>
      </c>
      <c r="E44" s="148">
        <f>E43</f>
        <v>44386</v>
      </c>
      <c r="F44" s="149"/>
      <c r="G44" s="150"/>
      <c r="H44" s="151"/>
      <c r="I44" s="150"/>
      <c r="J44" s="152"/>
      <c r="K44" s="102"/>
    </row>
    <row r="45" spans="1:11" ht="22.5" customHeight="1" x14ac:dyDescent="0.15">
      <c r="C45" s="146"/>
      <c r="D45" s="147" t="str">
        <f t="shared" ref="D45:E47" si="10">D44</f>
        <v>Fri</v>
      </c>
      <c r="E45" s="148">
        <f t="shared" si="10"/>
        <v>44386</v>
      </c>
      <c r="F45" s="149"/>
      <c r="G45" s="150"/>
      <c r="H45" s="151"/>
      <c r="I45" s="150"/>
      <c r="J45" s="152"/>
      <c r="K45" s="102"/>
    </row>
    <row r="46" spans="1:11" ht="22.5" customHeight="1" x14ac:dyDescent="0.15">
      <c r="C46" s="146"/>
      <c r="D46" s="147" t="str">
        <f t="shared" si="10"/>
        <v>Fri</v>
      </c>
      <c r="E46" s="148">
        <f t="shared" si="10"/>
        <v>44386</v>
      </c>
      <c r="F46" s="149"/>
      <c r="G46" s="150"/>
      <c r="H46" s="151"/>
      <c r="I46" s="150"/>
      <c r="J46" s="152"/>
      <c r="K46" s="102"/>
    </row>
    <row r="47" spans="1:11" ht="22.5" customHeight="1" x14ac:dyDescent="0.15">
      <c r="C47" s="146"/>
      <c r="D47" s="147" t="str">
        <f t="shared" si="10"/>
        <v>Fri</v>
      </c>
      <c r="E47" s="148">
        <f t="shared" si="10"/>
        <v>44386</v>
      </c>
      <c r="F47" s="149"/>
      <c r="G47" s="150"/>
      <c r="H47" s="151"/>
      <c r="I47" s="150"/>
      <c r="J47" s="152"/>
      <c r="K47" s="102"/>
    </row>
    <row r="48" spans="1:11" ht="22.5" customHeight="1" x14ac:dyDescent="0.15">
      <c r="A48" s="119" t="str">
        <f t="shared" si="0"/>
        <v/>
      </c>
      <c r="B48" s="119">
        <f t="shared" si="1"/>
        <v>6</v>
      </c>
      <c r="C48" s="146"/>
      <c r="D48" s="139" t="str">
        <f>IF(B48=1,"Mo",IF(B48=2,"Tue",IF(B48=3,"Wed",IF(B48=4,"Thu",IF(B48=5,"Fri",IF(B48=6,"Sat",IF(B48=7,"Sun","")))))))</f>
        <v>Sat</v>
      </c>
      <c r="E48" s="140">
        <f>+E43+1</f>
        <v>44387</v>
      </c>
      <c r="F48" s="141"/>
      <c r="G48" s="142">
        <v>9006</v>
      </c>
      <c r="H48" s="143" t="s">
        <v>114</v>
      </c>
      <c r="I48" s="142" t="s">
        <v>88</v>
      </c>
      <c r="J48" s="144">
        <v>8</v>
      </c>
      <c r="K48" s="99" t="s">
        <v>51</v>
      </c>
    </row>
    <row r="49" spans="1:11" ht="22.5" customHeight="1" x14ac:dyDescent="0.15">
      <c r="A49" s="119" t="str">
        <f t="shared" si="0"/>
        <v/>
      </c>
      <c r="B49" s="119">
        <f t="shared" si="1"/>
        <v>7</v>
      </c>
      <c r="C49" s="146"/>
      <c r="D49" s="139" t="str">
        <f t="shared" si="4"/>
        <v>Sun</v>
      </c>
      <c r="E49" s="140">
        <f t="shared" si="5"/>
        <v>44388</v>
      </c>
      <c r="F49" s="141"/>
      <c r="G49" s="142"/>
      <c r="H49" s="156"/>
      <c r="I49" s="142"/>
      <c r="J49" s="144"/>
      <c r="K49" s="99"/>
    </row>
    <row r="50" spans="1:11" ht="22.5" customHeight="1" x14ac:dyDescent="0.15">
      <c r="A50" s="119">
        <f t="shared" si="0"/>
        <v>1</v>
      </c>
      <c r="B50" s="119">
        <f t="shared" si="1"/>
        <v>1</v>
      </c>
      <c r="C50" s="146"/>
      <c r="D50" s="147" t="str">
        <f t="shared" si="4"/>
        <v>Mo</v>
      </c>
      <c r="E50" s="148">
        <f>+E49+1</f>
        <v>44389</v>
      </c>
      <c r="F50" s="149"/>
      <c r="G50" s="150">
        <v>9006</v>
      </c>
      <c r="H50" s="157" t="s">
        <v>115</v>
      </c>
      <c r="I50" s="150" t="s">
        <v>86</v>
      </c>
      <c r="J50" s="152">
        <v>8</v>
      </c>
      <c r="K50" s="102" t="s">
        <v>51</v>
      </c>
    </row>
    <row r="51" spans="1:11" ht="22.5" customHeight="1" x14ac:dyDescent="0.15">
      <c r="C51" s="146"/>
      <c r="D51" s="147" t="str">
        <f t="shared" ref="D51:E54" si="11">D50</f>
        <v>Mo</v>
      </c>
      <c r="E51" s="148">
        <f t="shared" si="11"/>
        <v>44389</v>
      </c>
      <c r="F51" s="149"/>
      <c r="G51" s="150"/>
      <c r="H51" s="157"/>
      <c r="I51" s="150"/>
      <c r="J51" s="152"/>
      <c r="K51" s="102"/>
    </row>
    <row r="52" spans="1:11" ht="22.5" customHeight="1" x14ac:dyDescent="0.15">
      <c r="C52" s="146"/>
      <c r="D52" s="147" t="str">
        <f t="shared" si="11"/>
        <v>Mo</v>
      </c>
      <c r="E52" s="148">
        <f t="shared" si="11"/>
        <v>44389</v>
      </c>
      <c r="F52" s="149"/>
      <c r="G52" s="150"/>
      <c r="H52" s="157"/>
      <c r="I52" s="150"/>
      <c r="J52" s="152"/>
      <c r="K52" s="102"/>
    </row>
    <row r="53" spans="1:11" ht="22.5" customHeight="1" x14ac:dyDescent="0.15">
      <c r="C53" s="146"/>
      <c r="D53" s="147" t="str">
        <f t="shared" si="11"/>
        <v>Mo</v>
      </c>
      <c r="E53" s="148">
        <f t="shared" si="11"/>
        <v>44389</v>
      </c>
      <c r="F53" s="149"/>
      <c r="G53" s="150"/>
      <c r="H53" s="157"/>
      <c r="I53" s="150"/>
      <c r="J53" s="152"/>
      <c r="K53" s="102"/>
    </row>
    <row r="54" spans="1:11" ht="22.5" customHeight="1" x14ac:dyDescent="0.15">
      <c r="C54" s="146"/>
      <c r="D54" s="147" t="str">
        <f t="shared" si="11"/>
        <v>Mo</v>
      </c>
      <c r="E54" s="148">
        <f t="shared" si="11"/>
        <v>44389</v>
      </c>
      <c r="F54" s="149"/>
      <c r="G54" s="150"/>
      <c r="H54" s="157"/>
      <c r="I54" s="150"/>
      <c r="J54" s="152"/>
      <c r="K54" s="102"/>
    </row>
    <row r="55" spans="1:11" ht="22.5" customHeight="1" x14ac:dyDescent="0.15">
      <c r="A55" s="119">
        <f t="shared" si="0"/>
        <v>1</v>
      </c>
      <c r="B55" s="119">
        <f t="shared" si="1"/>
        <v>2</v>
      </c>
      <c r="C55" s="146"/>
      <c r="D55" s="139" t="str">
        <f t="shared" si="4"/>
        <v>Tue</v>
      </c>
      <c r="E55" s="140">
        <f>+E50+1</f>
        <v>44390</v>
      </c>
      <c r="F55" s="141"/>
      <c r="G55" s="142">
        <v>9009</v>
      </c>
      <c r="H55" s="156" t="s">
        <v>89</v>
      </c>
      <c r="I55" s="142" t="s">
        <v>88</v>
      </c>
      <c r="J55" s="144">
        <v>3</v>
      </c>
      <c r="K55" s="105"/>
    </row>
    <row r="56" spans="1:11" ht="22.5" customHeight="1" x14ac:dyDescent="0.15">
      <c r="C56" s="146"/>
      <c r="D56" s="139" t="str">
        <f>D55</f>
        <v>Tue</v>
      </c>
      <c r="E56" s="140">
        <f>E55</f>
        <v>44390</v>
      </c>
      <c r="F56" s="141"/>
      <c r="G56" s="142">
        <v>9006</v>
      </c>
      <c r="H56" s="156" t="s">
        <v>87</v>
      </c>
      <c r="I56" s="142" t="s">
        <v>88</v>
      </c>
      <c r="J56" s="144">
        <v>5</v>
      </c>
      <c r="K56" s="105" t="s">
        <v>51</v>
      </c>
    </row>
    <row r="57" spans="1:11" ht="22.5" customHeight="1" x14ac:dyDescent="0.15">
      <c r="C57" s="146"/>
      <c r="D57" s="139" t="str">
        <f t="shared" ref="D57:E59" si="12">D56</f>
        <v>Tue</v>
      </c>
      <c r="E57" s="140">
        <f t="shared" si="12"/>
        <v>44390</v>
      </c>
      <c r="F57" s="141"/>
      <c r="G57" s="142"/>
      <c r="H57" s="156"/>
      <c r="I57" s="142"/>
      <c r="J57" s="144"/>
      <c r="K57" s="105"/>
    </row>
    <row r="58" spans="1:11" ht="22.5" customHeight="1" x14ac:dyDescent="0.15">
      <c r="C58" s="146"/>
      <c r="D58" s="139" t="str">
        <f t="shared" si="12"/>
        <v>Tue</v>
      </c>
      <c r="E58" s="140">
        <f t="shared" si="12"/>
        <v>44390</v>
      </c>
      <c r="F58" s="141"/>
      <c r="G58" s="142"/>
      <c r="H58" s="156"/>
      <c r="I58" s="142"/>
      <c r="J58" s="144"/>
      <c r="K58" s="99"/>
    </row>
    <row r="59" spans="1:11" ht="22.5" customHeight="1" x14ac:dyDescent="0.15">
      <c r="C59" s="146"/>
      <c r="D59" s="139" t="str">
        <f t="shared" si="12"/>
        <v>Tue</v>
      </c>
      <c r="E59" s="140">
        <f t="shared" si="12"/>
        <v>44390</v>
      </c>
      <c r="F59" s="141"/>
      <c r="G59" s="142"/>
      <c r="H59" s="156"/>
      <c r="I59" s="142"/>
      <c r="J59" s="144"/>
      <c r="K59" s="99"/>
    </row>
    <row r="60" spans="1:11" ht="22.5" customHeight="1" x14ac:dyDescent="0.15">
      <c r="A60" s="119">
        <f t="shared" si="0"/>
        <v>1</v>
      </c>
      <c r="B60" s="119">
        <f t="shared" si="1"/>
        <v>3</v>
      </c>
      <c r="C60" s="146"/>
      <c r="D60" s="147" t="str">
        <f t="shared" si="4"/>
        <v>Wed</v>
      </c>
      <c r="E60" s="148">
        <f>+E55+1</f>
        <v>44391</v>
      </c>
      <c r="F60" s="149"/>
      <c r="G60" s="150">
        <v>9006</v>
      </c>
      <c r="H60" s="151" t="s">
        <v>94</v>
      </c>
      <c r="I60" s="150" t="s">
        <v>88</v>
      </c>
      <c r="J60" s="152">
        <v>5</v>
      </c>
      <c r="K60" s="102" t="s">
        <v>51</v>
      </c>
    </row>
    <row r="61" spans="1:11" ht="22.5" customHeight="1" x14ac:dyDescent="0.15">
      <c r="C61" s="146"/>
      <c r="D61" s="147" t="str">
        <f>D60</f>
        <v>Wed</v>
      </c>
      <c r="E61" s="148">
        <f>E60</f>
        <v>44391</v>
      </c>
      <c r="F61" s="149"/>
      <c r="G61" s="150"/>
      <c r="H61" s="151"/>
      <c r="I61" s="150"/>
      <c r="J61" s="152"/>
      <c r="K61" s="102"/>
    </row>
    <row r="62" spans="1:11" ht="22.5" customHeight="1" x14ac:dyDescent="0.15">
      <c r="C62" s="146"/>
      <c r="D62" s="147" t="str">
        <f t="shared" ref="D62:E64" si="13">D61</f>
        <v>Wed</v>
      </c>
      <c r="E62" s="148">
        <f t="shared" si="13"/>
        <v>44391</v>
      </c>
      <c r="F62" s="149"/>
      <c r="G62" s="150"/>
      <c r="H62" s="151"/>
      <c r="I62" s="150"/>
      <c r="J62" s="152"/>
      <c r="K62" s="102"/>
    </row>
    <row r="63" spans="1:11" ht="22.5" customHeight="1" x14ac:dyDescent="0.15">
      <c r="C63" s="146"/>
      <c r="D63" s="147" t="str">
        <f t="shared" si="13"/>
        <v>Wed</v>
      </c>
      <c r="E63" s="148">
        <f t="shared" si="13"/>
        <v>44391</v>
      </c>
      <c r="F63" s="149"/>
      <c r="G63" s="150"/>
      <c r="H63" s="151"/>
      <c r="I63" s="150"/>
      <c r="J63" s="152"/>
      <c r="K63" s="102"/>
    </row>
    <row r="64" spans="1:11" ht="22.5" customHeight="1" x14ac:dyDescent="0.15">
      <c r="C64" s="146"/>
      <c r="D64" s="147" t="str">
        <f t="shared" si="13"/>
        <v>Wed</v>
      </c>
      <c r="E64" s="148">
        <f t="shared" si="13"/>
        <v>44391</v>
      </c>
      <c r="F64" s="149"/>
      <c r="G64" s="150"/>
      <c r="H64" s="151"/>
      <c r="I64" s="150"/>
      <c r="J64" s="152"/>
      <c r="K64" s="102"/>
    </row>
    <row r="65" spans="1:11" ht="22.5" customHeight="1" x14ac:dyDescent="0.15">
      <c r="A65" s="119">
        <f t="shared" si="0"/>
        <v>1</v>
      </c>
      <c r="B65" s="119">
        <f t="shared" si="1"/>
        <v>4</v>
      </c>
      <c r="C65" s="146"/>
      <c r="D65" s="139" t="str">
        <f t="shared" si="4"/>
        <v>Thu</v>
      </c>
      <c r="E65" s="140">
        <f>+E60+1</f>
        <v>44392</v>
      </c>
      <c r="F65" s="141"/>
      <c r="G65" s="142">
        <v>9006</v>
      </c>
      <c r="H65" s="156" t="s">
        <v>95</v>
      </c>
      <c r="I65" s="142" t="s">
        <v>88</v>
      </c>
      <c r="J65" s="144">
        <v>8</v>
      </c>
      <c r="K65" s="99" t="s">
        <v>51</v>
      </c>
    </row>
    <row r="66" spans="1:11" ht="22.5" customHeight="1" x14ac:dyDescent="0.15">
      <c r="C66" s="146"/>
      <c r="D66" s="139" t="str">
        <f>D65</f>
        <v>Thu</v>
      </c>
      <c r="E66" s="140">
        <f>E65</f>
        <v>44392</v>
      </c>
      <c r="F66" s="141"/>
      <c r="G66" s="142"/>
      <c r="H66" s="156"/>
      <c r="I66" s="142"/>
      <c r="J66" s="144"/>
      <c r="K66" s="99"/>
    </row>
    <row r="67" spans="1:11" ht="22.5" customHeight="1" x14ac:dyDescent="0.15">
      <c r="C67" s="146"/>
      <c r="D67" s="139" t="str">
        <f t="shared" ref="D67:E69" si="14">D66</f>
        <v>Thu</v>
      </c>
      <c r="E67" s="140">
        <f t="shared" si="14"/>
        <v>44392</v>
      </c>
      <c r="F67" s="141"/>
      <c r="G67" s="142"/>
      <c r="H67" s="156"/>
      <c r="I67" s="142"/>
      <c r="J67" s="144"/>
      <c r="K67" s="99"/>
    </row>
    <row r="68" spans="1:11" ht="22.5" customHeight="1" x14ac:dyDescent="0.15">
      <c r="C68" s="146"/>
      <c r="D68" s="139" t="str">
        <f t="shared" si="14"/>
        <v>Thu</v>
      </c>
      <c r="E68" s="140">
        <f t="shared" si="14"/>
        <v>44392</v>
      </c>
      <c r="F68" s="141"/>
      <c r="G68" s="142"/>
      <c r="H68" s="156"/>
      <c r="I68" s="142"/>
      <c r="J68" s="144"/>
      <c r="K68" s="99"/>
    </row>
    <row r="69" spans="1:11" ht="22.5" customHeight="1" x14ac:dyDescent="0.15">
      <c r="C69" s="146"/>
      <c r="D69" s="139" t="str">
        <f t="shared" si="14"/>
        <v>Thu</v>
      </c>
      <c r="E69" s="140">
        <f t="shared" si="14"/>
        <v>44392</v>
      </c>
      <c r="F69" s="141"/>
      <c r="G69" s="142"/>
      <c r="H69" s="156"/>
      <c r="I69" s="142"/>
      <c r="J69" s="144"/>
      <c r="K69" s="99"/>
    </row>
    <row r="70" spans="1:11" ht="22.5" customHeight="1" x14ac:dyDescent="0.15">
      <c r="A70" s="119">
        <f t="shared" si="0"/>
        <v>1</v>
      </c>
      <c r="B70" s="119">
        <f t="shared" si="1"/>
        <v>5</v>
      </c>
      <c r="C70" s="146"/>
      <c r="D70" s="147" t="str">
        <f t="shared" si="4"/>
        <v>Fri</v>
      </c>
      <c r="E70" s="148">
        <f>+E65+1</f>
        <v>44393</v>
      </c>
      <c r="F70" s="149"/>
      <c r="G70" s="150">
        <v>9006</v>
      </c>
      <c r="H70" s="151" t="s">
        <v>90</v>
      </c>
      <c r="I70" s="150" t="s">
        <v>83</v>
      </c>
      <c r="J70" s="152">
        <v>8</v>
      </c>
      <c r="K70" s="102" t="s">
        <v>51</v>
      </c>
    </row>
    <row r="71" spans="1:11" ht="22.5" customHeight="1" x14ac:dyDescent="0.15">
      <c r="C71" s="146"/>
      <c r="D71" s="147" t="str">
        <f>D70</f>
        <v>Fri</v>
      </c>
      <c r="E71" s="148">
        <f>E70</f>
        <v>44393</v>
      </c>
      <c r="F71" s="149"/>
      <c r="G71" s="150"/>
      <c r="H71" s="151"/>
      <c r="I71" s="150"/>
      <c r="J71" s="152"/>
      <c r="K71" s="102"/>
    </row>
    <row r="72" spans="1:11" ht="22.5" customHeight="1" x14ac:dyDescent="0.15">
      <c r="C72" s="146"/>
      <c r="D72" s="147" t="str">
        <f t="shared" ref="D72:E74" si="15">D71</f>
        <v>Fri</v>
      </c>
      <c r="E72" s="148">
        <f t="shared" si="15"/>
        <v>44393</v>
      </c>
      <c r="F72" s="149"/>
      <c r="G72" s="150"/>
      <c r="H72" s="151"/>
      <c r="I72" s="150"/>
      <c r="J72" s="152"/>
      <c r="K72" s="102"/>
    </row>
    <row r="73" spans="1:11" ht="22.5" customHeight="1" x14ac:dyDescent="0.15">
      <c r="C73" s="146"/>
      <c r="D73" s="147" t="str">
        <f t="shared" si="15"/>
        <v>Fri</v>
      </c>
      <c r="E73" s="148">
        <f t="shared" si="15"/>
        <v>44393</v>
      </c>
      <c r="F73" s="149"/>
      <c r="G73" s="150"/>
      <c r="H73" s="151"/>
      <c r="I73" s="150"/>
      <c r="J73" s="152"/>
      <c r="K73" s="102"/>
    </row>
    <row r="74" spans="1:11" ht="22.5" customHeight="1" x14ac:dyDescent="0.15">
      <c r="C74" s="146"/>
      <c r="D74" s="147" t="str">
        <f t="shared" si="15"/>
        <v>Fri</v>
      </c>
      <c r="E74" s="148">
        <f t="shared" si="15"/>
        <v>44393</v>
      </c>
      <c r="F74" s="149"/>
      <c r="G74" s="150"/>
      <c r="H74" s="151"/>
      <c r="I74" s="150"/>
      <c r="J74" s="152"/>
      <c r="K74" s="102"/>
    </row>
    <row r="75" spans="1:11" ht="22.5" customHeight="1" x14ac:dyDescent="0.15">
      <c r="A75" s="119" t="str">
        <f t="shared" si="0"/>
        <v/>
      </c>
      <c r="B75" s="119">
        <f t="shared" si="1"/>
        <v>6</v>
      </c>
      <c r="C75" s="146"/>
      <c r="D75" s="139" t="str">
        <f t="shared" si="4"/>
        <v>Sat</v>
      </c>
      <c r="E75" s="140">
        <f>+E70+1</f>
        <v>44394</v>
      </c>
      <c r="F75" s="141"/>
      <c r="G75" s="142"/>
      <c r="H75" s="156"/>
      <c r="I75" s="142"/>
      <c r="J75" s="144"/>
      <c r="K75" s="99"/>
    </row>
    <row r="76" spans="1:11" ht="22.5" customHeight="1" x14ac:dyDescent="0.15">
      <c r="A76" s="119" t="str">
        <f t="shared" si="0"/>
        <v/>
      </c>
      <c r="B76" s="119">
        <f t="shared" si="1"/>
        <v>7</v>
      </c>
      <c r="C76" s="146"/>
      <c r="D76" s="139" t="str">
        <f t="shared" si="4"/>
        <v>Sun</v>
      </c>
      <c r="E76" s="140">
        <f t="shared" si="5"/>
        <v>44395</v>
      </c>
      <c r="F76" s="141"/>
      <c r="G76" s="142"/>
      <c r="H76" s="156"/>
      <c r="I76" s="142"/>
      <c r="J76" s="144"/>
      <c r="K76" s="99"/>
    </row>
    <row r="77" spans="1:11" ht="22.5" customHeight="1" x14ac:dyDescent="0.15">
      <c r="A77" s="119">
        <f t="shared" si="0"/>
        <v>1</v>
      </c>
      <c r="B77" s="119">
        <f t="shared" si="1"/>
        <v>1</v>
      </c>
      <c r="C77" s="146"/>
      <c r="D77" s="147" t="str">
        <f t="shared" si="4"/>
        <v>Mo</v>
      </c>
      <c r="E77" s="148">
        <f>+E76+1</f>
        <v>44396</v>
      </c>
      <c r="F77" s="149"/>
      <c r="G77" s="150">
        <v>9006</v>
      </c>
      <c r="H77" s="151" t="s">
        <v>91</v>
      </c>
      <c r="I77" s="150" t="s">
        <v>88</v>
      </c>
      <c r="J77" s="152">
        <v>8</v>
      </c>
      <c r="K77" s="102" t="s">
        <v>51</v>
      </c>
    </row>
    <row r="78" spans="1:11" ht="22.5" customHeight="1" x14ac:dyDescent="0.15">
      <c r="C78" s="146"/>
      <c r="D78" s="147" t="str">
        <f>D77</f>
        <v>Mo</v>
      </c>
      <c r="E78" s="148">
        <f>E77</f>
        <v>44396</v>
      </c>
      <c r="F78" s="149"/>
      <c r="G78" s="150"/>
      <c r="H78" s="151"/>
      <c r="I78" s="150"/>
      <c r="J78" s="152"/>
      <c r="K78" s="102"/>
    </row>
    <row r="79" spans="1:11" ht="22.5" customHeight="1" x14ac:dyDescent="0.15">
      <c r="C79" s="146"/>
      <c r="D79" s="147" t="str">
        <f>D78</f>
        <v>Mo</v>
      </c>
      <c r="E79" s="148">
        <f>E78</f>
        <v>44396</v>
      </c>
      <c r="F79" s="149"/>
      <c r="G79" s="150"/>
      <c r="H79" s="151"/>
      <c r="I79" s="150"/>
      <c r="J79" s="152"/>
      <c r="K79" s="102"/>
    </row>
    <row r="80" spans="1:11" ht="22.5" customHeight="1" x14ac:dyDescent="0.15">
      <c r="C80" s="146"/>
      <c r="D80" s="147" t="str">
        <f t="shared" ref="D80:E81" si="16">D79</f>
        <v>Mo</v>
      </c>
      <c r="E80" s="148">
        <f t="shared" si="16"/>
        <v>44396</v>
      </c>
      <c r="F80" s="149"/>
      <c r="G80" s="150"/>
      <c r="H80" s="151"/>
      <c r="I80" s="150"/>
      <c r="J80" s="152"/>
      <c r="K80" s="102"/>
    </row>
    <row r="81" spans="1:11" ht="22.5" customHeight="1" x14ac:dyDescent="0.15">
      <c r="C81" s="146"/>
      <c r="D81" s="147" t="str">
        <f t="shared" si="16"/>
        <v>Mo</v>
      </c>
      <c r="E81" s="148">
        <f t="shared" si="16"/>
        <v>44396</v>
      </c>
      <c r="F81" s="149"/>
      <c r="G81" s="150"/>
      <c r="H81" s="151"/>
      <c r="I81" s="150"/>
      <c r="J81" s="152"/>
      <c r="K81" s="102"/>
    </row>
    <row r="82" spans="1:11" ht="22.5" customHeight="1" x14ac:dyDescent="0.15">
      <c r="A82" s="119">
        <f t="shared" si="0"/>
        <v>1</v>
      </c>
      <c r="B82" s="119">
        <f t="shared" si="1"/>
        <v>2</v>
      </c>
      <c r="C82" s="146"/>
      <c r="D82" s="139" t="str">
        <f t="shared" si="4"/>
        <v>Tue</v>
      </c>
      <c r="E82" s="140">
        <f>+E77+1</f>
        <v>44397</v>
      </c>
      <c r="F82" s="141"/>
      <c r="G82" s="142">
        <v>9006</v>
      </c>
      <c r="H82" s="156" t="s">
        <v>106</v>
      </c>
      <c r="I82" s="142" t="s">
        <v>88</v>
      </c>
      <c r="J82" s="144">
        <v>5</v>
      </c>
      <c r="K82" s="105" t="s">
        <v>51</v>
      </c>
    </row>
    <row r="83" spans="1:11" ht="22.5" customHeight="1" x14ac:dyDescent="0.15">
      <c r="C83" s="146"/>
      <c r="D83" s="139" t="str">
        <f>D82</f>
        <v>Tue</v>
      </c>
      <c r="E83" s="140">
        <f>E82</f>
        <v>44397</v>
      </c>
      <c r="F83" s="141"/>
      <c r="G83" s="142">
        <v>9006</v>
      </c>
      <c r="H83" s="156" t="s">
        <v>96</v>
      </c>
      <c r="I83" s="142" t="s">
        <v>88</v>
      </c>
      <c r="J83" s="144">
        <v>2</v>
      </c>
      <c r="K83" s="105" t="s">
        <v>51</v>
      </c>
    </row>
    <row r="84" spans="1:11" ht="22.5" customHeight="1" x14ac:dyDescent="0.15">
      <c r="C84" s="146"/>
      <c r="D84" s="139" t="str">
        <f t="shared" ref="D84:E86" si="17">D83</f>
        <v>Tue</v>
      </c>
      <c r="E84" s="140">
        <f t="shared" si="17"/>
        <v>44397</v>
      </c>
      <c r="F84" s="141"/>
      <c r="G84" s="142">
        <v>9006</v>
      </c>
      <c r="H84" s="156" t="s">
        <v>97</v>
      </c>
      <c r="I84" s="142" t="s">
        <v>88</v>
      </c>
      <c r="J84" s="144">
        <v>4</v>
      </c>
      <c r="K84" s="105" t="s">
        <v>51</v>
      </c>
    </row>
    <row r="85" spans="1:11" ht="22.5" customHeight="1" x14ac:dyDescent="0.15">
      <c r="C85" s="146"/>
      <c r="D85" s="139" t="str">
        <f t="shared" si="17"/>
        <v>Tue</v>
      </c>
      <c r="E85" s="140">
        <f t="shared" si="17"/>
        <v>44397</v>
      </c>
      <c r="F85" s="141"/>
      <c r="G85" s="142"/>
      <c r="H85" s="156"/>
      <c r="I85" s="142"/>
      <c r="J85" s="144"/>
      <c r="K85" s="99"/>
    </row>
    <row r="86" spans="1:11" ht="22.5" customHeight="1" x14ac:dyDescent="0.15">
      <c r="C86" s="146"/>
      <c r="D86" s="139" t="str">
        <f t="shared" si="17"/>
        <v>Tue</v>
      </c>
      <c r="E86" s="140">
        <f t="shared" si="17"/>
        <v>44397</v>
      </c>
      <c r="F86" s="141"/>
      <c r="G86" s="142"/>
      <c r="H86" s="156"/>
      <c r="I86" s="142"/>
      <c r="J86" s="144"/>
      <c r="K86" s="99"/>
    </row>
    <row r="87" spans="1:11" ht="22.5" customHeight="1" x14ac:dyDescent="0.15">
      <c r="A87" s="119">
        <f t="shared" si="0"/>
        <v>1</v>
      </c>
      <c r="B87" s="119">
        <f t="shared" si="1"/>
        <v>3</v>
      </c>
      <c r="C87" s="146"/>
      <c r="D87" s="147" t="str">
        <f t="shared" si="4"/>
        <v>Wed</v>
      </c>
      <c r="E87" s="148">
        <f>+E82+1</f>
        <v>44398</v>
      </c>
      <c r="F87" s="149"/>
      <c r="G87" s="150">
        <v>9006</v>
      </c>
      <c r="H87" s="151" t="s">
        <v>104</v>
      </c>
      <c r="I87" s="150" t="s">
        <v>88</v>
      </c>
      <c r="J87" s="152">
        <v>8</v>
      </c>
      <c r="K87" s="102" t="s">
        <v>51</v>
      </c>
    </row>
    <row r="88" spans="1:11" ht="22.5" customHeight="1" x14ac:dyDescent="0.15">
      <c r="C88" s="146"/>
      <c r="D88" s="147" t="str">
        <f>D87</f>
        <v>Wed</v>
      </c>
      <c r="E88" s="148">
        <f>E87</f>
        <v>44398</v>
      </c>
      <c r="F88" s="149"/>
      <c r="G88" s="150"/>
      <c r="H88" s="151"/>
      <c r="I88" s="150"/>
      <c r="J88" s="152"/>
      <c r="K88" s="102"/>
    </row>
    <row r="89" spans="1:11" ht="22.5" customHeight="1" x14ac:dyDescent="0.15">
      <c r="C89" s="146"/>
      <c r="D89" s="147" t="str">
        <f t="shared" ref="D89:E91" si="18">D88</f>
        <v>Wed</v>
      </c>
      <c r="E89" s="148">
        <f t="shared" si="18"/>
        <v>44398</v>
      </c>
      <c r="F89" s="149"/>
      <c r="G89" s="150"/>
      <c r="H89" s="151"/>
      <c r="I89" s="150"/>
      <c r="J89" s="152"/>
      <c r="K89" s="102"/>
    </row>
    <row r="90" spans="1:11" ht="22.5" customHeight="1" x14ac:dyDescent="0.15">
      <c r="C90" s="146"/>
      <c r="D90" s="147" t="str">
        <f t="shared" si="18"/>
        <v>Wed</v>
      </c>
      <c r="E90" s="148">
        <f t="shared" si="18"/>
        <v>44398</v>
      </c>
      <c r="F90" s="149"/>
      <c r="G90" s="150"/>
      <c r="H90" s="151"/>
      <c r="I90" s="150"/>
      <c r="J90" s="152"/>
      <c r="K90" s="102"/>
    </row>
    <row r="91" spans="1:11" ht="22.5" customHeight="1" x14ac:dyDescent="0.15">
      <c r="C91" s="146"/>
      <c r="D91" s="147" t="str">
        <f t="shared" si="18"/>
        <v>Wed</v>
      </c>
      <c r="E91" s="148">
        <f t="shared" si="18"/>
        <v>44398</v>
      </c>
      <c r="F91" s="149"/>
      <c r="G91" s="150"/>
      <c r="H91" s="151"/>
      <c r="I91" s="150"/>
      <c r="J91" s="152"/>
      <c r="K91" s="102"/>
    </row>
    <row r="92" spans="1:11" ht="22.5" customHeight="1" x14ac:dyDescent="0.15">
      <c r="A92" s="119">
        <f t="shared" si="0"/>
        <v>1</v>
      </c>
      <c r="B92" s="119">
        <f t="shared" si="1"/>
        <v>4</v>
      </c>
      <c r="C92" s="146"/>
      <c r="D92" s="139" t="str">
        <f t="shared" si="4"/>
        <v>Thu</v>
      </c>
      <c r="E92" s="140">
        <f>+E87+1</f>
        <v>44399</v>
      </c>
      <c r="F92" s="141"/>
      <c r="G92" s="142">
        <v>9009</v>
      </c>
      <c r="H92" s="156" t="s">
        <v>100</v>
      </c>
      <c r="I92" s="142" t="s">
        <v>88</v>
      </c>
      <c r="J92" s="144">
        <v>4</v>
      </c>
      <c r="K92" s="99"/>
    </row>
    <row r="93" spans="1:11" ht="22.5" customHeight="1" x14ac:dyDescent="0.15">
      <c r="C93" s="146"/>
      <c r="D93" s="139" t="str">
        <f>D92</f>
        <v>Thu</v>
      </c>
      <c r="E93" s="140">
        <f>E92</f>
        <v>44399</v>
      </c>
      <c r="F93" s="141"/>
      <c r="G93" s="142">
        <v>9006</v>
      </c>
      <c r="H93" s="156" t="s">
        <v>104</v>
      </c>
      <c r="I93" s="142" t="s">
        <v>88</v>
      </c>
      <c r="J93" s="144">
        <v>7</v>
      </c>
      <c r="K93" s="99" t="s">
        <v>51</v>
      </c>
    </row>
    <row r="94" spans="1:11" ht="22.5" customHeight="1" x14ac:dyDescent="0.15">
      <c r="C94" s="146"/>
      <c r="D94" s="139" t="str">
        <f t="shared" ref="D94:E97" si="19">D93</f>
        <v>Thu</v>
      </c>
      <c r="E94" s="140">
        <f t="shared" si="19"/>
        <v>44399</v>
      </c>
      <c r="F94" s="141"/>
      <c r="G94" s="142"/>
      <c r="H94" s="156"/>
      <c r="I94" s="142"/>
      <c r="J94" s="144"/>
      <c r="K94" s="99"/>
    </row>
    <row r="95" spans="1:11" ht="22.5" customHeight="1" x14ac:dyDescent="0.15">
      <c r="C95" s="146"/>
      <c r="D95" s="139" t="str">
        <f>D94</f>
        <v>Thu</v>
      </c>
      <c r="E95" s="140">
        <f>E94</f>
        <v>44399</v>
      </c>
      <c r="F95" s="141"/>
      <c r="G95" s="142"/>
      <c r="H95" s="156"/>
      <c r="I95" s="142"/>
      <c r="J95" s="144"/>
      <c r="K95" s="99"/>
    </row>
    <row r="96" spans="1:11" ht="22.5" customHeight="1" x14ac:dyDescent="0.15">
      <c r="C96" s="146"/>
      <c r="D96" s="139" t="str">
        <f t="shared" si="19"/>
        <v>Thu</v>
      </c>
      <c r="E96" s="140">
        <f t="shared" si="19"/>
        <v>44399</v>
      </c>
      <c r="F96" s="141"/>
      <c r="G96" s="142"/>
      <c r="H96" s="156"/>
      <c r="I96" s="142"/>
      <c r="J96" s="144"/>
      <c r="K96" s="99"/>
    </row>
    <row r="97" spans="1:11" ht="22.5" customHeight="1" x14ac:dyDescent="0.15">
      <c r="C97" s="146"/>
      <c r="D97" s="139" t="str">
        <f t="shared" si="19"/>
        <v>Thu</v>
      </c>
      <c r="E97" s="140">
        <f t="shared" si="19"/>
        <v>44399</v>
      </c>
      <c r="F97" s="141"/>
      <c r="G97" s="142"/>
      <c r="H97" s="156"/>
      <c r="I97" s="142"/>
      <c r="J97" s="144"/>
      <c r="K97" s="99"/>
    </row>
    <row r="98" spans="1:11" ht="22.5" customHeight="1" x14ac:dyDescent="0.15">
      <c r="A98" s="119">
        <f t="shared" si="0"/>
        <v>1</v>
      </c>
      <c r="B98" s="119">
        <f t="shared" si="1"/>
        <v>5</v>
      </c>
      <c r="C98" s="146"/>
      <c r="D98" s="147" t="str">
        <f t="shared" si="4"/>
        <v>Fri</v>
      </c>
      <c r="E98" s="148">
        <f>+E92+1</f>
        <v>44400</v>
      </c>
      <c r="F98" s="149"/>
      <c r="G98" s="150">
        <v>9006</v>
      </c>
      <c r="H98" s="158" t="s">
        <v>104</v>
      </c>
      <c r="I98" s="150" t="s">
        <v>88</v>
      </c>
      <c r="J98" s="152">
        <v>8</v>
      </c>
      <c r="K98" s="102" t="s">
        <v>51</v>
      </c>
    </row>
    <row r="99" spans="1:11" ht="22.5" customHeight="1" x14ac:dyDescent="0.15">
      <c r="C99" s="146"/>
      <c r="D99" s="147" t="str">
        <f>D98</f>
        <v>Fri</v>
      </c>
      <c r="E99" s="148">
        <f>E98</f>
        <v>44400</v>
      </c>
      <c r="F99" s="149"/>
      <c r="G99" s="150">
        <v>9006</v>
      </c>
      <c r="H99" s="158" t="s">
        <v>111</v>
      </c>
      <c r="I99" s="150" t="s">
        <v>88</v>
      </c>
      <c r="J99" s="152">
        <v>3</v>
      </c>
      <c r="K99" s="102" t="s">
        <v>51</v>
      </c>
    </row>
    <row r="100" spans="1:11" ht="22.5" customHeight="1" x14ac:dyDescent="0.15">
      <c r="C100" s="146"/>
      <c r="D100" s="147" t="str">
        <f t="shared" ref="D100:E102" si="20">D99</f>
        <v>Fri</v>
      </c>
      <c r="E100" s="148">
        <f t="shared" si="20"/>
        <v>44400</v>
      </c>
      <c r="F100" s="149"/>
      <c r="G100" s="150"/>
      <c r="H100" s="158"/>
      <c r="I100" s="150"/>
      <c r="J100" s="152"/>
      <c r="K100" s="102"/>
    </row>
    <row r="101" spans="1:11" ht="22.5" customHeight="1" x14ac:dyDescent="0.15">
      <c r="C101" s="146"/>
      <c r="D101" s="147" t="str">
        <f t="shared" si="20"/>
        <v>Fri</v>
      </c>
      <c r="E101" s="148">
        <f t="shared" si="20"/>
        <v>44400</v>
      </c>
      <c r="F101" s="149"/>
      <c r="G101" s="150"/>
      <c r="H101" s="158"/>
      <c r="I101" s="150"/>
      <c r="J101" s="152"/>
      <c r="K101" s="102"/>
    </row>
    <row r="102" spans="1:11" ht="22.5" customHeight="1" x14ac:dyDescent="0.15">
      <c r="C102" s="146"/>
      <c r="D102" s="147" t="str">
        <f t="shared" si="20"/>
        <v>Fri</v>
      </c>
      <c r="E102" s="148">
        <f t="shared" si="20"/>
        <v>44400</v>
      </c>
      <c r="F102" s="149"/>
      <c r="G102" s="150"/>
      <c r="H102" s="158"/>
      <c r="I102" s="150"/>
      <c r="J102" s="152"/>
      <c r="K102" s="102"/>
    </row>
    <row r="103" spans="1:11" ht="22.5" customHeight="1" x14ac:dyDescent="0.15">
      <c r="A103" s="119" t="str">
        <f t="shared" si="0"/>
        <v/>
      </c>
      <c r="B103" s="119">
        <f t="shared" si="1"/>
        <v>6</v>
      </c>
      <c r="C103" s="146"/>
      <c r="D103" s="139" t="str">
        <f t="shared" si="4"/>
        <v>Sat</v>
      </c>
      <c r="E103" s="140">
        <f>+E98+1</f>
        <v>44401</v>
      </c>
      <c r="F103" s="141"/>
      <c r="G103" s="142">
        <v>9006</v>
      </c>
      <c r="H103" s="156" t="s">
        <v>105</v>
      </c>
      <c r="I103" s="142" t="s">
        <v>88</v>
      </c>
      <c r="J103" s="144">
        <v>4</v>
      </c>
      <c r="K103" s="99" t="s">
        <v>51</v>
      </c>
    </row>
    <row r="104" spans="1:11" ht="22.5" customHeight="1" x14ac:dyDescent="0.15">
      <c r="A104" s="119" t="str">
        <f t="shared" si="0"/>
        <v/>
      </c>
      <c r="B104" s="119">
        <f t="shared" si="1"/>
        <v>7</v>
      </c>
      <c r="C104" s="146"/>
      <c r="D104" s="139" t="str">
        <f t="shared" si="4"/>
        <v>Sun</v>
      </c>
      <c r="E104" s="140">
        <f t="shared" ref="E104" si="21">+E103+1</f>
        <v>44402</v>
      </c>
      <c r="F104" s="141"/>
      <c r="G104" s="142"/>
      <c r="H104" s="156"/>
      <c r="I104" s="142"/>
      <c r="J104" s="144"/>
      <c r="K104" s="99"/>
    </row>
    <row r="105" spans="1:11" ht="22.5" customHeight="1" x14ac:dyDescent="0.15">
      <c r="A105" s="119">
        <f t="shared" si="0"/>
        <v>1</v>
      </c>
      <c r="B105" s="119">
        <f t="shared" si="1"/>
        <v>1</v>
      </c>
      <c r="C105" s="146"/>
      <c r="D105" s="147" t="str">
        <f t="shared" si="4"/>
        <v>Mo</v>
      </c>
      <c r="E105" s="148">
        <f>+E104+1</f>
        <v>44403</v>
      </c>
      <c r="F105" s="149"/>
      <c r="G105" s="150">
        <v>9006</v>
      </c>
      <c r="H105" s="151" t="s">
        <v>104</v>
      </c>
      <c r="I105" s="150" t="s">
        <v>88</v>
      </c>
      <c r="J105" s="152">
        <v>5</v>
      </c>
      <c r="K105" s="102" t="s">
        <v>51</v>
      </c>
    </row>
    <row r="106" spans="1:11" ht="22.5" customHeight="1" x14ac:dyDescent="0.15">
      <c r="C106" s="146"/>
      <c r="D106" s="147" t="str">
        <f>D105</f>
        <v>Mo</v>
      </c>
      <c r="E106" s="148">
        <f>E105</f>
        <v>44403</v>
      </c>
      <c r="F106" s="149"/>
      <c r="G106" s="150">
        <v>9006</v>
      </c>
      <c r="H106" s="151" t="s">
        <v>99</v>
      </c>
      <c r="I106" s="150" t="s">
        <v>88</v>
      </c>
      <c r="J106" s="152">
        <v>3</v>
      </c>
      <c r="K106" s="102" t="s">
        <v>51</v>
      </c>
    </row>
    <row r="107" spans="1:11" ht="22.5" customHeight="1" x14ac:dyDescent="0.15">
      <c r="C107" s="146"/>
      <c r="D107" s="147" t="str">
        <f t="shared" ref="D107:E109" si="22">D106</f>
        <v>Mo</v>
      </c>
      <c r="E107" s="148">
        <f t="shared" si="22"/>
        <v>44403</v>
      </c>
      <c r="F107" s="149"/>
      <c r="G107" s="150"/>
      <c r="H107" s="151"/>
      <c r="I107" s="150"/>
      <c r="J107" s="152"/>
      <c r="K107" s="102"/>
    </row>
    <row r="108" spans="1:11" ht="22.5" customHeight="1" x14ac:dyDescent="0.15">
      <c r="C108" s="146"/>
      <c r="D108" s="147" t="str">
        <f t="shared" si="22"/>
        <v>Mo</v>
      </c>
      <c r="E108" s="148">
        <f t="shared" si="22"/>
        <v>44403</v>
      </c>
      <c r="F108" s="149"/>
      <c r="G108" s="150"/>
      <c r="H108" s="151"/>
      <c r="I108" s="150"/>
      <c r="J108" s="152"/>
      <c r="K108" s="102"/>
    </row>
    <row r="109" spans="1:11" ht="22.5" customHeight="1" x14ac:dyDescent="0.15">
      <c r="C109" s="146"/>
      <c r="D109" s="147" t="str">
        <f t="shared" si="22"/>
        <v>Mo</v>
      </c>
      <c r="E109" s="148">
        <f t="shared" si="22"/>
        <v>44403</v>
      </c>
      <c r="F109" s="149"/>
      <c r="G109" s="150"/>
      <c r="H109" s="151"/>
      <c r="I109" s="150"/>
      <c r="J109" s="152"/>
      <c r="K109" s="102"/>
    </row>
    <row r="110" spans="1:11" ht="22.5" customHeight="1" x14ac:dyDescent="0.15">
      <c r="A110" s="119">
        <f t="shared" si="0"/>
        <v>1</v>
      </c>
      <c r="B110" s="119">
        <f t="shared" si="1"/>
        <v>2</v>
      </c>
      <c r="C110" s="146"/>
      <c r="D110" s="139" t="str">
        <f t="shared" si="4"/>
        <v>Tue</v>
      </c>
      <c r="E110" s="140">
        <f>+E105+1</f>
        <v>44404</v>
      </c>
      <c r="F110" s="141"/>
      <c r="G110" s="142">
        <v>9006</v>
      </c>
      <c r="H110" s="156" t="s">
        <v>105</v>
      </c>
      <c r="I110" s="142" t="s">
        <v>88</v>
      </c>
      <c r="J110" s="144">
        <v>6</v>
      </c>
      <c r="K110" s="99" t="s">
        <v>51</v>
      </c>
    </row>
    <row r="111" spans="1:11" ht="22.5" customHeight="1" x14ac:dyDescent="0.15">
      <c r="C111" s="146"/>
      <c r="D111" s="139" t="str">
        <f>D110</f>
        <v>Tue</v>
      </c>
      <c r="E111" s="140">
        <f>E110</f>
        <v>44404</v>
      </c>
      <c r="F111" s="141"/>
      <c r="G111" s="142">
        <v>9006</v>
      </c>
      <c r="H111" s="156" t="s">
        <v>98</v>
      </c>
      <c r="I111" s="142" t="s">
        <v>88</v>
      </c>
      <c r="J111" s="144">
        <v>2</v>
      </c>
      <c r="K111" s="105" t="s">
        <v>51</v>
      </c>
    </row>
    <row r="112" spans="1:11" ht="22.5" customHeight="1" x14ac:dyDescent="0.15">
      <c r="C112" s="146"/>
      <c r="D112" s="139" t="str">
        <f t="shared" ref="D112:E114" si="23">D111</f>
        <v>Tue</v>
      </c>
      <c r="E112" s="140">
        <f t="shared" si="23"/>
        <v>44404</v>
      </c>
      <c r="F112" s="141"/>
      <c r="G112" s="142"/>
      <c r="H112" s="156"/>
      <c r="I112" s="142"/>
      <c r="J112" s="144"/>
      <c r="K112" s="105"/>
    </row>
    <row r="113" spans="1:11" ht="22.5" customHeight="1" x14ac:dyDescent="0.15">
      <c r="C113" s="146"/>
      <c r="D113" s="139" t="str">
        <f t="shared" si="23"/>
        <v>Tue</v>
      </c>
      <c r="E113" s="140">
        <f t="shared" si="23"/>
        <v>44404</v>
      </c>
      <c r="F113" s="141"/>
      <c r="G113" s="142"/>
      <c r="H113" s="156"/>
      <c r="I113" s="142"/>
      <c r="J113" s="144"/>
      <c r="K113" s="105"/>
    </row>
    <row r="114" spans="1:11" ht="22.5" customHeight="1" x14ac:dyDescent="0.15">
      <c r="C114" s="146"/>
      <c r="D114" s="139" t="str">
        <f t="shared" si="23"/>
        <v>Tue</v>
      </c>
      <c r="E114" s="140">
        <f t="shared" si="23"/>
        <v>44404</v>
      </c>
      <c r="F114" s="141"/>
      <c r="G114" s="142"/>
      <c r="H114" s="156"/>
      <c r="I114" s="142"/>
      <c r="J114" s="144"/>
      <c r="K114" s="105"/>
    </row>
    <row r="115" spans="1:11" ht="22.5" customHeight="1" x14ac:dyDescent="0.15">
      <c r="A115" s="119">
        <f t="shared" si="0"/>
        <v>1</v>
      </c>
      <c r="B115" s="119">
        <f t="shared" si="1"/>
        <v>3</v>
      </c>
      <c r="C115" s="146"/>
      <c r="D115" s="147" t="str">
        <f t="shared" si="4"/>
        <v>Wed</v>
      </c>
      <c r="E115" s="148">
        <f>+E110+1</f>
        <v>44405</v>
      </c>
      <c r="F115" s="149"/>
      <c r="G115" s="150">
        <v>9006</v>
      </c>
      <c r="H115" s="157" t="s">
        <v>105</v>
      </c>
      <c r="I115" s="150" t="s">
        <v>88</v>
      </c>
      <c r="J115" s="152">
        <v>5</v>
      </c>
      <c r="K115" s="102" t="s">
        <v>51</v>
      </c>
    </row>
    <row r="116" spans="1:11" ht="22.5" customHeight="1" x14ac:dyDescent="0.15">
      <c r="C116" s="146"/>
      <c r="D116" s="147" t="str">
        <f>D115</f>
        <v>Wed</v>
      </c>
      <c r="E116" s="148">
        <f>E115</f>
        <v>44405</v>
      </c>
      <c r="F116" s="149"/>
      <c r="G116" s="150">
        <v>9006</v>
      </c>
      <c r="H116" s="157" t="s">
        <v>112</v>
      </c>
      <c r="I116" s="150" t="s">
        <v>88</v>
      </c>
      <c r="J116" s="152">
        <v>3</v>
      </c>
      <c r="K116" s="102" t="s">
        <v>51</v>
      </c>
    </row>
    <row r="117" spans="1:11" ht="22.5" customHeight="1" x14ac:dyDescent="0.15">
      <c r="C117" s="146"/>
      <c r="D117" s="147" t="str">
        <f t="shared" ref="D117:E119" si="24">D116</f>
        <v>Wed</v>
      </c>
      <c r="E117" s="148">
        <f t="shared" si="24"/>
        <v>44405</v>
      </c>
      <c r="F117" s="149"/>
      <c r="G117" s="150"/>
      <c r="H117" s="157"/>
      <c r="I117" s="150"/>
      <c r="J117" s="152"/>
      <c r="K117" s="102"/>
    </row>
    <row r="118" spans="1:11" ht="22.5" customHeight="1" x14ac:dyDescent="0.15">
      <c r="C118" s="146"/>
      <c r="D118" s="147" t="str">
        <f t="shared" si="24"/>
        <v>Wed</v>
      </c>
      <c r="E118" s="148">
        <f t="shared" si="24"/>
        <v>44405</v>
      </c>
      <c r="F118" s="149"/>
      <c r="G118" s="150"/>
      <c r="H118" s="157"/>
      <c r="I118" s="150"/>
      <c r="J118" s="152"/>
      <c r="K118" s="102"/>
    </row>
    <row r="119" spans="1:11" ht="22.5" customHeight="1" x14ac:dyDescent="0.15">
      <c r="C119" s="146"/>
      <c r="D119" s="147" t="str">
        <f t="shared" si="24"/>
        <v>Wed</v>
      </c>
      <c r="E119" s="148">
        <f t="shared" si="24"/>
        <v>44405</v>
      </c>
      <c r="F119" s="149"/>
      <c r="G119" s="150"/>
      <c r="H119" s="157"/>
      <c r="I119" s="150"/>
      <c r="J119" s="152"/>
      <c r="K119" s="102"/>
    </row>
    <row r="120" spans="1:11" ht="22.5" customHeight="1" x14ac:dyDescent="0.15">
      <c r="A120" s="119">
        <f t="shared" si="0"/>
        <v>1</v>
      </c>
      <c r="B120" s="119">
        <f>WEEKDAY(E115+1,2)</f>
        <v>4</v>
      </c>
      <c r="C120" s="146"/>
      <c r="D120" s="139" t="str">
        <f>IF(B120=1,"Mo",IF(B120=2,"Tue",IF(B120=3,"Wed",IF(B120=4,"Thu",IF(B120=5,"Fri",IF(B120=6,"Sat",IF(B120=7,"Sun","")))))))</f>
        <v>Thu</v>
      </c>
      <c r="E120" s="140">
        <f>IF(MONTH(E115+1)&gt;MONTH(E115),"",E115+1)</f>
        <v>44406</v>
      </c>
      <c r="F120" s="141"/>
      <c r="G120" s="142">
        <v>9006</v>
      </c>
      <c r="H120" s="156" t="s">
        <v>104</v>
      </c>
      <c r="I120" s="142" t="s">
        <v>88</v>
      </c>
      <c r="J120" s="144">
        <v>9</v>
      </c>
      <c r="K120" s="99" t="s">
        <v>51</v>
      </c>
    </row>
    <row r="121" spans="1:11" ht="22.5" customHeight="1" x14ac:dyDescent="0.15">
      <c r="C121" s="146"/>
      <c r="D121" s="139" t="str">
        <f>D120</f>
        <v>Thu</v>
      </c>
      <c r="E121" s="140">
        <f>E120</f>
        <v>44406</v>
      </c>
      <c r="F121" s="141"/>
      <c r="G121" s="142"/>
      <c r="H121" s="156"/>
      <c r="I121" s="142"/>
      <c r="J121" s="144"/>
      <c r="K121" s="99"/>
    </row>
    <row r="122" spans="1:11" ht="22.5" customHeight="1" x14ac:dyDescent="0.15">
      <c r="C122" s="146"/>
      <c r="D122" s="139" t="str">
        <f t="shared" ref="D122:E124" si="25">D121</f>
        <v>Thu</v>
      </c>
      <c r="E122" s="140">
        <f t="shared" si="25"/>
        <v>44406</v>
      </c>
      <c r="F122" s="141"/>
      <c r="G122" s="142"/>
      <c r="H122" s="156"/>
      <c r="I122" s="142"/>
      <c r="J122" s="144"/>
      <c r="K122" s="99"/>
    </row>
    <row r="123" spans="1:11" ht="22.5" customHeight="1" x14ac:dyDescent="0.15">
      <c r="C123" s="146"/>
      <c r="D123" s="139" t="str">
        <f t="shared" si="25"/>
        <v>Thu</v>
      </c>
      <c r="E123" s="140">
        <f t="shared" si="25"/>
        <v>44406</v>
      </c>
      <c r="F123" s="141"/>
      <c r="G123" s="142"/>
      <c r="H123" s="156"/>
      <c r="I123" s="142"/>
      <c r="J123" s="144"/>
      <c r="K123" s="99"/>
    </row>
    <row r="124" spans="1:11" ht="21" customHeight="1" x14ac:dyDescent="0.15">
      <c r="C124" s="146"/>
      <c r="D124" s="139" t="str">
        <f t="shared" si="25"/>
        <v>Thu</v>
      </c>
      <c r="E124" s="140">
        <f t="shared" si="25"/>
        <v>44406</v>
      </c>
      <c r="F124" s="141"/>
      <c r="G124" s="142"/>
      <c r="H124" s="156"/>
      <c r="I124" s="142"/>
      <c r="J124" s="144"/>
      <c r="K124" s="99"/>
    </row>
    <row r="125" spans="1:11" ht="21" customHeight="1" x14ac:dyDescent="0.15">
      <c r="A125" s="119">
        <f t="shared" si="0"/>
        <v>1</v>
      </c>
      <c r="B125" s="119">
        <v>5</v>
      </c>
      <c r="C125" s="146"/>
      <c r="D125" s="147" t="str">
        <f>IF(B125=1,"Mo",IF(B125=2,"Tue",IF(B125=3,"Wed",IF(B125=4,"Thu",IF(B125=5,"Fri",IF(B125=6,"Sat",IF(B125=7,"Sun","")))))))</f>
        <v>Fri</v>
      </c>
      <c r="E125" s="148">
        <f>IF(MONTH(E120+1)&gt;MONTH(E120),"",E120+1)</f>
        <v>44407</v>
      </c>
      <c r="F125" s="149"/>
      <c r="G125" s="150">
        <v>9006</v>
      </c>
      <c r="H125" s="158" t="s">
        <v>104</v>
      </c>
      <c r="I125" s="150" t="s">
        <v>88</v>
      </c>
      <c r="J125" s="152">
        <v>11</v>
      </c>
      <c r="K125" s="102" t="s">
        <v>51</v>
      </c>
    </row>
    <row r="126" spans="1:11" ht="21" customHeight="1" x14ac:dyDescent="0.15">
      <c r="C126" s="146"/>
      <c r="D126" s="147" t="str">
        <f>D125</f>
        <v>Fri</v>
      </c>
      <c r="E126" s="148">
        <f t="shared" ref="E126:E129" si="26">IF(MONTH(E121+1)&gt;MONTH(E121),"",E121+1)</f>
        <v>44407</v>
      </c>
      <c r="F126" s="149"/>
      <c r="G126" s="150"/>
      <c r="H126" s="158"/>
      <c r="I126" s="150"/>
      <c r="J126" s="152"/>
      <c r="K126" s="102"/>
    </row>
    <row r="127" spans="1:11" ht="21" customHeight="1" x14ac:dyDescent="0.15">
      <c r="C127" s="146"/>
      <c r="D127" s="147" t="str">
        <f t="shared" ref="D127:D129" si="27">D126</f>
        <v>Fri</v>
      </c>
      <c r="E127" s="148">
        <f t="shared" si="26"/>
        <v>44407</v>
      </c>
      <c r="F127" s="149"/>
      <c r="G127" s="150"/>
      <c r="H127" s="158"/>
      <c r="I127" s="150"/>
      <c r="J127" s="152"/>
      <c r="K127" s="102"/>
    </row>
    <row r="128" spans="1:11" ht="21" customHeight="1" x14ac:dyDescent="0.15">
      <c r="C128" s="146"/>
      <c r="D128" s="147" t="str">
        <f t="shared" si="27"/>
        <v>Fri</v>
      </c>
      <c r="E128" s="148">
        <f>IF(MONTH(E123+1)&gt;MONTH(E123),"",E123+1)</f>
        <v>44407</v>
      </c>
      <c r="F128" s="149"/>
      <c r="G128" s="150"/>
      <c r="H128" s="158"/>
      <c r="I128" s="150"/>
      <c r="J128" s="152"/>
      <c r="K128" s="102"/>
    </row>
    <row r="129" spans="1:11" ht="21" customHeight="1" x14ac:dyDescent="0.15">
      <c r="C129" s="146"/>
      <c r="D129" s="147" t="str">
        <f t="shared" si="27"/>
        <v>Fri</v>
      </c>
      <c r="E129" s="148">
        <f t="shared" si="26"/>
        <v>44407</v>
      </c>
      <c r="F129" s="149"/>
      <c r="G129" s="150"/>
      <c r="H129" s="158"/>
      <c r="I129" s="150"/>
      <c r="J129" s="152"/>
      <c r="K129" s="102"/>
    </row>
    <row r="130" spans="1:11" s="205" customFormat="1" ht="22.5" customHeight="1" thickBot="1" x14ac:dyDescent="0.2">
      <c r="A130" s="205" t="str">
        <f t="shared" ref="A130" si="28">IF(OR(C130="f",C130="u",C130="F",C130="U"),"",IF(OR(B130=1,B130=2,B130=3,B130=4,B130=5),1,""))</f>
        <v/>
      </c>
      <c r="B130" s="205">
        <f t="shared" ref="B130" si="29">WEEKDAY(E130,2)</f>
        <v>6</v>
      </c>
      <c r="C130" s="206"/>
      <c r="D130" s="213" t="str">
        <f t="shared" ref="D130" si="30">IF(B130=1,"Mo",IF(B130=2,"Tue",IF(B130=3,"Wed",IF(B130=4,"Thu",IF(B130=5,"Fri",IF(B130=6,"Sat",IF(B130=7,"Sun","")))))))</f>
        <v>Sat</v>
      </c>
      <c r="E130" s="214">
        <f>+E125+1</f>
        <v>44408</v>
      </c>
      <c r="F130" s="215"/>
      <c r="G130" s="216">
        <v>9006</v>
      </c>
      <c r="H130" s="217" t="s">
        <v>105</v>
      </c>
      <c r="I130" s="216" t="s">
        <v>88</v>
      </c>
      <c r="J130" s="218">
        <v>5</v>
      </c>
      <c r="K130" s="106" t="s">
        <v>51</v>
      </c>
    </row>
    <row r="131" spans="1:11" ht="30" customHeight="1" x14ac:dyDescent="0.15"/>
    <row r="132" spans="1:11" ht="30" customHeight="1" x14ac:dyDescent="0.15"/>
    <row r="133" spans="1:11" ht="30" customHeight="1" x14ac:dyDescent="0.15"/>
    <row r="134" spans="1:11" ht="30" customHeight="1" x14ac:dyDescent="0.15"/>
    <row r="135" spans="1:11" ht="30" customHeight="1" x14ac:dyDescent="0.15"/>
    <row r="136" spans="1:11" ht="30" customHeight="1" x14ac:dyDescent="0.15"/>
    <row r="137" spans="1:11" ht="30" customHeight="1" x14ac:dyDescent="0.15"/>
    <row r="138" spans="1:11" ht="30" customHeight="1" x14ac:dyDescent="0.15"/>
    <row r="139" spans="1:11" ht="30" customHeight="1" x14ac:dyDescent="0.15"/>
    <row r="140" spans="1:11" ht="30" customHeight="1" x14ac:dyDescent="0.15"/>
    <row r="141" spans="1:11" ht="30" customHeight="1" x14ac:dyDescent="0.15"/>
    <row r="142" spans="1:11" ht="30" customHeight="1" x14ac:dyDescent="0.15"/>
    <row r="143" spans="1:11" ht="30" customHeight="1" x14ac:dyDescent="0.15"/>
    <row r="144" spans="1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</sheetData>
  <mergeCells count="2">
    <mergeCell ref="D4:E4"/>
    <mergeCell ref="D1:K1"/>
  </mergeCells>
  <conditionalFormatting sqref="C11:C124">
    <cfRule type="expression" dxfId="183" priority="35" stopIfTrue="1">
      <formula>IF($A11=1,B11,)</formula>
    </cfRule>
    <cfRule type="expression" dxfId="182" priority="36" stopIfTrue="1">
      <formula>IF($A11="",B11,)</formula>
    </cfRule>
  </conditionalFormatting>
  <conditionalFormatting sqref="E11:E15">
    <cfRule type="expression" dxfId="181" priority="37" stopIfTrue="1">
      <formula>IF($A11="",B11,"")</formula>
    </cfRule>
  </conditionalFormatting>
  <conditionalFormatting sqref="E16:E124">
    <cfRule type="expression" dxfId="180" priority="38" stopIfTrue="1">
      <formula>IF($A16&lt;&gt;1,B16,"")</formula>
    </cfRule>
  </conditionalFormatting>
  <conditionalFormatting sqref="D11:D124">
    <cfRule type="expression" dxfId="179" priority="39" stopIfTrue="1">
      <formula>IF($A11="",B11,)</formula>
    </cfRule>
  </conditionalFormatting>
  <conditionalFormatting sqref="G11:G20 G22:G69 G82:G119 G71:G76">
    <cfRule type="expression" dxfId="178" priority="40" stopIfTrue="1">
      <formula>#REF!="Freelancer"</formula>
    </cfRule>
    <cfRule type="expression" dxfId="177" priority="41" stopIfTrue="1">
      <formula>#REF!="DTC Int. Staff"</formula>
    </cfRule>
  </conditionalFormatting>
  <conditionalFormatting sqref="G115:G119 G87:G104 G22 G33:G49 G60:G69 G71:G76">
    <cfRule type="expression" dxfId="176" priority="33" stopIfTrue="1">
      <formula>$F$5="Freelancer"</formula>
    </cfRule>
    <cfRule type="expression" dxfId="175" priority="34" stopIfTrue="1">
      <formula>$F$5="DTC Int. Staff"</formula>
    </cfRule>
  </conditionalFormatting>
  <conditionalFormatting sqref="G16:G20">
    <cfRule type="expression" dxfId="174" priority="31" stopIfTrue="1">
      <formula>#REF!="Freelancer"</formula>
    </cfRule>
    <cfRule type="expression" dxfId="173" priority="32" stopIfTrue="1">
      <formula>#REF!="DTC Int. Staff"</formula>
    </cfRule>
  </conditionalFormatting>
  <conditionalFormatting sqref="G16:G20">
    <cfRule type="expression" dxfId="172" priority="29" stopIfTrue="1">
      <formula>$F$5="Freelancer"</formula>
    </cfRule>
    <cfRule type="expression" dxfId="171" priority="30" stopIfTrue="1">
      <formula>$F$5="DTC Int. Staff"</formula>
    </cfRule>
  </conditionalFormatting>
  <conditionalFormatting sqref="G21">
    <cfRule type="expression" dxfId="170" priority="27" stopIfTrue="1">
      <formula>#REF!="Freelancer"</formula>
    </cfRule>
    <cfRule type="expression" dxfId="169" priority="28" stopIfTrue="1">
      <formula>#REF!="DTC Int. Staff"</formula>
    </cfRule>
  </conditionalFormatting>
  <conditionalFormatting sqref="G21">
    <cfRule type="expression" dxfId="168" priority="25" stopIfTrue="1">
      <formula>$F$5="Freelancer"</formula>
    </cfRule>
    <cfRule type="expression" dxfId="167" priority="26" stopIfTrue="1">
      <formula>$F$5="DTC Int. Staff"</formula>
    </cfRule>
  </conditionalFormatting>
  <conditionalFormatting sqref="C125:C129">
    <cfRule type="expression" dxfId="166" priority="22" stopIfTrue="1">
      <formula>IF($A125=1,B125,)</formula>
    </cfRule>
    <cfRule type="expression" dxfId="165" priority="23" stopIfTrue="1">
      <formula>IF($A125="",B125,)</formula>
    </cfRule>
  </conditionalFormatting>
  <conditionalFormatting sqref="D125:D129">
    <cfRule type="expression" dxfId="164" priority="24" stopIfTrue="1">
      <formula>IF($A125="",B125,)</formula>
    </cfRule>
  </conditionalFormatting>
  <conditionalFormatting sqref="E125:E129">
    <cfRule type="expression" dxfId="163" priority="21" stopIfTrue="1">
      <formula>IF($A125&lt;&gt;1,B125,"")</formula>
    </cfRule>
  </conditionalFormatting>
  <conditionalFormatting sqref="G55:G59">
    <cfRule type="expression" dxfId="162" priority="19" stopIfTrue="1">
      <formula>$F$5="Freelancer"</formula>
    </cfRule>
    <cfRule type="expression" dxfId="161" priority="20" stopIfTrue="1">
      <formula>$F$5="DTC Int. Staff"</formula>
    </cfRule>
  </conditionalFormatting>
  <conditionalFormatting sqref="G77:G81">
    <cfRule type="expression" dxfId="160" priority="17" stopIfTrue="1">
      <formula>#REF!="Freelancer"</formula>
    </cfRule>
    <cfRule type="expression" dxfId="159" priority="18" stopIfTrue="1">
      <formula>#REF!="DTC Int. Staff"</formula>
    </cfRule>
  </conditionalFormatting>
  <conditionalFormatting sqref="G77:G81">
    <cfRule type="expression" dxfId="158" priority="15" stopIfTrue="1">
      <formula>$F$5="Freelancer"</formula>
    </cfRule>
    <cfRule type="expression" dxfId="157" priority="16" stopIfTrue="1">
      <formula>$F$5="DTC Int. Staff"</formula>
    </cfRule>
  </conditionalFormatting>
  <conditionalFormatting sqref="G130">
    <cfRule type="expression" dxfId="156" priority="7" stopIfTrue="1">
      <formula>$F$5="Freelancer"</formula>
    </cfRule>
    <cfRule type="expression" dxfId="155" priority="8" stopIfTrue="1">
      <formula>$F$5="DTC Int. Staff"</formula>
    </cfRule>
  </conditionalFormatting>
  <conditionalFormatting sqref="C130">
    <cfRule type="expression" dxfId="154" priority="9" stopIfTrue="1">
      <formula>IF($A130=1,B130,)</formula>
    </cfRule>
    <cfRule type="expression" dxfId="153" priority="10" stopIfTrue="1">
      <formula>IF($A130="",B130,)</formula>
    </cfRule>
  </conditionalFormatting>
  <conditionalFormatting sqref="E130">
    <cfRule type="expression" dxfId="152" priority="11" stopIfTrue="1">
      <formula>IF($A130&lt;&gt;1,B130,"")</formula>
    </cfRule>
  </conditionalFormatting>
  <conditionalFormatting sqref="D130">
    <cfRule type="expression" dxfId="151" priority="12" stopIfTrue="1">
      <formula>IF($A130="",B130,)</formula>
    </cfRule>
  </conditionalFormatting>
  <conditionalFormatting sqref="G130">
    <cfRule type="expression" dxfId="150" priority="13" stopIfTrue="1">
      <formula>#REF!="Freelancer"</formula>
    </cfRule>
    <cfRule type="expression" dxfId="149" priority="14" stopIfTrue="1">
      <formula>#REF!="DTC Int. Staff"</formula>
    </cfRule>
  </conditionalFormatting>
  <conditionalFormatting sqref="G50">
    <cfRule type="expression" dxfId="148" priority="5" stopIfTrue="1">
      <formula>$F$5="Freelancer"</formula>
    </cfRule>
    <cfRule type="expression" dxfId="147" priority="6" stopIfTrue="1">
      <formula>$F$5="DTC Int. Staff"</formula>
    </cfRule>
  </conditionalFormatting>
  <conditionalFormatting sqref="G70">
    <cfRule type="expression" dxfId="146" priority="3" stopIfTrue="1">
      <formula>#REF!="Freelancer"</formula>
    </cfRule>
    <cfRule type="expression" dxfId="145" priority="4" stopIfTrue="1">
      <formula>#REF!="DTC Int. Staff"</formula>
    </cfRule>
  </conditionalFormatting>
  <conditionalFormatting sqref="G70">
    <cfRule type="expression" dxfId="144" priority="1" stopIfTrue="1">
      <formula>$F$5="Freelancer"</formula>
    </cfRule>
    <cfRule type="expression" dxfId="14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C40ED-ED86-40FB-896E-6CDDCD2ED869}">
  <sheetPr>
    <pageSetUpPr fitToPage="1"/>
  </sheetPr>
  <dimension ref="A1:K274"/>
  <sheetViews>
    <sheetView showGridLines="0" topLeftCell="D1" zoomScale="90" zoomScaleNormal="90" workbookViewId="0">
      <selection activeCell="H98" sqref="H98"/>
    </sheetView>
  </sheetViews>
  <sheetFormatPr baseColWidth="10" defaultColWidth="11.5" defaultRowHeight="15" x14ac:dyDescent="0.15"/>
  <cols>
    <col min="1" max="2" width="4" style="119" hidden="1" customWidth="1"/>
    <col min="3" max="3" width="3.5" style="119" hidden="1" customWidth="1"/>
    <col min="4" max="4" width="13" style="119" bestFit="1" customWidth="1"/>
    <col min="5" max="5" width="10.5" style="119" bestFit="1" customWidth="1"/>
    <col min="6" max="6" width="21.6640625" style="119" bestFit="1" customWidth="1"/>
    <col min="7" max="7" width="19" style="119" bestFit="1" customWidth="1"/>
    <col min="8" max="8" width="85.33203125" style="119" customWidth="1"/>
    <col min="9" max="9" width="13.6640625" style="119" customWidth="1"/>
    <col min="10" max="10" width="14.5" style="119" bestFit="1" customWidth="1"/>
    <col min="11" max="11" width="14.5" style="8" bestFit="1" customWidth="1"/>
    <col min="12" max="16384" width="11.5" style="119"/>
  </cols>
  <sheetData>
    <row r="1" spans="1:11" ht="51.75" customHeight="1" thickBot="1" x14ac:dyDescent="0.2">
      <c r="D1" s="297" t="s">
        <v>5</v>
      </c>
      <c r="E1" s="298"/>
      <c r="F1" s="298"/>
      <c r="G1" s="298"/>
      <c r="H1" s="298"/>
      <c r="I1" s="298"/>
      <c r="J1" s="298"/>
      <c r="K1" s="299"/>
    </row>
    <row r="2" spans="1:11" ht="13.5" customHeight="1" x14ac:dyDescent="0.15">
      <c r="D2" s="120"/>
      <c r="E2" s="120"/>
      <c r="F2" s="120"/>
      <c r="G2" s="120"/>
      <c r="H2" s="120"/>
      <c r="I2" s="120"/>
      <c r="J2" s="121"/>
    </row>
    <row r="3" spans="1:11" ht="20.25" customHeight="1" x14ac:dyDescent="0.15">
      <c r="D3" s="122" t="s">
        <v>0</v>
      </c>
      <c r="E3" s="123"/>
      <c r="F3" s="124" t="s">
        <v>81</v>
      </c>
      <c r="G3" s="125"/>
      <c r="I3" s="126"/>
      <c r="J3" s="126"/>
    </row>
    <row r="4" spans="1:11" ht="20.25" customHeight="1" x14ac:dyDescent="0.15">
      <c r="D4" s="295" t="s">
        <v>8</v>
      </c>
      <c r="E4" s="296"/>
      <c r="F4" s="124" t="s">
        <v>82</v>
      </c>
      <c r="G4" s="125"/>
      <c r="I4" s="126"/>
      <c r="J4" s="126"/>
    </row>
    <row r="5" spans="1:11" ht="20.25" customHeight="1" x14ac:dyDescent="0.15">
      <c r="D5" s="122" t="s">
        <v>7</v>
      </c>
      <c r="E5" s="127"/>
      <c r="F5" s="124" t="s">
        <v>92</v>
      </c>
      <c r="G5" s="125"/>
      <c r="I5" s="126"/>
      <c r="J5" s="126"/>
    </row>
    <row r="6" spans="1:11" ht="20.25" customHeight="1" x14ac:dyDescent="0.15">
      <c r="E6" s="126"/>
      <c r="F6" s="126"/>
      <c r="G6" s="126"/>
      <c r="H6" s="125"/>
      <c r="I6" s="126"/>
      <c r="J6" s="19"/>
    </row>
    <row r="7" spans="1:11" ht="32" x14ac:dyDescent="0.15">
      <c r="G7" s="128"/>
      <c r="H7" s="125"/>
      <c r="I7" s="129" t="s">
        <v>34</v>
      </c>
      <c r="J7" s="130" t="s">
        <v>35</v>
      </c>
    </row>
    <row r="8" spans="1:11" ht="43.5" customHeight="1" x14ac:dyDescent="0.15">
      <c r="G8" s="126"/>
      <c r="H8" s="125"/>
      <c r="I8" s="24">
        <f>SUM(J10:J140)</f>
        <v>272</v>
      </c>
      <c r="J8" s="131">
        <f>I8/8</f>
        <v>34</v>
      </c>
    </row>
    <row r="9" spans="1:11" ht="20.25" customHeight="1" thickBot="1" x14ac:dyDescent="0.2">
      <c r="E9" s="126"/>
      <c r="F9" s="126"/>
      <c r="G9" s="126"/>
      <c r="H9" s="125"/>
      <c r="I9" s="126"/>
      <c r="J9" s="19"/>
    </row>
    <row r="10" spans="1:11" ht="22.5" customHeight="1" thickBot="1" x14ac:dyDescent="0.2">
      <c r="B10" s="119">
        <f>MONTH(E11)</f>
        <v>8</v>
      </c>
      <c r="C10" s="159"/>
      <c r="D10" s="199">
        <v>44409</v>
      </c>
      <c r="E10" s="199" t="s">
        <v>33</v>
      </c>
      <c r="F10" s="200" t="s">
        <v>4</v>
      </c>
      <c r="G10" s="201" t="s">
        <v>6</v>
      </c>
      <c r="H10" s="202" t="s">
        <v>3</v>
      </c>
      <c r="I10" s="202" t="s">
        <v>1</v>
      </c>
      <c r="J10" s="203" t="s">
        <v>2</v>
      </c>
      <c r="K10" s="204" t="s">
        <v>50</v>
      </c>
    </row>
    <row r="11" spans="1:11" ht="22.5" customHeight="1" x14ac:dyDescent="0.15">
      <c r="A11" s="119" t="str">
        <f t="shared" ref="A11:A120" si="0">IF(OR(C11="f",C11="u",C11="F",C11="U"),"",IF(OR(B11=1,B11=2,B11=3,B11=4,B11=5),1,""))</f>
        <v/>
      </c>
      <c r="B11" s="119">
        <f t="shared" ref="B11:B118" si="1">WEEKDAY(E11,2)</f>
        <v>7</v>
      </c>
      <c r="C11" s="160"/>
      <c r="D11" s="219" t="str">
        <f>IF(B11=1,"Mo",IF(B11=2,"Tue",IF(B11=3,"Wed",IF(B11=4,"Thu",IF(B11=5,"Fri",IF(B11=6,"Sat",IF(B11=7,"Sun","")))))))</f>
        <v>Sun</v>
      </c>
      <c r="E11" s="220">
        <f>+D10</f>
        <v>44409</v>
      </c>
      <c r="F11" s="221"/>
      <c r="G11" s="222"/>
      <c r="H11" s="223"/>
      <c r="I11" s="222"/>
      <c r="J11" s="224"/>
      <c r="K11" s="225"/>
    </row>
    <row r="12" spans="1:11" ht="22.5" customHeight="1" x14ac:dyDescent="0.15">
      <c r="A12" s="119">
        <f t="shared" si="0"/>
        <v>1</v>
      </c>
      <c r="B12" s="119">
        <f t="shared" si="1"/>
        <v>1</v>
      </c>
      <c r="C12" s="162"/>
      <c r="D12" s="161" t="str">
        <f>IF(B12=1,"Mo",IF(B12=2,"Tue",IF(B12=3,"Wed",IF(B12=4,"Thu",IF(B12=5,"Fri",IF(B12=6,"Sat",IF(B12=7,"Sun","")))))))</f>
        <v>Mo</v>
      </c>
      <c r="E12" s="140">
        <f>+E11+1</f>
        <v>44410</v>
      </c>
      <c r="F12" s="141"/>
      <c r="G12" s="142">
        <v>9006</v>
      </c>
      <c r="H12" s="156" t="s">
        <v>104</v>
      </c>
      <c r="I12" s="142" t="s">
        <v>88</v>
      </c>
      <c r="J12" s="187">
        <v>5</v>
      </c>
      <c r="K12" s="99"/>
    </row>
    <row r="13" spans="1:11" ht="22.5" customHeight="1" x14ac:dyDescent="0.15">
      <c r="C13" s="162"/>
      <c r="D13" s="161" t="str">
        <f>D12</f>
        <v>Mo</v>
      </c>
      <c r="E13" s="140">
        <f>E12</f>
        <v>44410</v>
      </c>
      <c r="F13" s="141"/>
      <c r="G13" s="142">
        <v>9006</v>
      </c>
      <c r="H13" s="156" t="s">
        <v>101</v>
      </c>
      <c r="I13" s="142" t="s">
        <v>88</v>
      </c>
      <c r="J13" s="187">
        <v>3</v>
      </c>
      <c r="K13" s="99"/>
    </row>
    <row r="14" spans="1:11" ht="22.5" customHeight="1" x14ac:dyDescent="0.15">
      <c r="C14" s="162"/>
      <c r="D14" s="161" t="str">
        <f t="shared" ref="D14:E16" si="2">D13</f>
        <v>Mo</v>
      </c>
      <c r="E14" s="140">
        <f t="shared" si="2"/>
        <v>44410</v>
      </c>
      <c r="F14" s="141"/>
      <c r="G14" s="142"/>
      <c r="H14" s="156"/>
      <c r="I14" s="142"/>
      <c r="J14" s="187"/>
      <c r="K14" s="99"/>
    </row>
    <row r="15" spans="1:11" ht="22.5" customHeight="1" x14ac:dyDescent="0.15">
      <c r="C15" s="162"/>
      <c r="D15" s="161" t="str">
        <f t="shared" si="2"/>
        <v>Mo</v>
      </c>
      <c r="E15" s="140">
        <f t="shared" si="2"/>
        <v>44410</v>
      </c>
      <c r="F15" s="141"/>
      <c r="G15" s="142"/>
      <c r="H15" s="156"/>
      <c r="I15" s="142"/>
      <c r="J15" s="187"/>
      <c r="K15" s="99"/>
    </row>
    <row r="16" spans="1:11" s="205" customFormat="1" ht="22.5" customHeight="1" x14ac:dyDescent="0.15">
      <c r="C16" s="226"/>
      <c r="D16" s="227" t="str">
        <f t="shared" si="2"/>
        <v>Mo</v>
      </c>
      <c r="E16" s="208">
        <f t="shared" si="2"/>
        <v>44410</v>
      </c>
      <c r="F16" s="209"/>
      <c r="G16" s="210"/>
      <c r="H16" s="211"/>
      <c r="I16" s="210"/>
      <c r="J16" s="228"/>
      <c r="K16" s="105"/>
    </row>
    <row r="17" spans="1:11" ht="22.5" customHeight="1" x14ac:dyDescent="0.15">
      <c r="A17" s="119">
        <f t="shared" si="0"/>
        <v>1</v>
      </c>
      <c r="B17" s="119">
        <f t="shared" si="1"/>
        <v>2</v>
      </c>
      <c r="C17" s="162"/>
      <c r="D17" s="163" t="str">
        <f>IF(B17=1,"Mo",IF(B17=2,"Tue",IF(B17=3,"Wed",IF(B17=4,"Thu",IF(B17=5,"Fri",IF(B17=6,"Sat",IF(B17=7,"Sun","")))))))</f>
        <v>Tue</v>
      </c>
      <c r="E17" s="148">
        <f>+E12+1</f>
        <v>44411</v>
      </c>
      <c r="F17" s="149"/>
      <c r="G17" s="150">
        <v>9006</v>
      </c>
      <c r="H17" s="158" t="s">
        <v>104</v>
      </c>
      <c r="I17" s="150" t="s">
        <v>88</v>
      </c>
      <c r="J17" s="188">
        <v>5</v>
      </c>
      <c r="K17" s="102"/>
    </row>
    <row r="18" spans="1:11" ht="22.5" customHeight="1" x14ac:dyDescent="0.15">
      <c r="C18" s="162"/>
      <c r="D18" s="163" t="str">
        <f>D17</f>
        <v>Tue</v>
      </c>
      <c r="E18" s="148">
        <f>E17</f>
        <v>44411</v>
      </c>
      <c r="F18" s="149"/>
      <c r="G18" s="150">
        <v>9006</v>
      </c>
      <c r="H18" s="158" t="s">
        <v>101</v>
      </c>
      <c r="I18" s="150" t="s">
        <v>88</v>
      </c>
      <c r="J18" s="188">
        <v>4</v>
      </c>
      <c r="K18" s="102"/>
    </row>
    <row r="19" spans="1:11" ht="22.5" customHeight="1" x14ac:dyDescent="0.15">
      <c r="C19" s="162"/>
      <c r="D19" s="163" t="str">
        <f t="shared" ref="D19:E21" si="3">D18</f>
        <v>Tue</v>
      </c>
      <c r="E19" s="148">
        <f t="shared" si="3"/>
        <v>44411</v>
      </c>
      <c r="F19" s="149"/>
      <c r="G19" s="150"/>
      <c r="H19" s="158"/>
      <c r="I19" s="150"/>
      <c r="J19" s="188"/>
      <c r="K19" s="102"/>
    </row>
    <row r="20" spans="1:11" ht="22.5" customHeight="1" x14ac:dyDescent="0.15">
      <c r="C20" s="162"/>
      <c r="D20" s="163" t="str">
        <f t="shared" si="3"/>
        <v>Tue</v>
      </c>
      <c r="E20" s="148">
        <f t="shared" si="3"/>
        <v>44411</v>
      </c>
      <c r="F20" s="149"/>
      <c r="G20" s="150"/>
      <c r="H20" s="158"/>
      <c r="I20" s="150"/>
      <c r="J20" s="188"/>
      <c r="K20" s="102"/>
    </row>
    <row r="21" spans="1:11" ht="22.5" customHeight="1" x14ac:dyDescent="0.15">
      <c r="C21" s="162"/>
      <c r="D21" s="163" t="str">
        <f t="shared" si="3"/>
        <v>Tue</v>
      </c>
      <c r="E21" s="148">
        <f t="shared" si="3"/>
        <v>44411</v>
      </c>
      <c r="F21" s="149"/>
      <c r="G21" s="150"/>
      <c r="H21" s="158"/>
      <c r="I21" s="150"/>
      <c r="J21" s="188"/>
      <c r="K21" s="102"/>
    </row>
    <row r="22" spans="1:11" ht="22.5" customHeight="1" x14ac:dyDescent="0.15">
      <c r="A22" s="119">
        <f t="shared" si="0"/>
        <v>1</v>
      </c>
      <c r="B22" s="119">
        <f t="shared" si="1"/>
        <v>3</v>
      </c>
      <c r="C22" s="162"/>
      <c r="D22" s="161" t="str">
        <f t="shared" ref="D22:D118" si="4">IF(B22=1,"Mo",IF(B22=2,"Tue",IF(B22=3,"Wed",IF(B22=4,"Thu",IF(B22=5,"Fri",IF(B22=6,"Sat",IF(B22=7,"Sun","")))))))</f>
        <v>Wed</v>
      </c>
      <c r="E22" s="140">
        <f>+E17+1</f>
        <v>44412</v>
      </c>
      <c r="F22" s="141"/>
      <c r="G22" s="142">
        <v>9006</v>
      </c>
      <c r="H22" s="143" t="s">
        <v>113</v>
      </c>
      <c r="I22" s="142" t="s">
        <v>88</v>
      </c>
      <c r="J22" s="187">
        <v>8</v>
      </c>
      <c r="K22" s="99"/>
    </row>
    <row r="23" spans="1:11" ht="22.5" customHeight="1" x14ac:dyDescent="0.15">
      <c r="C23" s="162"/>
      <c r="D23" s="161" t="str">
        <f>D22</f>
        <v>Wed</v>
      </c>
      <c r="E23" s="140">
        <f>E22</f>
        <v>44412</v>
      </c>
      <c r="F23" s="141"/>
      <c r="G23" s="142"/>
      <c r="H23" s="143"/>
      <c r="I23" s="142"/>
      <c r="J23" s="187"/>
      <c r="K23" s="99"/>
    </row>
    <row r="24" spans="1:11" ht="22.5" customHeight="1" x14ac:dyDescent="0.15">
      <c r="C24" s="162"/>
      <c r="D24" s="161" t="str">
        <f t="shared" ref="D24:E26" si="5">D23</f>
        <v>Wed</v>
      </c>
      <c r="E24" s="140">
        <f t="shared" si="5"/>
        <v>44412</v>
      </c>
      <c r="F24" s="141"/>
      <c r="G24" s="142"/>
      <c r="H24" s="143"/>
      <c r="I24" s="142"/>
      <c r="J24" s="187"/>
      <c r="K24" s="99"/>
    </row>
    <row r="25" spans="1:11" ht="22.5" customHeight="1" x14ac:dyDescent="0.15">
      <c r="C25" s="162"/>
      <c r="D25" s="161" t="str">
        <f t="shared" si="5"/>
        <v>Wed</v>
      </c>
      <c r="E25" s="140">
        <f t="shared" si="5"/>
        <v>44412</v>
      </c>
      <c r="F25" s="141"/>
      <c r="G25" s="142"/>
      <c r="H25" s="143"/>
      <c r="I25" s="142"/>
      <c r="J25" s="187"/>
      <c r="K25" s="99"/>
    </row>
    <row r="26" spans="1:11" s="205" customFormat="1" ht="22.5" customHeight="1" x14ac:dyDescent="0.15">
      <c r="C26" s="226"/>
      <c r="D26" s="227" t="str">
        <f t="shared" si="5"/>
        <v>Wed</v>
      </c>
      <c r="E26" s="208">
        <f t="shared" si="5"/>
        <v>44412</v>
      </c>
      <c r="F26" s="209"/>
      <c r="G26" s="210"/>
      <c r="H26" s="229"/>
      <c r="I26" s="210"/>
      <c r="J26" s="228"/>
      <c r="K26" s="105"/>
    </row>
    <row r="27" spans="1:11" ht="22.5" customHeight="1" x14ac:dyDescent="0.15">
      <c r="A27" s="119">
        <f t="shared" si="0"/>
        <v>1</v>
      </c>
      <c r="B27" s="119">
        <f t="shared" si="1"/>
        <v>4</v>
      </c>
      <c r="C27" s="162"/>
      <c r="D27" s="163" t="str">
        <f t="shared" si="4"/>
        <v>Thu</v>
      </c>
      <c r="E27" s="148">
        <f>+E22+1</f>
        <v>44413</v>
      </c>
      <c r="F27" s="149"/>
      <c r="G27" s="150">
        <v>9006</v>
      </c>
      <c r="H27" s="151" t="s">
        <v>104</v>
      </c>
      <c r="I27" s="150" t="s">
        <v>88</v>
      </c>
      <c r="J27" s="188">
        <v>8</v>
      </c>
      <c r="K27" s="102"/>
    </row>
    <row r="28" spans="1:11" ht="22.5" customHeight="1" x14ac:dyDescent="0.15">
      <c r="C28" s="162"/>
      <c r="D28" s="163" t="str">
        <f>D27</f>
        <v>Thu</v>
      </c>
      <c r="E28" s="148">
        <f>E27</f>
        <v>44413</v>
      </c>
      <c r="F28" s="149"/>
      <c r="G28" s="150"/>
      <c r="H28" s="151"/>
      <c r="I28" s="150"/>
      <c r="J28" s="188"/>
      <c r="K28" s="102"/>
    </row>
    <row r="29" spans="1:11" ht="22.5" customHeight="1" x14ac:dyDescent="0.15">
      <c r="C29" s="162"/>
      <c r="D29" s="163" t="str">
        <f t="shared" ref="D29:E31" si="6">D28</f>
        <v>Thu</v>
      </c>
      <c r="E29" s="148">
        <f t="shared" si="6"/>
        <v>44413</v>
      </c>
      <c r="F29" s="149"/>
      <c r="G29" s="150"/>
      <c r="H29" s="151"/>
      <c r="I29" s="150"/>
      <c r="J29" s="188"/>
      <c r="K29" s="102"/>
    </row>
    <row r="30" spans="1:11" ht="22.5" customHeight="1" x14ac:dyDescent="0.15">
      <c r="C30" s="162"/>
      <c r="D30" s="163" t="str">
        <f t="shared" si="6"/>
        <v>Thu</v>
      </c>
      <c r="E30" s="148">
        <f t="shared" si="6"/>
        <v>44413</v>
      </c>
      <c r="F30" s="149"/>
      <c r="G30" s="150"/>
      <c r="H30" s="151"/>
      <c r="I30" s="150"/>
      <c r="J30" s="188"/>
      <c r="K30" s="102"/>
    </row>
    <row r="31" spans="1:11" ht="22.5" customHeight="1" x14ac:dyDescent="0.15">
      <c r="C31" s="162"/>
      <c r="D31" s="163" t="str">
        <f t="shared" si="6"/>
        <v>Thu</v>
      </c>
      <c r="E31" s="148">
        <f t="shared" si="6"/>
        <v>44413</v>
      </c>
      <c r="F31" s="149"/>
      <c r="G31" s="150"/>
      <c r="H31" s="151"/>
      <c r="I31" s="150"/>
      <c r="J31" s="188"/>
      <c r="K31" s="102"/>
    </row>
    <row r="32" spans="1:11" ht="22.5" customHeight="1" x14ac:dyDescent="0.15">
      <c r="A32" s="119">
        <f t="shared" si="0"/>
        <v>1</v>
      </c>
      <c r="B32" s="119">
        <f t="shared" si="1"/>
        <v>5</v>
      </c>
      <c r="C32" s="162"/>
      <c r="D32" s="227" t="str">
        <f t="shared" si="4"/>
        <v>Fri</v>
      </c>
      <c r="E32" s="208">
        <f>+E27+1</f>
        <v>44414</v>
      </c>
      <c r="F32" s="209"/>
      <c r="G32" s="210"/>
      <c r="H32" s="230" t="s">
        <v>127</v>
      </c>
      <c r="I32" s="210"/>
      <c r="J32" s="228"/>
      <c r="K32" s="105"/>
    </row>
    <row r="33" spans="1:11" ht="22.5" customHeight="1" x14ac:dyDescent="0.15">
      <c r="C33" s="162"/>
      <c r="D33" s="227" t="str">
        <f>D32</f>
        <v>Fri</v>
      </c>
      <c r="E33" s="208">
        <f>E32</f>
        <v>44414</v>
      </c>
      <c r="F33" s="209"/>
      <c r="G33" s="210"/>
      <c r="H33" s="230"/>
      <c r="I33" s="210"/>
      <c r="J33" s="228"/>
      <c r="K33" s="105"/>
    </row>
    <row r="34" spans="1:11" ht="22.5" customHeight="1" x14ac:dyDescent="0.15">
      <c r="C34" s="162"/>
      <c r="D34" s="227" t="str">
        <f t="shared" ref="D34:E36" si="7">D33</f>
        <v>Fri</v>
      </c>
      <c r="E34" s="208">
        <f t="shared" si="7"/>
        <v>44414</v>
      </c>
      <c r="F34" s="209"/>
      <c r="G34" s="210"/>
      <c r="H34" s="230"/>
      <c r="I34" s="210"/>
      <c r="J34" s="228"/>
      <c r="K34" s="105"/>
    </row>
    <row r="35" spans="1:11" ht="22.5" customHeight="1" x14ac:dyDescent="0.15">
      <c r="C35" s="162"/>
      <c r="D35" s="227" t="str">
        <f t="shared" si="7"/>
        <v>Fri</v>
      </c>
      <c r="E35" s="208">
        <f t="shared" si="7"/>
        <v>44414</v>
      </c>
      <c r="F35" s="209"/>
      <c r="G35" s="210"/>
      <c r="H35" s="230"/>
      <c r="I35" s="210"/>
      <c r="J35" s="228"/>
      <c r="K35" s="105"/>
    </row>
    <row r="36" spans="1:11" ht="22.5" customHeight="1" x14ac:dyDescent="0.15">
      <c r="C36" s="162"/>
      <c r="D36" s="227" t="str">
        <f t="shared" si="7"/>
        <v>Fri</v>
      </c>
      <c r="E36" s="208">
        <f t="shared" si="7"/>
        <v>44414</v>
      </c>
      <c r="F36" s="209"/>
      <c r="G36" s="210"/>
      <c r="H36" s="230"/>
      <c r="I36" s="210"/>
      <c r="J36" s="228"/>
      <c r="K36" s="105"/>
    </row>
    <row r="37" spans="1:11" ht="22.5" customHeight="1" x14ac:dyDescent="0.15">
      <c r="A37" s="119" t="str">
        <f t="shared" si="0"/>
        <v/>
      </c>
      <c r="B37" s="119">
        <f t="shared" si="1"/>
        <v>6</v>
      </c>
      <c r="C37" s="162"/>
      <c r="D37" s="163" t="str">
        <f t="shared" si="4"/>
        <v>Sat</v>
      </c>
      <c r="E37" s="148">
        <f>+E32+1</f>
        <v>44415</v>
      </c>
      <c r="F37" s="149"/>
      <c r="G37" s="150"/>
      <c r="H37" s="151"/>
      <c r="I37" s="150"/>
      <c r="J37" s="188"/>
      <c r="K37" s="102"/>
    </row>
    <row r="38" spans="1:11" s="205" customFormat="1" ht="22.5" customHeight="1" x14ac:dyDescent="0.15">
      <c r="A38" s="205" t="str">
        <f t="shared" si="0"/>
        <v/>
      </c>
      <c r="B38" s="205">
        <f t="shared" si="1"/>
        <v>7</v>
      </c>
      <c r="C38" s="226"/>
      <c r="D38" s="163" t="str">
        <f>IF(B38=1,"Mo",IF(B38=2,"Tue",IF(B38=3,"Wed",IF(B38=4,"Thu",IF(B38=5,"Fri",IF(B38=6,"Sat",IF(B38=7,"Sun","")))))))</f>
        <v>Sun</v>
      </c>
      <c r="E38" s="148">
        <f>+E37+1</f>
        <v>44416</v>
      </c>
      <c r="F38" s="149"/>
      <c r="G38" s="150"/>
      <c r="H38" s="151"/>
      <c r="I38" s="150"/>
      <c r="J38" s="188"/>
      <c r="K38" s="102"/>
    </row>
    <row r="39" spans="1:11" ht="22.5" customHeight="1" x14ac:dyDescent="0.15">
      <c r="A39" s="119">
        <f t="shared" si="0"/>
        <v>1</v>
      </c>
      <c r="B39" s="119">
        <f t="shared" si="1"/>
        <v>1</v>
      </c>
      <c r="C39" s="162"/>
      <c r="D39" s="227" t="str">
        <f>IF(B39=1,"Mo",IF(B39=2,"Tue",IF(B39=3,"Wed",IF(B39=4,"Thu",IF(B39=5,"Fri",IF(B39=6,"Sat",IF(B39=7,"Sun","")))))))</f>
        <v>Mo</v>
      </c>
      <c r="E39" s="208">
        <f>+E38+1</f>
        <v>44417</v>
      </c>
      <c r="F39" s="209"/>
      <c r="G39" s="210">
        <v>9006</v>
      </c>
      <c r="H39" s="211" t="s">
        <v>104</v>
      </c>
      <c r="I39" s="210" t="s">
        <v>88</v>
      </c>
      <c r="J39" s="228">
        <v>5</v>
      </c>
      <c r="K39" s="105"/>
    </row>
    <row r="40" spans="1:11" ht="22.5" customHeight="1" x14ac:dyDescent="0.15">
      <c r="C40" s="162"/>
      <c r="D40" s="227" t="str">
        <f>D39</f>
        <v>Mo</v>
      </c>
      <c r="E40" s="208">
        <f>E39</f>
        <v>44417</v>
      </c>
      <c r="F40" s="209"/>
      <c r="G40" s="210">
        <v>9006</v>
      </c>
      <c r="H40" s="211" t="s">
        <v>101</v>
      </c>
      <c r="I40" s="210" t="s">
        <v>88</v>
      </c>
      <c r="J40" s="228">
        <v>3</v>
      </c>
      <c r="K40" s="105"/>
    </row>
    <row r="41" spans="1:11" ht="22.5" customHeight="1" x14ac:dyDescent="0.15">
      <c r="C41" s="162"/>
      <c r="D41" s="227" t="str">
        <f t="shared" ref="D41:E43" si="8">D40</f>
        <v>Mo</v>
      </c>
      <c r="E41" s="208">
        <f t="shared" si="8"/>
        <v>44417</v>
      </c>
      <c r="F41" s="209"/>
      <c r="G41" s="210"/>
      <c r="H41" s="211"/>
      <c r="I41" s="210"/>
      <c r="J41" s="228"/>
      <c r="K41" s="105"/>
    </row>
    <row r="42" spans="1:11" ht="22.5" customHeight="1" x14ac:dyDescent="0.15">
      <c r="C42" s="162"/>
      <c r="D42" s="227" t="str">
        <f t="shared" si="8"/>
        <v>Mo</v>
      </c>
      <c r="E42" s="208">
        <f t="shared" si="8"/>
        <v>44417</v>
      </c>
      <c r="F42" s="209"/>
      <c r="G42" s="210"/>
      <c r="H42" s="211"/>
      <c r="I42" s="210"/>
      <c r="J42" s="228"/>
      <c r="K42" s="105"/>
    </row>
    <row r="43" spans="1:11" ht="22.5" customHeight="1" x14ac:dyDescent="0.15">
      <c r="C43" s="162"/>
      <c r="D43" s="227" t="str">
        <f t="shared" si="8"/>
        <v>Mo</v>
      </c>
      <c r="E43" s="208">
        <f t="shared" si="8"/>
        <v>44417</v>
      </c>
      <c r="F43" s="209"/>
      <c r="G43" s="210"/>
      <c r="H43" s="211"/>
      <c r="I43" s="210"/>
      <c r="J43" s="228"/>
      <c r="K43" s="105"/>
    </row>
    <row r="44" spans="1:11" ht="22.5" customHeight="1" x14ac:dyDescent="0.15">
      <c r="A44" s="119">
        <f t="shared" si="0"/>
        <v>1</v>
      </c>
      <c r="B44" s="119">
        <f t="shared" si="1"/>
        <v>2</v>
      </c>
      <c r="C44" s="162"/>
      <c r="D44" s="163" t="str">
        <f>IF(B44=1,"Mo",IF(B44=2,"Tue",IF(B44=3,"Wed",IF(B44=4,"Thu",IF(B44=5,"Fri",IF(B44=6,"Sat",IF(B44=7,"Sun","")))))))</f>
        <v>Tue</v>
      </c>
      <c r="E44" s="148">
        <f>+E39+1</f>
        <v>44418</v>
      </c>
      <c r="F44" s="149"/>
      <c r="G44" s="150">
        <v>9006</v>
      </c>
      <c r="H44" s="158" t="s">
        <v>104</v>
      </c>
      <c r="I44" s="150" t="s">
        <v>88</v>
      </c>
      <c r="J44" s="188">
        <v>8</v>
      </c>
      <c r="K44" s="102"/>
    </row>
    <row r="45" spans="1:11" ht="22.5" customHeight="1" x14ac:dyDescent="0.15">
      <c r="C45" s="162"/>
      <c r="D45" s="163" t="str">
        <f>D44</f>
        <v>Tue</v>
      </c>
      <c r="E45" s="148">
        <f>E44</f>
        <v>44418</v>
      </c>
      <c r="F45" s="149"/>
      <c r="G45" s="150"/>
      <c r="H45" s="158"/>
      <c r="I45" s="150"/>
      <c r="J45" s="188"/>
      <c r="K45" s="102"/>
    </row>
    <row r="46" spans="1:11" ht="22.5" customHeight="1" x14ac:dyDescent="0.15">
      <c r="C46" s="162"/>
      <c r="D46" s="163" t="str">
        <f t="shared" ref="D46:E48" si="9">D45</f>
        <v>Tue</v>
      </c>
      <c r="E46" s="148">
        <f t="shared" si="9"/>
        <v>44418</v>
      </c>
      <c r="F46" s="149"/>
      <c r="G46" s="150"/>
      <c r="H46" s="158"/>
      <c r="I46" s="150"/>
      <c r="J46" s="188"/>
      <c r="K46" s="102"/>
    </row>
    <row r="47" spans="1:11" ht="22.5" customHeight="1" x14ac:dyDescent="0.15">
      <c r="C47" s="162"/>
      <c r="D47" s="163" t="str">
        <f t="shared" si="9"/>
        <v>Tue</v>
      </c>
      <c r="E47" s="148">
        <f t="shared" si="9"/>
        <v>44418</v>
      </c>
      <c r="F47" s="149"/>
      <c r="G47" s="150"/>
      <c r="H47" s="158"/>
      <c r="I47" s="150"/>
      <c r="J47" s="188"/>
      <c r="K47" s="102"/>
    </row>
    <row r="48" spans="1:11" ht="22.5" customHeight="1" x14ac:dyDescent="0.15">
      <c r="C48" s="162"/>
      <c r="D48" s="163" t="str">
        <f t="shared" si="9"/>
        <v>Tue</v>
      </c>
      <c r="E48" s="148">
        <f t="shared" si="9"/>
        <v>44418</v>
      </c>
      <c r="F48" s="149"/>
      <c r="G48" s="150"/>
      <c r="H48" s="158"/>
      <c r="I48" s="150"/>
      <c r="J48" s="188"/>
      <c r="K48" s="102"/>
    </row>
    <row r="49" spans="1:11" ht="22.5" customHeight="1" x14ac:dyDescent="0.15">
      <c r="A49" s="119">
        <f t="shared" si="0"/>
        <v>1</v>
      </c>
      <c r="B49" s="119">
        <f t="shared" si="1"/>
        <v>3</v>
      </c>
      <c r="C49" s="162"/>
      <c r="D49" s="161" t="str">
        <f t="shared" si="4"/>
        <v>Wed</v>
      </c>
      <c r="E49" s="140">
        <f>+E44+1</f>
        <v>44419</v>
      </c>
      <c r="F49" s="141"/>
      <c r="G49" s="142">
        <v>9006</v>
      </c>
      <c r="H49" s="156" t="s">
        <v>104</v>
      </c>
      <c r="I49" s="142" t="s">
        <v>88</v>
      </c>
      <c r="J49" s="187">
        <v>5</v>
      </c>
      <c r="K49" s="99"/>
    </row>
    <row r="50" spans="1:11" ht="22.5" customHeight="1" x14ac:dyDescent="0.15">
      <c r="C50" s="162"/>
      <c r="D50" s="227" t="str">
        <f>D49</f>
        <v>Wed</v>
      </c>
      <c r="E50" s="208">
        <f>E49</f>
        <v>44419</v>
      </c>
      <c r="F50" s="209"/>
      <c r="G50" s="210">
        <v>9006</v>
      </c>
      <c r="H50" s="211" t="s">
        <v>101</v>
      </c>
      <c r="I50" s="210" t="s">
        <v>88</v>
      </c>
      <c r="J50" s="228">
        <v>3</v>
      </c>
      <c r="K50" s="105"/>
    </row>
    <row r="51" spans="1:11" ht="22.5" customHeight="1" x14ac:dyDescent="0.15">
      <c r="C51" s="162"/>
      <c r="D51" s="227" t="str">
        <f t="shared" ref="D51:E53" si="10">D50</f>
        <v>Wed</v>
      </c>
      <c r="E51" s="208">
        <f t="shared" si="10"/>
        <v>44419</v>
      </c>
      <c r="F51" s="209"/>
      <c r="G51" s="210"/>
      <c r="H51" s="211"/>
      <c r="I51" s="210"/>
      <c r="J51" s="228"/>
      <c r="K51" s="105"/>
    </row>
    <row r="52" spans="1:11" ht="22.5" customHeight="1" x14ac:dyDescent="0.15">
      <c r="C52" s="162"/>
      <c r="D52" s="227" t="str">
        <f t="shared" si="10"/>
        <v>Wed</v>
      </c>
      <c r="E52" s="208">
        <f t="shared" si="10"/>
        <v>44419</v>
      </c>
      <c r="F52" s="209"/>
      <c r="G52" s="210"/>
      <c r="H52" s="211"/>
      <c r="I52" s="210"/>
      <c r="J52" s="228"/>
      <c r="K52" s="105"/>
    </row>
    <row r="53" spans="1:11" ht="22.5" customHeight="1" x14ac:dyDescent="0.15">
      <c r="C53" s="162"/>
      <c r="D53" s="227" t="str">
        <f t="shared" si="10"/>
        <v>Wed</v>
      </c>
      <c r="E53" s="208">
        <f t="shared" si="10"/>
        <v>44419</v>
      </c>
      <c r="F53" s="209"/>
      <c r="G53" s="210"/>
      <c r="H53" s="211"/>
      <c r="I53" s="210"/>
      <c r="J53" s="228"/>
      <c r="K53" s="105"/>
    </row>
    <row r="54" spans="1:11" ht="22.5" customHeight="1" x14ac:dyDescent="0.15">
      <c r="A54" s="119">
        <f t="shared" si="0"/>
        <v>1</v>
      </c>
      <c r="B54" s="119">
        <f t="shared" si="1"/>
        <v>4</v>
      </c>
      <c r="C54" s="162"/>
      <c r="D54" s="163" t="str">
        <f t="shared" si="4"/>
        <v>Thu</v>
      </c>
      <c r="E54" s="148">
        <f>+E49+1</f>
        <v>44420</v>
      </c>
      <c r="F54" s="149"/>
      <c r="G54" s="150">
        <v>9006</v>
      </c>
      <c r="H54" s="157" t="s">
        <v>101</v>
      </c>
      <c r="I54" s="150" t="s">
        <v>88</v>
      </c>
      <c r="J54" s="188">
        <v>5</v>
      </c>
      <c r="K54" s="102"/>
    </row>
    <row r="55" spans="1:11" ht="22.5" customHeight="1" x14ac:dyDescent="0.15">
      <c r="C55" s="162"/>
      <c r="D55" s="163" t="str">
        <f>D54</f>
        <v>Thu</v>
      </c>
      <c r="E55" s="148">
        <f>E54</f>
        <v>44420</v>
      </c>
      <c r="F55" s="149"/>
      <c r="G55" s="150">
        <v>9006</v>
      </c>
      <c r="H55" s="157" t="s">
        <v>104</v>
      </c>
      <c r="I55" s="150" t="s">
        <v>88</v>
      </c>
      <c r="J55" s="188">
        <v>6</v>
      </c>
      <c r="K55" s="102"/>
    </row>
    <row r="56" spans="1:11" ht="22.5" customHeight="1" x14ac:dyDescent="0.15">
      <c r="C56" s="162"/>
      <c r="D56" s="163" t="str">
        <f t="shared" ref="D56:E58" si="11">D55</f>
        <v>Thu</v>
      </c>
      <c r="E56" s="148">
        <f t="shared" si="11"/>
        <v>44420</v>
      </c>
      <c r="F56" s="149"/>
      <c r="G56" s="150"/>
      <c r="H56" s="157"/>
      <c r="I56" s="150"/>
      <c r="J56" s="188"/>
      <c r="K56" s="102"/>
    </row>
    <row r="57" spans="1:11" ht="22.5" customHeight="1" x14ac:dyDescent="0.15">
      <c r="C57" s="162"/>
      <c r="D57" s="163" t="str">
        <f t="shared" si="11"/>
        <v>Thu</v>
      </c>
      <c r="E57" s="148">
        <f t="shared" si="11"/>
        <v>44420</v>
      </c>
      <c r="F57" s="149"/>
      <c r="G57" s="150"/>
      <c r="H57" s="157"/>
      <c r="I57" s="150"/>
      <c r="J57" s="188"/>
      <c r="K57" s="102"/>
    </row>
    <row r="58" spans="1:11" ht="22.5" customHeight="1" x14ac:dyDescent="0.15">
      <c r="C58" s="162"/>
      <c r="D58" s="163" t="str">
        <f t="shared" si="11"/>
        <v>Thu</v>
      </c>
      <c r="E58" s="148">
        <f t="shared" si="11"/>
        <v>44420</v>
      </c>
      <c r="F58" s="149"/>
      <c r="G58" s="150"/>
      <c r="H58" s="157"/>
      <c r="I58" s="150"/>
      <c r="J58" s="188"/>
      <c r="K58" s="102"/>
    </row>
    <row r="59" spans="1:11" ht="22.5" customHeight="1" x14ac:dyDescent="0.15">
      <c r="A59" s="119">
        <f t="shared" si="0"/>
        <v>1</v>
      </c>
      <c r="B59" s="119">
        <f t="shared" si="1"/>
        <v>5</v>
      </c>
      <c r="C59" s="162"/>
      <c r="D59" s="227" t="str">
        <f t="shared" si="4"/>
        <v>Fri</v>
      </c>
      <c r="E59" s="208">
        <f>+E54+1</f>
        <v>44421</v>
      </c>
      <c r="F59" s="209"/>
      <c r="G59" s="210">
        <v>9006</v>
      </c>
      <c r="H59" s="211" t="s">
        <v>101</v>
      </c>
      <c r="I59" s="210" t="s">
        <v>83</v>
      </c>
      <c r="J59" s="228">
        <v>8</v>
      </c>
      <c r="K59" s="105"/>
    </row>
    <row r="60" spans="1:11" ht="22.5" customHeight="1" x14ac:dyDescent="0.15">
      <c r="C60" s="162"/>
      <c r="D60" s="227" t="str">
        <f>D59</f>
        <v>Fri</v>
      </c>
      <c r="E60" s="208">
        <f>E59</f>
        <v>44421</v>
      </c>
      <c r="F60" s="209"/>
      <c r="G60" s="210"/>
      <c r="H60" s="211"/>
      <c r="I60" s="210"/>
      <c r="J60" s="228"/>
      <c r="K60" s="105"/>
    </row>
    <row r="61" spans="1:11" ht="22.5" customHeight="1" x14ac:dyDescent="0.15">
      <c r="C61" s="162"/>
      <c r="D61" s="227" t="str">
        <f t="shared" ref="D61:E63" si="12">D60</f>
        <v>Fri</v>
      </c>
      <c r="E61" s="208">
        <f t="shared" si="12"/>
        <v>44421</v>
      </c>
      <c r="F61" s="209"/>
      <c r="G61" s="210"/>
      <c r="H61" s="211"/>
      <c r="I61" s="210"/>
      <c r="J61" s="228"/>
      <c r="K61" s="105"/>
    </row>
    <row r="62" spans="1:11" ht="22.5" customHeight="1" x14ac:dyDescent="0.15">
      <c r="C62" s="162"/>
      <c r="D62" s="227" t="str">
        <f t="shared" si="12"/>
        <v>Fri</v>
      </c>
      <c r="E62" s="208">
        <f t="shared" si="12"/>
        <v>44421</v>
      </c>
      <c r="F62" s="209"/>
      <c r="G62" s="210"/>
      <c r="H62" s="211"/>
      <c r="I62" s="210"/>
      <c r="J62" s="228"/>
      <c r="K62" s="105"/>
    </row>
    <row r="63" spans="1:11" ht="22.5" customHeight="1" x14ac:dyDescent="0.15">
      <c r="C63" s="162"/>
      <c r="D63" s="227" t="str">
        <f t="shared" si="12"/>
        <v>Fri</v>
      </c>
      <c r="E63" s="208">
        <f t="shared" si="12"/>
        <v>44421</v>
      </c>
      <c r="F63" s="209"/>
      <c r="G63" s="210"/>
      <c r="H63" s="211"/>
      <c r="I63" s="210"/>
      <c r="J63" s="228"/>
      <c r="K63" s="105"/>
    </row>
    <row r="64" spans="1:11" ht="22.5" customHeight="1" x14ac:dyDescent="0.15">
      <c r="A64" s="119" t="str">
        <f t="shared" si="0"/>
        <v/>
      </c>
      <c r="B64" s="119">
        <f t="shared" si="1"/>
        <v>6</v>
      </c>
      <c r="C64" s="162"/>
      <c r="D64" s="163" t="str">
        <f t="shared" si="4"/>
        <v>Sat</v>
      </c>
      <c r="E64" s="148">
        <f>+E59+1</f>
        <v>44422</v>
      </c>
      <c r="F64" s="149"/>
      <c r="G64" s="150"/>
      <c r="H64" s="151"/>
      <c r="I64" s="150"/>
      <c r="J64" s="188"/>
      <c r="K64" s="102"/>
    </row>
    <row r="65" spans="1:11" ht="22.5" customHeight="1" x14ac:dyDescent="0.15">
      <c r="A65" s="119" t="str">
        <f t="shared" si="0"/>
        <v/>
      </c>
      <c r="B65" s="119">
        <f t="shared" si="1"/>
        <v>7</v>
      </c>
      <c r="C65" s="162"/>
      <c r="D65" s="163" t="str">
        <f t="shared" si="4"/>
        <v>Sun</v>
      </c>
      <c r="E65" s="148">
        <f>+E64+1</f>
        <v>44423</v>
      </c>
      <c r="F65" s="149"/>
      <c r="G65" s="150">
        <v>9006</v>
      </c>
      <c r="H65" s="151" t="s">
        <v>101</v>
      </c>
      <c r="I65" s="150" t="s">
        <v>88</v>
      </c>
      <c r="J65" s="188">
        <v>10</v>
      </c>
      <c r="K65" s="102"/>
    </row>
    <row r="66" spans="1:11" ht="32" x14ac:dyDescent="0.15">
      <c r="A66" s="119">
        <f t="shared" si="0"/>
        <v>1</v>
      </c>
      <c r="B66" s="119">
        <f t="shared" si="1"/>
        <v>1</v>
      </c>
      <c r="C66" s="162"/>
      <c r="D66" s="161" t="str">
        <f t="shared" si="4"/>
        <v>Mo</v>
      </c>
      <c r="E66" s="140">
        <f>+E65+1</f>
        <v>44424</v>
      </c>
      <c r="F66" s="141"/>
      <c r="G66" s="142">
        <v>9006</v>
      </c>
      <c r="H66" s="156" t="s">
        <v>102</v>
      </c>
      <c r="I66" s="142" t="s">
        <v>88</v>
      </c>
      <c r="J66" s="187">
        <v>6</v>
      </c>
      <c r="K66" s="99"/>
    </row>
    <row r="67" spans="1:11" ht="22.5" customHeight="1" x14ac:dyDescent="0.15">
      <c r="C67" s="162"/>
      <c r="D67" s="161" t="str">
        <f>D66</f>
        <v>Mo</v>
      </c>
      <c r="E67" s="140">
        <f>E66</f>
        <v>44424</v>
      </c>
      <c r="F67" s="141"/>
      <c r="G67" s="142">
        <v>9006</v>
      </c>
      <c r="H67" s="156" t="s">
        <v>103</v>
      </c>
      <c r="I67" s="142" t="s">
        <v>88</v>
      </c>
      <c r="J67" s="187">
        <v>4</v>
      </c>
      <c r="K67" s="99"/>
    </row>
    <row r="68" spans="1:11" ht="22.5" customHeight="1" x14ac:dyDescent="0.15">
      <c r="C68" s="162"/>
      <c r="D68" s="227" t="str">
        <f t="shared" ref="D68:E70" si="13">D67</f>
        <v>Mo</v>
      </c>
      <c r="E68" s="208">
        <f t="shared" si="13"/>
        <v>44424</v>
      </c>
      <c r="F68" s="209"/>
      <c r="G68" s="210"/>
      <c r="H68" s="211"/>
      <c r="I68" s="210"/>
      <c r="J68" s="228"/>
      <c r="K68" s="105"/>
    </row>
    <row r="69" spans="1:11" ht="22.5" customHeight="1" x14ac:dyDescent="0.15">
      <c r="C69" s="162"/>
      <c r="D69" s="227" t="str">
        <f t="shared" si="13"/>
        <v>Mo</v>
      </c>
      <c r="E69" s="208">
        <f t="shared" si="13"/>
        <v>44424</v>
      </c>
      <c r="F69" s="209"/>
      <c r="G69" s="210"/>
      <c r="H69" s="211"/>
      <c r="I69" s="210"/>
      <c r="J69" s="228"/>
      <c r="K69" s="105"/>
    </row>
    <row r="70" spans="1:11" ht="22.5" customHeight="1" x14ac:dyDescent="0.15">
      <c r="C70" s="162"/>
      <c r="D70" s="227" t="str">
        <f t="shared" si="13"/>
        <v>Mo</v>
      </c>
      <c r="E70" s="208">
        <f t="shared" si="13"/>
        <v>44424</v>
      </c>
      <c r="F70" s="209"/>
      <c r="G70" s="210"/>
      <c r="H70" s="211"/>
      <c r="I70" s="210"/>
      <c r="J70" s="228"/>
      <c r="K70" s="105"/>
    </row>
    <row r="71" spans="1:11" ht="22.5" customHeight="1" x14ac:dyDescent="0.15">
      <c r="A71" s="119">
        <f t="shared" si="0"/>
        <v>1</v>
      </c>
      <c r="B71" s="119">
        <f t="shared" si="1"/>
        <v>2</v>
      </c>
      <c r="C71" s="162"/>
      <c r="D71" s="163" t="str">
        <f t="shared" si="4"/>
        <v>Tue</v>
      </c>
      <c r="E71" s="148">
        <f>+E66+1</f>
        <v>44425</v>
      </c>
      <c r="F71" s="149"/>
      <c r="G71" s="150">
        <v>9006</v>
      </c>
      <c r="H71" s="151" t="s">
        <v>110</v>
      </c>
      <c r="I71" s="150" t="s">
        <v>88</v>
      </c>
      <c r="J71" s="188">
        <v>3</v>
      </c>
      <c r="K71" s="102"/>
    </row>
    <row r="72" spans="1:11" ht="22.5" customHeight="1" x14ac:dyDescent="0.15">
      <c r="C72" s="162"/>
      <c r="D72" s="163" t="str">
        <f>D71</f>
        <v>Tue</v>
      </c>
      <c r="E72" s="148">
        <f>E71</f>
        <v>44425</v>
      </c>
      <c r="F72" s="149"/>
      <c r="G72" s="150">
        <v>9006</v>
      </c>
      <c r="H72" s="151" t="s">
        <v>125</v>
      </c>
      <c r="I72" s="150" t="s">
        <v>88</v>
      </c>
      <c r="J72" s="188">
        <v>3</v>
      </c>
      <c r="K72" s="102"/>
    </row>
    <row r="73" spans="1:11" ht="22.5" customHeight="1" x14ac:dyDescent="0.15">
      <c r="C73" s="162"/>
      <c r="D73" s="163" t="str">
        <f t="shared" ref="D73:E75" si="14">D72</f>
        <v>Tue</v>
      </c>
      <c r="E73" s="148">
        <f t="shared" si="14"/>
        <v>44425</v>
      </c>
      <c r="F73" s="149"/>
      <c r="G73" s="150"/>
      <c r="H73" s="151"/>
      <c r="I73" s="150"/>
      <c r="J73" s="188"/>
      <c r="K73" s="102"/>
    </row>
    <row r="74" spans="1:11" ht="22.5" customHeight="1" x14ac:dyDescent="0.15">
      <c r="C74" s="162"/>
      <c r="D74" s="163" t="str">
        <f t="shared" si="14"/>
        <v>Tue</v>
      </c>
      <c r="E74" s="148">
        <f t="shared" si="14"/>
        <v>44425</v>
      </c>
      <c r="F74" s="149"/>
      <c r="G74" s="150"/>
      <c r="H74" s="151"/>
      <c r="I74" s="150"/>
      <c r="J74" s="188"/>
      <c r="K74" s="102"/>
    </row>
    <row r="75" spans="1:11" ht="22.5" customHeight="1" x14ac:dyDescent="0.15">
      <c r="C75" s="162"/>
      <c r="D75" s="163" t="str">
        <f t="shared" si="14"/>
        <v>Tue</v>
      </c>
      <c r="E75" s="148">
        <f t="shared" si="14"/>
        <v>44425</v>
      </c>
      <c r="F75" s="149"/>
      <c r="G75" s="150"/>
      <c r="H75" s="151"/>
      <c r="I75" s="150"/>
      <c r="J75" s="188"/>
      <c r="K75" s="102"/>
    </row>
    <row r="76" spans="1:11" ht="22.5" customHeight="1" x14ac:dyDescent="0.15">
      <c r="A76" s="119">
        <f t="shared" si="0"/>
        <v>1</v>
      </c>
      <c r="B76" s="119">
        <f t="shared" si="1"/>
        <v>3</v>
      </c>
      <c r="C76" s="162"/>
      <c r="D76" s="227" t="str">
        <f t="shared" si="4"/>
        <v>Wed</v>
      </c>
      <c r="E76" s="208">
        <f t="shared" ref="E76" si="15">+E71+1</f>
        <v>44426</v>
      </c>
      <c r="F76" s="209"/>
      <c r="G76" s="210">
        <v>9006</v>
      </c>
      <c r="H76" s="211" t="s">
        <v>109</v>
      </c>
      <c r="I76" s="210" t="s">
        <v>88</v>
      </c>
      <c r="J76" s="228">
        <v>3</v>
      </c>
      <c r="K76" s="105"/>
    </row>
    <row r="77" spans="1:11" ht="22.5" customHeight="1" x14ac:dyDescent="0.15">
      <c r="C77" s="162"/>
      <c r="D77" s="227" t="str">
        <f>D76</f>
        <v>Wed</v>
      </c>
      <c r="E77" s="208">
        <f>E76</f>
        <v>44426</v>
      </c>
      <c r="F77" s="209"/>
      <c r="G77" s="210">
        <v>9006</v>
      </c>
      <c r="H77" s="211" t="s">
        <v>123</v>
      </c>
      <c r="I77" s="210" t="s">
        <v>88</v>
      </c>
      <c r="J77" s="228">
        <v>3</v>
      </c>
      <c r="K77" s="105"/>
    </row>
    <row r="78" spans="1:11" ht="22.5" customHeight="1" x14ac:dyDescent="0.15">
      <c r="C78" s="162"/>
      <c r="D78" s="227" t="str">
        <f t="shared" ref="D78:E80" si="16">D77</f>
        <v>Wed</v>
      </c>
      <c r="E78" s="208">
        <f t="shared" si="16"/>
        <v>44426</v>
      </c>
      <c r="F78" s="209"/>
      <c r="G78" s="210">
        <v>9006</v>
      </c>
      <c r="H78" s="211" t="s">
        <v>124</v>
      </c>
      <c r="I78" s="210" t="s">
        <v>88</v>
      </c>
      <c r="J78" s="228">
        <v>3</v>
      </c>
      <c r="K78" s="105"/>
    </row>
    <row r="79" spans="1:11" ht="22.5" customHeight="1" x14ac:dyDescent="0.15">
      <c r="C79" s="162"/>
      <c r="D79" s="227" t="str">
        <f t="shared" si="16"/>
        <v>Wed</v>
      </c>
      <c r="E79" s="208">
        <f t="shared" si="16"/>
        <v>44426</v>
      </c>
      <c r="F79" s="209"/>
      <c r="G79" s="210"/>
      <c r="H79" s="211"/>
      <c r="I79" s="210"/>
      <c r="J79" s="228"/>
      <c r="K79" s="105"/>
    </row>
    <row r="80" spans="1:11" ht="22.5" customHeight="1" x14ac:dyDescent="0.15">
      <c r="C80" s="162"/>
      <c r="D80" s="227" t="str">
        <f t="shared" si="16"/>
        <v>Wed</v>
      </c>
      <c r="E80" s="208">
        <f t="shared" si="16"/>
        <v>44426</v>
      </c>
      <c r="F80" s="209"/>
      <c r="G80" s="210"/>
      <c r="H80" s="211"/>
      <c r="I80" s="210"/>
      <c r="J80" s="228"/>
      <c r="K80" s="105"/>
    </row>
    <row r="81" spans="1:11" ht="22.5" customHeight="1" x14ac:dyDescent="0.15">
      <c r="A81" s="119">
        <f t="shared" si="0"/>
        <v>1</v>
      </c>
      <c r="B81" s="119">
        <f t="shared" si="1"/>
        <v>4</v>
      </c>
      <c r="C81" s="162"/>
      <c r="D81" s="163" t="str">
        <f t="shared" si="4"/>
        <v>Thu</v>
      </c>
      <c r="E81" s="148">
        <f>+E76+1</f>
        <v>44427</v>
      </c>
      <c r="F81" s="149"/>
      <c r="G81" s="150">
        <v>9006</v>
      </c>
      <c r="H81" s="151" t="s">
        <v>108</v>
      </c>
      <c r="I81" s="150" t="s">
        <v>83</v>
      </c>
      <c r="J81" s="188">
        <v>5</v>
      </c>
      <c r="K81" s="102"/>
    </row>
    <row r="82" spans="1:11" ht="22.5" customHeight="1" x14ac:dyDescent="0.15">
      <c r="C82" s="162"/>
      <c r="D82" s="163" t="str">
        <f>D81</f>
        <v>Thu</v>
      </c>
      <c r="E82" s="148">
        <f>E81</f>
        <v>44427</v>
      </c>
      <c r="F82" s="149"/>
      <c r="G82" s="150">
        <v>9006</v>
      </c>
      <c r="H82" s="151" t="s">
        <v>107</v>
      </c>
      <c r="I82" s="150" t="s">
        <v>83</v>
      </c>
      <c r="J82" s="188">
        <v>3</v>
      </c>
      <c r="K82" s="102"/>
    </row>
    <row r="83" spans="1:11" ht="22.5" customHeight="1" x14ac:dyDescent="0.15">
      <c r="C83" s="162"/>
      <c r="D83" s="163" t="str">
        <f t="shared" ref="D83:E85" si="17">D82</f>
        <v>Thu</v>
      </c>
      <c r="E83" s="148">
        <f t="shared" si="17"/>
        <v>44427</v>
      </c>
      <c r="F83" s="149"/>
      <c r="G83" s="150"/>
      <c r="H83" s="151"/>
      <c r="I83" s="150"/>
      <c r="J83" s="188"/>
      <c r="K83" s="102"/>
    </row>
    <row r="84" spans="1:11" ht="22.5" customHeight="1" x14ac:dyDescent="0.15">
      <c r="C84" s="162"/>
      <c r="D84" s="163" t="str">
        <f t="shared" si="17"/>
        <v>Thu</v>
      </c>
      <c r="E84" s="148">
        <f t="shared" si="17"/>
        <v>44427</v>
      </c>
      <c r="F84" s="149"/>
      <c r="G84" s="150"/>
      <c r="H84" s="151"/>
      <c r="I84" s="150"/>
      <c r="J84" s="188"/>
      <c r="K84" s="102"/>
    </row>
    <row r="85" spans="1:11" ht="22.5" customHeight="1" x14ac:dyDescent="0.15">
      <c r="C85" s="162"/>
      <c r="D85" s="163" t="str">
        <f t="shared" si="17"/>
        <v>Thu</v>
      </c>
      <c r="E85" s="148">
        <f t="shared" si="17"/>
        <v>44427</v>
      </c>
      <c r="F85" s="149"/>
      <c r="G85" s="150"/>
      <c r="H85" s="151"/>
      <c r="I85" s="150"/>
      <c r="J85" s="188"/>
      <c r="K85" s="102"/>
    </row>
    <row r="86" spans="1:11" ht="22.5" customHeight="1" x14ac:dyDescent="0.15">
      <c r="A86" s="119">
        <f t="shared" si="0"/>
        <v>1</v>
      </c>
      <c r="B86" s="119">
        <f t="shared" si="1"/>
        <v>5</v>
      </c>
      <c r="C86" s="162"/>
      <c r="D86" s="227" t="str">
        <f t="shared" si="4"/>
        <v>Fri</v>
      </c>
      <c r="E86" s="208">
        <f>+E81+1</f>
        <v>44428</v>
      </c>
      <c r="F86" s="209"/>
      <c r="G86" s="210">
        <v>9006</v>
      </c>
      <c r="H86" s="211" t="s">
        <v>104</v>
      </c>
      <c r="I86" s="210" t="s">
        <v>88</v>
      </c>
      <c r="J86" s="228">
        <v>12</v>
      </c>
      <c r="K86" s="105"/>
    </row>
    <row r="87" spans="1:11" ht="22.5" customHeight="1" x14ac:dyDescent="0.15">
      <c r="C87" s="162"/>
      <c r="D87" s="227" t="str">
        <f>D86</f>
        <v>Fri</v>
      </c>
      <c r="E87" s="208">
        <f>E86</f>
        <v>44428</v>
      </c>
      <c r="F87" s="209"/>
      <c r="G87" s="210">
        <v>9006</v>
      </c>
      <c r="H87" s="211" t="s">
        <v>120</v>
      </c>
      <c r="I87" s="210" t="s">
        <v>88</v>
      </c>
      <c r="J87" s="228">
        <v>2</v>
      </c>
      <c r="K87" s="105"/>
    </row>
    <row r="88" spans="1:11" ht="22.5" customHeight="1" x14ac:dyDescent="0.15">
      <c r="C88" s="162"/>
      <c r="D88" s="227" t="str">
        <f t="shared" ref="D88:E90" si="18">D87</f>
        <v>Fri</v>
      </c>
      <c r="E88" s="208">
        <f t="shared" si="18"/>
        <v>44428</v>
      </c>
      <c r="F88" s="209"/>
      <c r="G88" s="210">
        <v>9006</v>
      </c>
      <c r="H88" s="211" t="s">
        <v>121</v>
      </c>
      <c r="I88" s="210" t="s">
        <v>122</v>
      </c>
      <c r="J88" s="228">
        <v>2</v>
      </c>
      <c r="K88" s="105"/>
    </row>
    <row r="89" spans="1:11" ht="22.5" customHeight="1" x14ac:dyDescent="0.15">
      <c r="C89" s="162"/>
      <c r="D89" s="227" t="str">
        <f t="shared" si="18"/>
        <v>Fri</v>
      </c>
      <c r="E89" s="208">
        <f t="shared" si="18"/>
        <v>44428</v>
      </c>
      <c r="F89" s="209"/>
      <c r="G89" s="210"/>
      <c r="H89" s="211"/>
      <c r="I89" s="210"/>
      <c r="J89" s="228"/>
      <c r="K89" s="105"/>
    </row>
    <row r="90" spans="1:11" ht="22.5" customHeight="1" x14ac:dyDescent="0.15">
      <c r="C90" s="162"/>
      <c r="D90" s="227" t="str">
        <f t="shared" si="18"/>
        <v>Fri</v>
      </c>
      <c r="E90" s="208">
        <f t="shared" si="18"/>
        <v>44428</v>
      </c>
      <c r="F90" s="209"/>
      <c r="G90" s="210"/>
      <c r="H90" s="211"/>
      <c r="I90" s="210"/>
      <c r="J90" s="228"/>
      <c r="K90" s="105"/>
    </row>
    <row r="91" spans="1:11" ht="22.5" customHeight="1" x14ac:dyDescent="0.15">
      <c r="A91" s="119" t="str">
        <f t="shared" si="0"/>
        <v/>
      </c>
      <c r="B91" s="119">
        <f t="shared" si="1"/>
        <v>6</v>
      </c>
      <c r="C91" s="162"/>
      <c r="D91" s="163" t="str">
        <f t="shared" si="4"/>
        <v>Sat</v>
      </c>
      <c r="E91" s="148">
        <f>+E86+1</f>
        <v>44429</v>
      </c>
      <c r="F91" s="149"/>
      <c r="G91" s="150">
        <v>9006</v>
      </c>
      <c r="H91" s="151" t="s">
        <v>104</v>
      </c>
      <c r="I91" s="150" t="s">
        <v>88</v>
      </c>
      <c r="J91" s="188">
        <v>13</v>
      </c>
      <c r="K91" s="102"/>
    </row>
    <row r="92" spans="1:11" s="164" customFormat="1" ht="22.5" customHeight="1" x14ac:dyDescent="0.15">
      <c r="A92" s="164" t="str">
        <f t="shared" si="0"/>
        <v/>
      </c>
      <c r="B92" s="164">
        <f t="shared" si="1"/>
        <v>7</v>
      </c>
      <c r="C92" s="165"/>
      <c r="D92" s="163" t="str">
        <f t="shared" si="4"/>
        <v>Sun</v>
      </c>
      <c r="E92" s="148">
        <f>+E91+1</f>
        <v>44430</v>
      </c>
      <c r="F92" s="149"/>
      <c r="G92" s="150">
        <v>9006</v>
      </c>
      <c r="H92" s="151" t="s">
        <v>104</v>
      </c>
      <c r="I92" s="150" t="s">
        <v>88</v>
      </c>
      <c r="J92" s="188">
        <v>12</v>
      </c>
      <c r="K92" s="102"/>
    </row>
    <row r="93" spans="1:11" ht="22.5" customHeight="1" x14ac:dyDescent="0.15">
      <c r="A93" s="119">
        <f t="shared" si="0"/>
        <v>1</v>
      </c>
      <c r="B93" s="119">
        <f t="shared" si="1"/>
        <v>1</v>
      </c>
      <c r="C93" s="162"/>
      <c r="D93" s="161" t="str">
        <f>IF(B93=1,"Mo",IF(B93=2,"Tue",IF(B93=3,"Wed",IF(B93=4,"Thu",IF(B93=5,"Fri",IF(B93=6,"Sat",IF(B93=7,"Sun","")))))))</f>
        <v>Mo</v>
      </c>
      <c r="E93" s="140">
        <f>+E92+1</f>
        <v>44431</v>
      </c>
      <c r="F93" s="141"/>
      <c r="G93" s="142">
        <v>9006</v>
      </c>
      <c r="H93" s="143" t="s">
        <v>104</v>
      </c>
      <c r="I93" s="142" t="s">
        <v>88</v>
      </c>
      <c r="J93" s="187">
        <v>10</v>
      </c>
      <c r="K93" s="99"/>
    </row>
    <row r="94" spans="1:11" ht="22.5" customHeight="1" x14ac:dyDescent="0.15">
      <c r="C94" s="162"/>
      <c r="D94" s="161" t="str">
        <f>D93</f>
        <v>Mo</v>
      </c>
      <c r="E94" s="140">
        <f>E93</f>
        <v>44431</v>
      </c>
      <c r="F94" s="141"/>
      <c r="G94" s="142">
        <v>9006</v>
      </c>
      <c r="H94" s="143" t="s">
        <v>126</v>
      </c>
      <c r="I94" s="142" t="s">
        <v>88</v>
      </c>
      <c r="J94" s="187">
        <v>3</v>
      </c>
      <c r="K94" s="99"/>
    </row>
    <row r="95" spans="1:11" ht="22.5" customHeight="1" x14ac:dyDescent="0.15">
      <c r="C95" s="162"/>
      <c r="D95" s="161" t="str">
        <f t="shared" ref="D95:E97" si="19">D94</f>
        <v>Mo</v>
      </c>
      <c r="E95" s="140">
        <f t="shared" si="19"/>
        <v>44431</v>
      </c>
      <c r="F95" s="141"/>
      <c r="G95" s="142"/>
      <c r="H95" s="143"/>
      <c r="I95" s="142"/>
      <c r="J95" s="187"/>
      <c r="K95" s="99"/>
    </row>
    <row r="96" spans="1:11" ht="22.5" customHeight="1" x14ac:dyDescent="0.15">
      <c r="C96" s="162"/>
      <c r="D96" s="161" t="str">
        <f t="shared" si="19"/>
        <v>Mo</v>
      </c>
      <c r="E96" s="140">
        <f t="shared" si="19"/>
        <v>44431</v>
      </c>
      <c r="F96" s="141"/>
      <c r="G96" s="142"/>
      <c r="H96" s="143"/>
      <c r="I96" s="142"/>
      <c r="J96" s="187"/>
      <c r="K96" s="99"/>
    </row>
    <row r="97" spans="1:11" ht="22.5" customHeight="1" x14ac:dyDescent="0.15">
      <c r="C97" s="166"/>
      <c r="D97" s="161" t="str">
        <f t="shared" si="19"/>
        <v>Mo</v>
      </c>
      <c r="E97" s="140">
        <f t="shared" si="19"/>
        <v>44431</v>
      </c>
      <c r="F97" s="141"/>
      <c r="G97" s="142"/>
      <c r="H97" s="143"/>
      <c r="I97" s="142"/>
      <c r="J97" s="187"/>
      <c r="K97" s="99"/>
    </row>
    <row r="98" spans="1:11" ht="22.5" customHeight="1" x14ac:dyDescent="0.15">
      <c r="A98" s="119">
        <f t="shared" si="0"/>
        <v>1</v>
      </c>
      <c r="B98" s="119">
        <f t="shared" si="1"/>
        <v>2</v>
      </c>
      <c r="C98" s="162"/>
      <c r="D98" s="163" t="str">
        <f>IF(B98=1,"Mo",IF(B98=2,"Tue",IF(B98=3,"Wed",IF(B98=4,"Thu",IF(B98=5,"Fri",IF(B98=6,"Sat",IF(B98=7,"Sun","")))))))</f>
        <v>Tue</v>
      </c>
      <c r="E98" s="148">
        <f>+E93+1</f>
        <v>44432</v>
      </c>
      <c r="F98" s="149"/>
      <c r="G98" s="150">
        <v>9006</v>
      </c>
      <c r="H98" s="151" t="s">
        <v>104</v>
      </c>
      <c r="I98" s="150" t="s">
        <v>88</v>
      </c>
      <c r="J98" s="188">
        <v>11</v>
      </c>
      <c r="K98" s="102"/>
    </row>
    <row r="99" spans="1:11" ht="22.5" customHeight="1" x14ac:dyDescent="0.15">
      <c r="C99" s="162"/>
      <c r="D99" s="163" t="str">
        <f>D98</f>
        <v>Tue</v>
      </c>
      <c r="E99" s="148">
        <f>E98</f>
        <v>44432</v>
      </c>
      <c r="F99" s="149"/>
      <c r="G99" s="150"/>
      <c r="H99" s="151"/>
      <c r="I99" s="150"/>
      <c r="J99" s="188"/>
      <c r="K99" s="102"/>
    </row>
    <row r="100" spans="1:11" ht="22.5" customHeight="1" x14ac:dyDescent="0.15">
      <c r="C100" s="162"/>
      <c r="D100" s="163" t="str">
        <f t="shared" ref="D100:E102" si="20">D99</f>
        <v>Tue</v>
      </c>
      <c r="E100" s="148">
        <f t="shared" si="20"/>
        <v>44432</v>
      </c>
      <c r="F100" s="149"/>
      <c r="G100" s="150"/>
      <c r="H100" s="151"/>
      <c r="I100" s="150"/>
      <c r="J100" s="188"/>
      <c r="K100" s="102"/>
    </row>
    <row r="101" spans="1:11" ht="22.5" customHeight="1" x14ac:dyDescent="0.15">
      <c r="C101" s="162"/>
      <c r="D101" s="163" t="str">
        <f t="shared" si="20"/>
        <v>Tue</v>
      </c>
      <c r="E101" s="148">
        <f t="shared" si="20"/>
        <v>44432</v>
      </c>
      <c r="F101" s="149"/>
      <c r="G101" s="150"/>
      <c r="H101" s="151"/>
      <c r="I101" s="150"/>
      <c r="J101" s="188"/>
      <c r="K101" s="102"/>
    </row>
    <row r="102" spans="1:11" ht="22.5" customHeight="1" x14ac:dyDescent="0.15">
      <c r="C102" s="162"/>
      <c r="D102" s="163" t="str">
        <f t="shared" si="20"/>
        <v>Tue</v>
      </c>
      <c r="E102" s="148">
        <f t="shared" si="20"/>
        <v>44432</v>
      </c>
      <c r="F102" s="149"/>
      <c r="G102" s="150"/>
      <c r="H102" s="151"/>
      <c r="I102" s="150"/>
      <c r="J102" s="188"/>
      <c r="K102" s="102"/>
    </row>
    <row r="103" spans="1:11" ht="22.5" customHeight="1" x14ac:dyDescent="0.15">
      <c r="A103" s="119">
        <f t="shared" si="0"/>
        <v>1</v>
      </c>
      <c r="B103" s="119">
        <f t="shared" si="1"/>
        <v>3</v>
      </c>
      <c r="C103" s="162"/>
      <c r="D103" s="161" t="str">
        <f t="shared" si="4"/>
        <v>Wed</v>
      </c>
      <c r="E103" s="140">
        <f t="shared" ref="E103" si="21">+E98+1</f>
        <v>44433</v>
      </c>
      <c r="F103" s="141"/>
      <c r="G103" s="142">
        <v>9006</v>
      </c>
      <c r="H103" s="156" t="s">
        <v>104</v>
      </c>
      <c r="I103" s="142" t="s">
        <v>88</v>
      </c>
      <c r="J103" s="187">
        <v>13</v>
      </c>
      <c r="K103" s="99"/>
    </row>
    <row r="104" spans="1:11" ht="22.5" customHeight="1" x14ac:dyDescent="0.15">
      <c r="C104" s="162"/>
      <c r="D104" s="161" t="str">
        <f>D103</f>
        <v>Wed</v>
      </c>
      <c r="E104" s="140">
        <f>E103</f>
        <v>44433</v>
      </c>
      <c r="F104" s="141"/>
      <c r="G104" s="142">
        <v>9006</v>
      </c>
      <c r="H104" s="156" t="s">
        <v>119</v>
      </c>
      <c r="I104" s="142" t="s">
        <v>88</v>
      </c>
      <c r="J104" s="187">
        <v>2</v>
      </c>
      <c r="K104" s="99"/>
    </row>
    <row r="105" spans="1:11" ht="22.5" customHeight="1" x14ac:dyDescent="0.15">
      <c r="C105" s="162"/>
      <c r="D105" s="161" t="str">
        <f t="shared" ref="D105:E107" si="22">D104</f>
        <v>Wed</v>
      </c>
      <c r="E105" s="140">
        <f t="shared" si="22"/>
        <v>44433</v>
      </c>
      <c r="F105" s="141"/>
      <c r="G105" s="142"/>
      <c r="H105" s="156"/>
      <c r="I105" s="142"/>
      <c r="J105" s="187"/>
      <c r="K105" s="99"/>
    </row>
    <row r="106" spans="1:11" ht="22.5" customHeight="1" x14ac:dyDescent="0.15">
      <c r="C106" s="162"/>
      <c r="D106" s="161" t="str">
        <f t="shared" si="22"/>
        <v>Wed</v>
      </c>
      <c r="E106" s="140">
        <f t="shared" si="22"/>
        <v>44433</v>
      </c>
      <c r="F106" s="141"/>
      <c r="G106" s="142"/>
      <c r="H106" s="156"/>
      <c r="I106" s="142"/>
      <c r="J106" s="187"/>
      <c r="K106" s="99"/>
    </row>
    <row r="107" spans="1:11" ht="22.5" customHeight="1" x14ac:dyDescent="0.15">
      <c r="C107" s="162"/>
      <c r="D107" s="161" t="str">
        <f t="shared" si="22"/>
        <v>Wed</v>
      </c>
      <c r="E107" s="140">
        <f t="shared" si="22"/>
        <v>44433</v>
      </c>
      <c r="F107" s="141"/>
      <c r="G107" s="142"/>
      <c r="H107" s="156"/>
      <c r="I107" s="142"/>
      <c r="J107" s="187"/>
      <c r="K107" s="99"/>
    </row>
    <row r="108" spans="1:11" ht="22.5" customHeight="1" x14ac:dyDescent="0.15">
      <c r="A108" s="119">
        <f t="shared" si="0"/>
        <v>1</v>
      </c>
      <c r="B108" s="119">
        <f t="shared" si="1"/>
        <v>4</v>
      </c>
      <c r="C108" s="162"/>
      <c r="D108" s="163" t="str">
        <f t="shared" si="4"/>
        <v>Thu</v>
      </c>
      <c r="E108" s="148">
        <f>+E103+1</f>
        <v>44434</v>
      </c>
      <c r="F108" s="149"/>
      <c r="G108" s="150">
        <v>9006</v>
      </c>
      <c r="H108" s="151" t="s">
        <v>104</v>
      </c>
      <c r="I108" s="150" t="s">
        <v>88</v>
      </c>
      <c r="J108" s="188">
        <v>11</v>
      </c>
      <c r="K108" s="102"/>
    </row>
    <row r="109" spans="1:11" ht="22.5" customHeight="1" x14ac:dyDescent="0.15">
      <c r="C109" s="162"/>
      <c r="D109" s="163" t="str">
        <f>D108</f>
        <v>Thu</v>
      </c>
      <c r="E109" s="148">
        <f>E108</f>
        <v>44434</v>
      </c>
      <c r="F109" s="149"/>
      <c r="G109" s="150"/>
      <c r="H109" s="151"/>
      <c r="I109" s="150"/>
      <c r="J109" s="188"/>
      <c r="K109" s="102"/>
    </row>
    <row r="110" spans="1:11" ht="22.5" customHeight="1" x14ac:dyDescent="0.15">
      <c r="C110" s="162"/>
      <c r="D110" s="163" t="str">
        <f t="shared" ref="D110:E112" si="23">D109</f>
        <v>Thu</v>
      </c>
      <c r="E110" s="148">
        <f t="shared" si="23"/>
        <v>44434</v>
      </c>
      <c r="F110" s="149"/>
      <c r="G110" s="150"/>
      <c r="H110" s="151"/>
      <c r="I110" s="150"/>
      <c r="J110" s="188"/>
      <c r="K110" s="102"/>
    </row>
    <row r="111" spans="1:11" ht="22.5" customHeight="1" x14ac:dyDescent="0.15">
      <c r="C111" s="162"/>
      <c r="D111" s="163" t="str">
        <f t="shared" si="23"/>
        <v>Thu</v>
      </c>
      <c r="E111" s="148">
        <f t="shared" si="23"/>
        <v>44434</v>
      </c>
      <c r="F111" s="149"/>
      <c r="G111" s="150"/>
      <c r="H111" s="151"/>
      <c r="I111" s="150"/>
      <c r="J111" s="188"/>
      <c r="K111" s="102"/>
    </row>
    <row r="112" spans="1:11" ht="22.5" customHeight="1" x14ac:dyDescent="0.15">
      <c r="C112" s="162"/>
      <c r="D112" s="163" t="str">
        <f t="shared" si="23"/>
        <v>Thu</v>
      </c>
      <c r="E112" s="148">
        <f t="shared" si="23"/>
        <v>44434</v>
      </c>
      <c r="F112" s="149"/>
      <c r="G112" s="150"/>
      <c r="H112" s="151"/>
      <c r="I112" s="150"/>
      <c r="J112" s="188"/>
      <c r="K112" s="102"/>
    </row>
    <row r="113" spans="1:11" ht="22.5" customHeight="1" x14ac:dyDescent="0.15">
      <c r="A113" s="119">
        <f t="shared" si="0"/>
        <v>1</v>
      </c>
      <c r="B113" s="119">
        <f t="shared" si="1"/>
        <v>5</v>
      </c>
      <c r="C113" s="162"/>
      <c r="D113" s="227" t="str">
        <f t="shared" si="4"/>
        <v>Fri</v>
      </c>
      <c r="E113" s="208">
        <f>+E108+1</f>
        <v>44435</v>
      </c>
      <c r="F113" s="209"/>
      <c r="G113" s="210">
        <v>9006</v>
      </c>
      <c r="H113" s="211" t="s">
        <v>104</v>
      </c>
      <c r="I113" s="210" t="s">
        <v>88</v>
      </c>
      <c r="J113" s="228">
        <v>12</v>
      </c>
      <c r="K113" s="105"/>
    </row>
    <row r="114" spans="1:11" ht="22.5" customHeight="1" x14ac:dyDescent="0.15">
      <c r="C114" s="162"/>
      <c r="D114" s="227" t="str">
        <f>D113</f>
        <v>Fri</v>
      </c>
      <c r="E114" s="208">
        <f>E113</f>
        <v>44435</v>
      </c>
      <c r="F114" s="209"/>
      <c r="G114" s="210"/>
      <c r="H114" s="211"/>
      <c r="I114" s="210"/>
      <c r="J114" s="228"/>
      <c r="K114" s="105"/>
    </row>
    <row r="115" spans="1:11" ht="22.5" customHeight="1" x14ac:dyDescent="0.15">
      <c r="C115" s="162"/>
      <c r="D115" s="227" t="str">
        <f t="shared" ref="D115:E117" si="24">D114</f>
        <v>Fri</v>
      </c>
      <c r="E115" s="208">
        <f t="shared" si="24"/>
        <v>44435</v>
      </c>
      <c r="F115" s="209"/>
      <c r="G115" s="210"/>
      <c r="H115" s="211"/>
      <c r="I115" s="210"/>
      <c r="J115" s="228"/>
      <c r="K115" s="105"/>
    </row>
    <row r="116" spans="1:11" ht="22.5" customHeight="1" x14ac:dyDescent="0.15">
      <c r="C116" s="162"/>
      <c r="D116" s="227" t="str">
        <f t="shared" si="24"/>
        <v>Fri</v>
      </c>
      <c r="E116" s="208">
        <f t="shared" si="24"/>
        <v>44435</v>
      </c>
      <c r="F116" s="209"/>
      <c r="G116" s="210"/>
      <c r="H116" s="211"/>
      <c r="I116" s="210"/>
      <c r="J116" s="228"/>
      <c r="K116" s="105"/>
    </row>
    <row r="117" spans="1:11" ht="22.5" customHeight="1" x14ac:dyDescent="0.15">
      <c r="C117" s="162"/>
      <c r="D117" s="227" t="str">
        <f t="shared" si="24"/>
        <v>Fri</v>
      </c>
      <c r="E117" s="208">
        <f t="shared" si="24"/>
        <v>44435</v>
      </c>
      <c r="F117" s="209"/>
      <c r="G117" s="210"/>
      <c r="H117" s="211"/>
      <c r="I117" s="210"/>
      <c r="J117" s="228"/>
      <c r="K117" s="105"/>
    </row>
    <row r="118" spans="1:11" ht="22.5" customHeight="1" x14ac:dyDescent="0.15">
      <c r="A118" s="119" t="str">
        <f t="shared" si="0"/>
        <v/>
      </c>
      <c r="B118" s="119">
        <f t="shared" si="1"/>
        <v>6</v>
      </c>
      <c r="C118" s="162"/>
      <c r="D118" s="163" t="str">
        <f t="shared" si="4"/>
        <v>Sat</v>
      </c>
      <c r="E118" s="148">
        <f>+E113+1</f>
        <v>44436</v>
      </c>
      <c r="F118" s="149"/>
      <c r="G118" s="150">
        <v>9006</v>
      </c>
      <c r="H118" s="157" t="s">
        <v>104</v>
      </c>
      <c r="I118" s="150" t="s">
        <v>88</v>
      </c>
      <c r="J118" s="188">
        <v>12</v>
      </c>
      <c r="K118" s="102"/>
    </row>
    <row r="119" spans="1:11" ht="22.5" customHeight="1" x14ac:dyDescent="0.15">
      <c r="A119" s="119" t="str">
        <f t="shared" si="0"/>
        <v/>
      </c>
      <c r="B119" s="119">
        <f>WEEKDAY(E118+1,2)</f>
        <v>7</v>
      </c>
      <c r="C119" s="162"/>
      <c r="D119" s="161" t="str">
        <f>IF(B119=1,"Mo",IF(B119=2,"Tue",IF(B119=3,"Wed",IF(B119=4,"Thu",IF(B119=5,"Fri",IF(B119=6,"Sat",IF(B119=7,"Sun","")))))))</f>
        <v>Sun</v>
      </c>
      <c r="E119" s="140">
        <f>IF(MONTH(E118+1)&gt;MONTH(E118),"",E118+1)</f>
        <v>44437</v>
      </c>
      <c r="F119" s="149"/>
      <c r="G119" s="150">
        <v>9006</v>
      </c>
      <c r="H119" s="151" t="s">
        <v>104</v>
      </c>
      <c r="I119" s="150" t="s">
        <v>88</v>
      </c>
      <c r="J119" s="188">
        <v>10</v>
      </c>
      <c r="K119" s="102"/>
    </row>
    <row r="120" spans="1:11" ht="22.5" customHeight="1" x14ac:dyDescent="0.15">
      <c r="A120" s="119">
        <f t="shared" si="0"/>
        <v>1</v>
      </c>
      <c r="B120" s="119">
        <v>3</v>
      </c>
      <c r="C120" s="162"/>
      <c r="D120" s="161" t="str">
        <f>IF(B93=1,"Mo",IF(B93=2,"Tue",IF(B93=3,"Wed",IF(B93=4,"Thu",IF(B93=5,"Fri",IF(B93=6,"Sat",IF(B93=7,"Sun","")))))))</f>
        <v>Mo</v>
      </c>
      <c r="E120" s="140">
        <f>IF(MONTH(E119+1)&gt;MONTH(E119),"",E119+1)</f>
        <v>44438</v>
      </c>
      <c r="F120" s="141"/>
      <c r="G120" s="142">
        <v>9006</v>
      </c>
      <c r="H120" s="143" t="s">
        <v>104</v>
      </c>
      <c r="I120" s="142" t="s">
        <v>88</v>
      </c>
      <c r="J120" s="187">
        <v>12</v>
      </c>
      <c r="K120" s="99"/>
    </row>
    <row r="121" spans="1:11" ht="22.5" customHeight="1" x14ac:dyDescent="0.15">
      <c r="C121" s="162"/>
      <c r="D121" s="167" t="str">
        <f>D120</f>
        <v>Mo</v>
      </c>
      <c r="E121" s="168">
        <f>E120</f>
        <v>44438</v>
      </c>
      <c r="F121" s="169"/>
      <c r="G121" s="170">
        <v>9006</v>
      </c>
      <c r="H121" s="171" t="s">
        <v>116</v>
      </c>
      <c r="I121" s="170" t="s">
        <v>88</v>
      </c>
      <c r="J121" s="189">
        <v>1</v>
      </c>
      <c r="K121" s="99"/>
    </row>
    <row r="122" spans="1:11" ht="22.5" customHeight="1" x14ac:dyDescent="0.15">
      <c r="C122" s="162"/>
      <c r="D122" s="167" t="str">
        <f t="shared" ref="D122:E124" si="25">D121</f>
        <v>Mo</v>
      </c>
      <c r="E122" s="168">
        <f t="shared" si="25"/>
        <v>44438</v>
      </c>
      <c r="F122" s="169"/>
      <c r="G122" s="170"/>
      <c r="H122" s="171"/>
      <c r="I122" s="170"/>
      <c r="J122" s="189"/>
      <c r="K122" s="99"/>
    </row>
    <row r="123" spans="1:11" ht="21.75" customHeight="1" x14ac:dyDescent="0.15">
      <c r="C123" s="162"/>
      <c r="D123" s="167" t="str">
        <f t="shared" si="25"/>
        <v>Mo</v>
      </c>
      <c r="E123" s="168">
        <f t="shared" si="25"/>
        <v>44438</v>
      </c>
      <c r="F123" s="169"/>
      <c r="G123" s="170"/>
      <c r="H123" s="171"/>
      <c r="I123" s="170"/>
      <c r="J123" s="189"/>
      <c r="K123" s="99"/>
    </row>
    <row r="124" spans="1:11" ht="21.75" customHeight="1" x14ac:dyDescent="0.15">
      <c r="C124" s="172"/>
      <c r="D124" s="167" t="str">
        <f t="shared" si="25"/>
        <v>Mo</v>
      </c>
      <c r="E124" s="168">
        <f t="shared" si="25"/>
        <v>44438</v>
      </c>
      <c r="F124" s="169"/>
      <c r="G124" s="170"/>
      <c r="H124" s="171"/>
      <c r="I124" s="170"/>
      <c r="J124" s="189"/>
      <c r="K124" s="99"/>
    </row>
    <row r="125" spans="1:11" ht="21.75" customHeight="1" x14ac:dyDescent="0.15">
      <c r="C125" s="172"/>
      <c r="D125" s="173" t="str">
        <f>IF(B98=1,"Mo",IF(B98=2,"Tue",IF(B98=3,"Wed",IF(B98=4,"Thu",IF(B98=5,"Fri",IF(B98=6,"Sat",IF(B98=7,"Sun","")))))))</f>
        <v>Tue</v>
      </c>
      <c r="E125" s="174">
        <f>E124+1</f>
        <v>44439</v>
      </c>
      <c r="F125" s="175"/>
      <c r="G125" s="176">
        <v>9006</v>
      </c>
      <c r="H125" s="177" t="s">
        <v>104</v>
      </c>
      <c r="I125" s="176" t="s">
        <v>88</v>
      </c>
      <c r="J125" s="190">
        <v>13</v>
      </c>
      <c r="K125" s="102"/>
    </row>
    <row r="126" spans="1:11" ht="21.75" customHeight="1" x14ac:dyDescent="0.15">
      <c r="C126" s="172"/>
      <c r="D126" s="173" t="str">
        <f>D125</f>
        <v>Tue</v>
      </c>
      <c r="E126" s="174">
        <f>E125</f>
        <v>44439</v>
      </c>
      <c r="F126" s="175"/>
      <c r="G126" s="176">
        <v>9006</v>
      </c>
      <c r="H126" s="177" t="s">
        <v>117</v>
      </c>
      <c r="I126" s="176" t="s">
        <v>88</v>
      </c>
      <c r="J126" s="190">
        <v>2</v>
      </c>
      <c r="K126" s="102"/>
    </row>
    <row r="127" spans="1:11" ht="21.75" customHeight="1" x14ac:dyDescent="0.15">
      <c r="C127" s="172"/>
      <c r="D127" s="173" t="str">
        <f t="shared" ref="D127:E128" si="26">D126</f>
        <v>Tue</v>
      </c>
      <c r="E127" s="174">
        <f t="shared" si="26"/>
        <v>44439</v>
      </c>
      <c r="F127" s="175"/>
      <c r="G127" s="176"/>
      <c r="H127" s="177"/>
      <c r="I127" s="176"/>
      <c r="J127" s="190"/>
      <c r="K127" s="102"/>
    </row>
    <row r="128" spans="1:11" ht="21.75" customHeight="1" x14ac:dyDescent="0.15">
      <c r="C128" s="172"/>
      <c r="D128" s="173" t="str">
        <f t="shared" si="26"/>
        <v>Tue</v>
      </c>
      <c r="E128" s="174">
        <f t="shared" si="26"/>
        <v>44439</v>
      </c>
      <c r="F128" s="175"/>
      <c r="G128" s="176"/>
      <c r="H128" s="177"/>
      <c r="I128" s="176"/>
      <c r="J128" s="190"/>
      <c r="K128" s="102"/>
    </row>
    <row r="129" spans="3:11" ht="21.75" customHeight="1" thickBot="1" x14ac:dyDescent="0.2">
      <c r="C129" s="185"/>
      <c r="D129" s="184" t="str">
        <f>D125</f>
        <v>Tue</v>
      </c>
      <c r="E129" s="179">
        <f>E125</f>
        <v>44439</v>
      </c>
      <c r="F129" s="180"/>
      <c r="G129" s="181"/>
      <c r="H129" s="182"/>
      <c r="I129" s="181"/>
      <c r="J129" s="191"/>
      <c r="K129" s="103"/>
    </row>
    <row r="130" spans="3:11" ht="30" customHeight="1" x14ac:dyDescent="0.15"/>
    <row r="131" spans="3:11" ht="30" customHeight="1" x14ac:dyDescent="0.15"/>
    <row r="132" spans="3:11" ht="30" customHeight="1" x14ac:dyDescent="0.15"/>
    <row r="133" spans="3:11" ht="30" customHeight="1" x14ac:dyDescent="0.15"/>
    <row r="134" spans="3:11" ht="30" customHeight="1" x14ac:dyDescent="0.15"/>
    <row r="135" spans="3:11" ht="30" customHeight="1" x14ac:dyDescent="0.15"/>
    <row r="136" spans="3:11" ht="30" customHeight="1" x14ac:dyDescent="0.15"/>
    <row r="137" spans="3:11" ht="30" customHeight="1" x14ac:dyDescent="0.15"/>
    <row r="138" spans="3:11" ht="30" customHeight="1" x14ac:dyDescent="0.15"/>
    <row r="139" spans="3:11" ht="30" customHeight="1" x14ac:dyDescent="0.15"/>
    <row r="140" spans="3:11" ht="30" customHeight="1" x14ac:dyDescent="0.15"/>
    <row r="141" spans="3:11" ht="30" customHeight="1" x14ac:dyDescent="0.15"/>
    <row r="142" spans="3:11" ht="30" customHeight="1" x14ac:dyDescent="0.15"/>
    <row r="143" spans="3:11" ht="30" customHeight="1" x14ac:dyDescent="0.15"/>
    <row r="144" spans="3:11" ht="30" customHeight="1" x14ac:dyDescent="0.15"/>
    <row r="145" ht="30" customHeight="1" x14ac:dyDescent="0.15"/>
    <row r="146" ht="30" customHeight="1" x14ac:dyDescent="0.15"/>
    <row r="147" ht="30" customHeight="1" x14ac:dyDescent="0.15"/>
    <row r="148" ht="30" customHeight="1" x14ac:dyDescent="0.15"/>
    <row r="149" ht="30" customHeight="1" x14ac:dyDescent="0.15"/>
    <row r="150" ht="30" customHeight="1" x14ac:dyDescent="0.15"/>
    <row r="151" ht="30" customHeight="1" x14ac:dyDescent="0.15"/>
    <row r="152" ht="30" customHeight="1" x14ac:dyDescent="0.15"/>
    <row r="153" ht="30" customHeight="1" x14ac:dyDescent="0.15"/>
    <row r="154" ht="30" customHeight="1" x14ac:dyDescent="0.15"/>
    <row r="155" ht="30" customHeight="1" x14ac:dyDescent="0.15"/>
    <row r="156" ht="30" customHeight="1" x14ac:dyDescent="0.15"/>
    <row r="157" ht="30" customHeight="1" x14ac:dyDescent="0.15"/>
    <row r="158" ht="30" customHeight="1" x14ac:dyDescent="0.15"/>
    <row r="159" ht="30" customHeight="1" x14ac:dyDescent="0.15"/>
    <row r="160" ht="30" customHeight="1" x14ac:dyDescent="0.15"/>
    <row r="161" ht="30" customHeight="1" x14ac:dyDescent="0.15"/>
    <row r="162" ht="30" customHeight="1" x14ac:dyDescent="0.15"/>
    <row r="163" ht="30" customHeight="1" x14ac:dyDescent="0.15"/>
    <row r="164" ht="30" customHeight="1" x14ac:dyDescent="0.15"/>
    <row r="165" ht="30" customHeight="1" x14ac:dyDescent="0.15"/>
    <row r="166" ht="30" customHeight="1" x14ac:dyDescent="0.15"/>
    <row r="167" ht="30" customHeight="1" x14ac:dyDescent="0.15"/>
    <row r="168" ht="30" customHeight="1" x14ac:dyDescent="0.15"/>
    <row r="169" ht="30" customHeight="1" x14ac:dyDescent="0.15"/>
    <row r="170" ht="30" customHeight="1" x14ac:dyDescent="0.15"/>
    <row r="171" ht="30" customHeight="1" x14ac:dyDescent="0.15"/>
    <row r="172" ht="30" customHeight="1" x14ac:dyDescent="0.15"/>
    <row r="173" ht="30" customHeight="1" x14ac:dyDescent="0.15"/>
    <row r="174" ht="30" customHeight="1" x14ac:dyDescent="0.15"/>
    <row r="175" ht="30" customHeight="1" x14ac:dyDescent="0.15"/>
    <row r="176" ht="30" customHeight="1" x14ac:dyDescent="0.15"/>
    <row r="177" ht="30" customHeight="1" x14ac:dyDescent="0.15"/>
    <row r="178" ht="30" customHeight="1" x14ac:dyDescent="0.15"/>
    <row r="179" ht="30" customHeight="1" x14ac:dyDescent="0.15"/>
    <row r="180" ht="30" customHeight="1" x14ac:dyDescent="0.15"/>
    <row r="181" ht="30" customHeight="1" x14ac:dyDescent="0.15"/>
    <row r="182" ht="30" customHeight="1" x14ac:dyDescent="0.15"/>
    <row r="183" ht="30" customHeight="1" x14ac:dyDescent="0.15"/>
    <row r="184" ht="30" customHeight="1" x14ac:dyDescent="0.15"/>
    <row r="185" ht="30" customHeight="1" x14ac:dyDescent="0.15"/>
    <row r="186" ht="30" customHeight="1" x14ac:dyDescent="0.15"/>
    <row r="187" ht="30" customHeight="1" x14ac:dyDescent="0.15"/>
    <row r="188" ht="30" customHeight="1" x14ac:dyDescent="0.15"/>
    <row r="189" ht="30" customHeight="1" x14ac:dyDescent="0.15"/>
    <row r="190" ht="30" customHeight="1" x14ac:dyDescent="0.15"/>
    <row r="191" ht="30" customHeight="1" x14ac:dyDescent="0.15"/>
    <row r="192" ht="30" customHeight="1" x14ac:dyDescent="0.15"/>
    <row r="193" ht="30" customHeight="1" x14ac:dyDescent="0.15"/>
    <row r="194" ht="30" customHeight="1" x14ac:dyDescent="0.15"/>
    <row r="195" ht="30" customHeight="1" x14ac:dyDescent="0.15"/>
    <row r="196" ht="30" customHeight="1" x14ac:dyDescent="0.15"/>
    <row r="197" ht="30" customHeight="1" x14ac:dyDescent="0.15"/>
    <row r="198" ht="30" customHeight="1" x14ac:dyDescent="0.15"/>
    <row r="199" ht="30" customHeight="1" x14ac:dyDescent="0.15"/>
    <row r="200" ht="30" customHeight="1" x14ac:dyDescent="0.15"/>
    <row r="201" ht="30" customHeight="1" x14ac:dyDescent="0.15"/>
    <row r="202" ht="30" customHeight="1" x14ac:dyDescent="0.15"/>
    <row r="203" ht="30" customHeight="1" x14ac:dyDescent="0.15"/>
    <row r="204" ht="30" customHeight="1" x14ac:dyDescent="0.15"/>
    <row r="205" ht="30" customHeight="1" x14ac:dyDescent="0.15"/>
    <row r="206" ht="30" customHeight="1" x14ac:dyDescent="0.15"/>
    <row r="207" ht="30" customHeight="1" x14ac:dyDescent="0.15"/>
    <row r="208" ht="30" customHeight="1" x14ac:dyDescent="0.15"/>
    <row r="209" ht="30" customHeight="1" x14ac:dyDescent="0.15"/>
    <row r="210" ht="30" customHeight="1" x14ac:dyDescent="0.15"/>
    <row r="211" ht="30" customHeight="1" x14ac:dyDescent="0.15"/>
    <row r="212" ht="30" customHeight="1" x14ac:dyDescent="0.15"/>
    <row r="213" ht="30" customHeight="1" x14ac:dyDescent="0.15"/>
    <row r="214" ht="30" customHeight="1" x14ac:dyDescent="0.15"/>
    <row r="215" ht="30" customHeight="1" x14ac:dyDescent="0.15"/>
    <row r="216" ht="30" customHeight="1" x14ac:dyDescent="0.15"/>
    <row r="217" ht="30" customHeight="1" x14ac:dyDescent="0.15"/>
    <row r="218" ht="30" customHeight="1" x14ac:dyDescent="0.15"/>
    <row r="219" ht="30" customHeight="1" x14ac:dyDescent="0.15"/>
    <row r="220" ht="30" customHeight="1" x14ac:dyDescent="0.15"/>
    <row r="221" ht="30" customHeight="1" x14ac:dyDescent="0.15"/>
    <row r="222" ht="30" customHeight="1" x14ac:dyDescent="0.15"/>
    <row r="223" ht="30" customHeight="1" x14ac:dyDescent="0.15"/>
    <row r="224" ht="30" customHeight="1" x14ac:dyDescent="0.15"/>
    <row r="225" ht="30" customHeight="1" x14ac:dyDescent="0.15"/>
    <row r="226" ht="30" customHeight="1" x14ac:dyDescent="0.15"/>
    <row r="227" ht="30" customHeight="1" x14ac:dyDescent="0.15"/>
    <row r="228" ht="30" customHeight="1" x14ac:dyDescent="0.15"/>
    <row r="229" ht="30" customHeight="1" x14ac:dyDescent="0.15"/>
    <row r="230" ht="30" customHeight="1" x14ac:dyDescent="0.15"/>
    <row r="231" ht="30" customHeight="1" x14ac:dyDescent="0.15"/>
    <row r="232" ht="30" customHeight="1" x14ac:dyDescent="0.15"/>
    <row r="233" ht="30" customHeight="1" x14ac:dyDescent="0.15"/>
    <row r="234" ht="30" customHeight="1" x14ac:dyDescent="0.15"/>
    <row r="235" ht="30" customHeight="1" x14ac:dyDescent="0.15"/>
    <row r="236" ht="30" customHeight="1" x14ac:dyDescent="0.15"/>
    <row r="237" ht="30" customHeight="1" x14ac:dyDescent="0.15"/>
    <row r="238" ht="30" customHeight="1" x14ac:dyDescent="0.15"/>
    <row r="239" ht="30" customHeight="1" x14ac:dyDescent="0.15"/>
    <row r="240" ht="30" customHeight="1" x14ac:dyDescent="0.15"/>
    <row r="241" ht="30" customHeight="1" x14ac:dyDescent="0.15"/>
    <row r="242" ht="30" customHeight="1" x14ac:dyDescent="0.15"/>
    <row r="243" ht="30" customHeight="1" x14ac:dyDescent="0.15"/>
    <row r="244" ht="30" customHeight="1" x14ac:dyDescent="0.15"/>
    <row r="245" ht="30" customHeight="1" x14ac:dyDescent="0.15"/>
    <row r="246" ht="30" customHeight="1" x14ac:dyDescent="0.15"/>
    <row r="247" ht="30" customHeight="1" x14ac:dyDescent="0.15"/>
    <row r="248" ht="30" customHeight="1" x14ac:dyDescent="0.15"/>
    <row r="249" ht="30" customHeight="1" x14ac:dyDescent="0.15"/>
    <row r="250" ht="30" customHeight="1" x14ac:dyDescent="0.15"/>
    <row r="251" ht="30" customHeight="1" x14ac:dyDescent="0.15"/>
    <row r="252" ht="30" customHeight="1" x14ac:dyDescent="0.15"/>
    <row r="253" ht="30" customHeight="1" x14ac:dyDescent="0.15"/>
    <row r="254" ht="30" customHeight="1" x14ac:dyDescent="0.15"/>
    <row r="255" ht="30" customHeight="1" x14ac:dyDescent="0.15"/>
    <row r="256" ht="30" customHeight="1" x14ac:dyDescent="0.15"/>
    <row r="257" ht="30" customHeight="1" x14ac:dyDescent="0.15"/>
    <row r="258" ht="30" customHeight="1" x14ac:dyDescent="0.15"/>
    <row r="259" ht="30" customHeight="1" x14ac:dyDescent="0.15"/>
    <row r="260" ht="30" customHeight="1" x14ac:dyDescent="0.15"/>
    <row r="261" ht="30" customHeight="1" x14ac:dyDescent="0.15"/>
    <row r="262" ht="30" customHeight="1" x14ac:dyDescent="0.15"/>
    <row r="263" ht="39" customHeight="1" x14ac:dyDescent="0.15"/>
    <row r="264" ht="39" customHeight="1" x14ac:dyDescent="0.15"/>
    <row r="265" ht="39" customHeight="1" x14ac:dyDescent="0.15"/>
    <row r="266" ht="39" customHeight="1" x14ac:dyDescent="0.15"/>
    <row r="267" ht="39" customHeight="1" x14ac:dyDescent="0.15"/>
    <row r="268" ht="39" customHeight="1" x14ac:dyDescent="0.15"/>
    <row r="269" ht="39" customHeight="1" x14ac:dyDescent="0.15"/>
    <row r="270" ht="39" customHeight="1" x14ac:dyDescent="0.15"/>
    <row r="271" ht="39" customHeight="1" x14ac:dyDescent="0.15"/>
    <row r="272" ht="39" customHeight="1" x14ac:dyDescent="0.15"/>
    <row r="273" ht="39" customHeight="1" x14ac:dyDescent="0.15"/>
    <row r="274" ht="39" customHeight="1" x14ac:dyDescent="0.15"/>
  </sheetData>
  <mergeCells count="2">
    <mergeCell ref="D4:E4"/>
    <mergeCell ref="D1:K1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2006-02-12T14:53:28Z</dcterms:created>
  <dcterms:modified xsi:type="dcterms:W3CDTF">2021-11-08T05:20:07Z</dcterms:modified>
</cp:coreProperties>
</file>