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ATTY\"/>
    </mc:Choice>
  </mc:AlternateContent>
  <xr:revisionPtr revIDLastSave="0" documentId="13_ncr:1_{94777F51-3D05-44D6-8547-BBDBEC26137F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5" l="1"/>
  <c r="D26" i="45"/>
  <c r="A26" i="45"/>
  <c r="E27" i="45"/>
  <c r="E12" i="45"/>
  <c r="E13" i="45" s="1"/>
  <c r="E14" i="45" s="1"/>
  <c r="E15" i="45" s="1"/>
  <c r="E22" i="45"/>
  <c r="E23" i="45" s="1"/>
  <c r="E24" i="45" s="1"/>
  <c r="E25" i="45" s="1"/>
  <c r="B10" i="45"/>
  <c r="B1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5" l="1"/>
  <c r="D12" i="45" s="1"/>
  <c r="D13" i="45" s="1"/>
  <c r="D14" i="45" s="1"/>
  <c r="D15" i="45" s="1"/>
  <c r="A11" i="45"/>
  <c r="E28" i="45"/>
  <c r="B27" i="45"/>
  <c r="A21" i="45"/>
  <c r="D21" i="45"/>
  <c r="D22" i="45" s="1"/>
  <c r="D23" i="45" s="1"/>
  <c r="D24" i="45" s="1"/>
  <c r="D25" i="45" s="1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7" i="45" l="1"/>
  <c r="D27" i="45"/>
  <c r="E33" i="45"/>
  <c r="B28" i="45"/>
  <c r="E29" i="45"/>
  <c r="E30" i="45" s="1"/>
  <c r="E31" i="45" s="1"/>
  <c r="E32" i="45" s="1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8" i="45" l="1"/>
  <c r="D29" i="45" s="1"/>
  <c r="D30" i="45" s="1"/>
  <c r="D31" i="45" s="1"/>
  <c r="D32" i="45" s="1"/>
  <c r="A28" i="45"/>
  <c r="E34" i="45"/>
  <c r="E35" i="45" s="1"/>
  <c r="E36" i="45" s="1"/>
  <c r="E37" i="45" s="1"/>
  <c r="E38" i="45"/>
  <c r="B33" i="45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27" i="48"/>
  <c r="E28" i="48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33" i="45" l="1"/>
  <c r="D33" i="45"/>
  <c r="D34" i="45" s="1"/>
  <c r="D35" i="45" s="1"/>
  <c r="D36" i="45" s="1"/>
  <c r="D37" i="45" s="1"/>
  <c r="E43" i="45"/>
  <c r="B38" i="45"/>
  <c r="E39" i="45"/>
  <c r="E40" i="45" s="1"/>
  <c r="E41" i="45" s="1"/>
  <c r="E42" i="45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8" i="45" l="1"/>
  <c r="E44" i="45"/>
  <c r="E45" i="45" s="1"/>
  <c r="E46" i="45" s="1"/>
  <c r="E47" i="45" s="1"/>
  <c r="B43" i="45"/>
  <c r="A38" i="45"/>
  <c r="D38" i="45"/>
  <c r="D39" i="45" s="1"/>
  <c r="D40" i="45" s="1"/>
  <c r="D41" i="45" s="1"/>
  <c r="D42" i="45" s="1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D28" i="48"/>
  <c r="D29" i="48" s="1"/>
  <c r="D30" i="48" s="1"/>
  <c r="D31" i="48" s="1"/>
  <c r="D32" i="48" s="1"/>
  <c r="A28" i="48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43" i="45" l="1"/>
  <c r="D43" i="45"/>
  <c r="D44" i="45" s="1"/>
  <c r="D45" i="45" s="1"/>
  <c r="D46" i="45" s="1"/>
  <c r="D47" i="45" s="1"/>
  <c r="B48" i="45"/>
  <c r="E53" i="45"/>
  <c r="E49" i="45"/>
  <c r="E50" i="45" s="1"/>
  <c r="E51" i="45" s="1"/>
  <c r="E52" i="45" s="1"/>
  <c r="D33" i="48"/>
  <c r="D34" i="48" s="1"/>
  <c r="D35" i="48" s="1"/>
  <c r="D36" i="48" s="1"/>
  <c r="D37" i="48" s="1"/>
  <c r="A33" i="48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48" i="45" l="1"/>
  <c r="D48" i="45"/>
  <c r="D49" i="45" s="1"/>
  <c r="D50" i="45" s="1"/>
  <c r="D51" i="45" s="1"/>
  <c r="D52" i="45" s="1"/>
  <c r="B53" i="45"/>
  <c r="E54" i="45"/>
  <c r="D38" i="43"/>
  <c r="D39" i="43" s="1"/>
  <c r="D40" i="43" s="1"/>
  <c r="D41" i="43" s="1"/>
  <c r="D42" i="43" s="1"/>
  <c r="A38" i="43"/>
  <c r="B43" i="46"/>
  <c r="E44" i="46"/>
  <c r="E44" i="43"/>
  <c r="E45" i="43" s="1"/>
  <c r="E46" i="43" s="1"/>
  <c r="E47" i="43" s="1"/>
  <c r="E48" i="43"/>
  <c r="B43" i="43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54" i="45" l="1"/>
  <c r="E55" i="45"/>
  <c r="A53" i="45"/>
  <c r="D53" i="45"/>
  <c r="D38" i="44"/>
  <c r="A38" i="44"/>
  <c r="D43" i="47"/>
  <c r="D44" i="47" s="1"/>
  <c r="D45" i="47" s="1"/>
  <c r="D46" i="47" s="1"/>
  <c r="D47" i="47" s="1"/>
  <c r="A43" i="47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56" i="45" l="1"/>
  <c r="E57" i="45" s="1"/>
  <c r="E58" i="45" s="1"/>
  <c r="E59" i="45" s="1"/>
  <c r="B55" i="45"/>
  <c r="E60" i="45"/>
  <c r="D54" i="45"/>
  <c r="A54" i="45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61" i="45" l="1"/>
  <c r="E62" i="45" s="1"/>
  <c r="E63" i="45" s="1"/>
  <c r="E64" i="45" s="1"/>
  <c r="B60" i="45"/>
  <c r="E65" i="45"/>
  <c r="A55" i="45"/>
  <c r="D55" i="45"/>
  <c r="D56" i="45" s="1"/>
  <c r="D57" i="45" s="1"/>
  <c r="D58" i="45" s="1"/>
  <c r="D59" i="45" s="1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60" i="45" l="1"/>
  <c r="D60" i="45"/>
  <c r="D61" i="45" s="1"/>
  <c r="D62" i="45" s="1"/>
  <c r="D63" i="45" s="1"/>
  <c r="D64" i="45" s="1"/>
  <c r="B65" i="45"/>
  <c r="E70" i="45"/>
  <c r="E66" i="45"/>
  <c r="E67" i="45" s="1"/>
  <c r="E68" i="45" s="1"/>
  <c r="E69" i="45" s="1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71" i="45" l="1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6" i="45" l="1"/>
  <c r="E77" i="45" s="1"/>
  <c r="E78" i="45" s="1"/>
  <c r="E79" i="45" s="1"/>
  <c r="B75" i="45"/>
  <c r="E80" i="45"/>
  <c r="D70" i="45"/>
  <c r="D71" i="45" s="1"/>
  <c r="D72" i="45" s="1"/>
  <c r="D73" i="45" s="1"/>
  <c r="D74" i="45" s="1"/>
  <c r="A70" i="45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E65" i="44"/>
  <c r="B64" i="44"/>
  <c r="D60" i="43"/>
  <c r="D61" i="43" s="1"/>
  <c r="D62" i="43" s="1"/>
  <c r="D63" i="43" s="1"/>
  <c r="D64" i="43" s="1"/>
  <c r="A60" i="43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75" i="45" l="1"/>
  <c r="D76" i="45" s="1"/>
  <c r="D77" i="45" s="1"/>
  <c r="D78" i="45" s="1"/>
  <c r="D79" i="45" s="1"/>
  <c r="A75" i="45"/>
  <c r="E81" i="45"/>
  <c r="B80" i="45"/>
  <c r="A65" i="47"/>
  <c r="D65" i="47"/>
  <c r="D66" i="47" s="1"/>
  <c r="D67" i="47" s="1"/>
  <c r="D68" i="47" s="1"/>
  <c r="D69" i="47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80" i="45" l="1"/>
  <c r="D80" i="45"/>
  <c r="E82" i="45"/>
  <c r="B81" i="45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B82" i="45" l="1"/>
  <c r="E83" i="45"/>
  <c r="E84" i="45" s="1"/>
  <c r="E85" i="45" s="1"/>
  <c r="E86" i="45" s="1"/>
  <c r="E87" i="45"/>
  <c r="D81" i="45"/>
  <c r="A81" i="45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E85" i="47"/>
  <c r="B80" i="47"/>
  <c r="E81" i="47"/>
  <c r="E82" i="47" s="1"/>
  <c r="E83" i="47" s="1"/>
  <c r="E84" i="47" s="1"/>
  <c r="A71" i="46"/>
  <c r="D7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8" i="45" l="1"/>
  <c r="E89" i="45" s="1"/>
  <c r="E90" i="45" s="1"/>
  <c r="E91" i="45" s="1"/>
  <c r="E92" i="45"/>
  <c r="B87" i="45"/>
  <c r="D82" i="45"/>
  <c r="D83" i="45" s="1"/>
  <c r="D84" i="45" s="1"/>
  <c r="D85" i="45" s="1"/>
  <c r="D86" i="45" s="1"/>
  <c r="A82" i="45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7" i="45" l="1"/>
  <c r="D87" i="45"/>
  <c r="D88" i="45" s="1"/>
  <c r="D89" i="45" s="1"/>
  <c r="D90" i="45" s="1"/>
  <c r="D91" i="45" s="1"/>
  <c r="B92" i="45"/>
  <c r="E98" i="45"/>
  <c r="E93" i="45"/>
  <c r="E94" i="45" s="1"/>
  <c r="E95" i="45" s="1"/>
  <c r="E96" i="45" s="1"/>
  <c r="E97" i="45" s="1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92" i="45" l="1"/>
  <c r="D93" i="45" s="1"/>
  <c r="D94" i="45" s="1"/>
  <c r="D95" i="45" s="1"/>
  <c r="D96" i="45" s="1"/>
  <c r="D97" i="45" s="1"/>
  <c r="A92" i="45"/>
  <c r="B98" i="45"/>
  <c r="E99" i="45"/>
  <c r="E100" i="45" s="1"/>
  <c r="E101" i="45" s="1"/>
  <c r="E102" i="45" s="1"/>
  <c r="E103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8" i="45" l="1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B103" i="45"/>
  <c r="E104" i="45"/>
  <c r="E105" i="45" s="1"/>
  <c r="E106" i="45" s="1"/>
  <c r="E107" i="45" s="1"/>
  <c r="E108" i="45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108" i="45" l="1"/>
  <c r="E109" i="45"/>
  <c r="D103" i="45"/>
  <c r="D104" i="45" s="1"/>
  <c r="D105" i="45" s="1"/>
  <c r="D106" i="45" s="1"/>
  <c r="D107" i="45" s="1"/>
  <c r="A103" i="45"/>
  <c r="D91" i="44"/>
  <c r="A91" i="44"/>
  <c r="A92" i="43"/>
  <c r="D92" i="43"/>
  <c r="D93" i="43" s="1"/>
  <c r="D94" i="43" s="1"/>
  <c r="D95" i="43" s="1"/>
  <c r="D96" i="43" s="1"/>
  <c r="D97" i="43" s="1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110" i="45" l="1"/>
  <c r="B109" i="45"/>
  <c r="A108" i="45"/>
  <c r="D108" i="45"/>
  <c r="A98" i="46"/>
  <c r="D98" i="46"/>
  <c r="D98" i="43"/>
  <c r="D99" i="43" s="1"/>
  <c r="D100" i="43" s="1"/>
  <c r="D101" i="43" s="1"/>
  <c r="D102" i="43" s="1"/>
  <c r="A98" i="43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109" i="45" l="1"/>
  <c r="D109" i="45"/>
  <c r="E111" i="45"/>
  <c r="E112" i="45" s="1"/>
  <c r="E113" i="45" s="1"/>
  <c r="E114" i="45" s="1"/>
  <c r="E115" i="45"/>
  <c r="B110" i="45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B120" i="45"/>
  <c r="E120" i="45"/>
  <c r="B115" i="45"/>
  <c r="E116" i="45"/>
  <c r="E117" i="45" s="1"/>
  <c r="E118" i="45" s="1"/>
  <c r="E119" i="45" s="1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15" i="45" l="1"/>
  <c r="D116" i="45" s="1"/>
  <c r="D117" i="45" s="1"/>
  <c r="D118" i="45" s="1"/>
  <c r="D119" i="45" s="1"/>
  <c r="A115" i="45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<sst xmlns="http://schemas.openxmlformats.org/spreadsheetml/2006/main" count="600" uniqueCount="202">
  <si>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</si>
  <si>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</si>
  <si>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</si>
  <si>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</si>
  <si>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</si>
  <si>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</si>
  <si>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</si>
  <si>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</si>
  <si>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</si>
  <si>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</si>
  <si>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</si>
  <si>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</si>
  <si>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</si>
  <si>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</si>
  <si>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</si>
  <si>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</si>
  <si>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</si>
  <si>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</si>
  <si>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</si>
  <si>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</si>
  <si>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</si>
  <si>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</si>
  <si>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</si>
  <si>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</si>
  <si>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</si>
  <si>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</si>
  <si>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</si>
  <si>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</si>
  <si>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</si>
  <si>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</si>
  <si>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</si>
  <si>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</si>
  <si>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</si>
  <si>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</si>
  <si>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</si>
  <si>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</si>
  <si>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</si>
  <si>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</si>
  <si>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</si>
  <si>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</si>
  <si>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</si>
  <si>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</si>
  <si>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</si>
  <si>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</si>
  <si>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</si>
  <si>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</si>
  <si>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</si>
  <si>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</si>
  <si>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</si>
  <si>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</si>
  <si>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</si>
  <si>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</si>
  <si>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</si>
  <si>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</si>
  <si>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</si>
  <si>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</si>
  <si>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</si>
  <si>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</si>
  <si>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</si>
  <si>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</si>
  <si>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</si>
  <si>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</si>
  <si>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</si>
  <si>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</si>
  <si>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</si>
  <si>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</si>
  <si>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</si>
  <si>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</si>
  <si>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</si>
  <si>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</si>
  <si>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</si>
  <si>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</si>
  <si>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</si>
  <si>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</si>
  <si>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</si>
  <si>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</si>
  <si>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</si>
  <si>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</si>
  <si>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Patranit</t>
  </si>
  <si>
    <t>Pruktivijittra</t>
  </si>
  <si>
    <t>Time178</t>
  </si>
  <si>
    <t>Home</t>
  </si>
  <si>
    <t>First Day's Orientation</t>
  </si>
  <si>
    <t>Google Meet</t>
  </si>
  <si>
    <t>BD Weekly Meeting</t>
  </si>
  <si>
    <t>BD Weekly Meeting - Future Business Opportunities</t>
  </si>
  <si>
    <t>Internal Meeting</t>
  </si>
  <si>
    <t>FTE L&amp;D Program-Consulting Culture (week 3)</t>
  </si>
  <si>
    <t>Meeting: Reporting Social Listening Tool's company list</t>
  </si>
  <si>
    <t>Proposal Discussion</t>
  </si>
  <si>
    <t>Desk Research:ข้อมูลเกี่ยวกับ BKK (วิสัยทัศน์และพันธกิจ) , สถานการณ์โควิดในปัจจุบันสำหรับใส่ใน Proposal</t>
  </si>
  <si>
    <t>รวบรวมและจัดเรียงข้อมูลเกี่ยวกับ BKK (วิสัยทัศน์และพันธกิจ), สถานการณ์โควิดในปัจจุบันลง Proposal</t>
  </si>
  <si>
    <t>หา Future Business Opportunities</t>
  </si>
  <si>
    <t>Office</t>
  </si>
  <si>
    <t>Meeting: บรีฟงานเชิญติดต่อนัดผู้ให้บริการ Digital Platform เพื่อสัมภาษณ์เชิงลึก</t>
  </si>
  <si>
    <t>รวบรวมรายชื่อ/ ข้อมูลผู้ติดต่อและช่องทางการติดต่อ ผู้ให้บริการ Digital Platform ในประเทศไทย</t>
  </si>
  <si>
    <t>TIME Town Hall</t>
  </si>
  <si>
    <t>Zoom</t>
  </si>
  <si>
    <t>Meeting: updating Digital Platform's interviewee progress</t>
  </si>
  <si>
    <t>หารายชื่อและช่องทางการติดต่อผู้ให้บริการ Digital Platform ที่ขาด</t>
  </si>
  <si>
    <t>FTE L&amp;D Program-Data Collection (week4)</t>
  </si>
  <si>
    <t>Meeting: updating obstacle and progress in finding interviewee's information</t>
  </si>
  <si>
    <t>เรียนรู้การทำงาน และ หน้าที่ของ Business Development Team</t>
  </si>
  <si>
    <t>หาประวัติของผู้เชี่ยวชาญและที่ปรึกษาที่เคยร่วมงานกับ บริษัท Bridge Consulting และสรุป</t>
  </si>
  <si>
    <t>รวบรวมรายชื่อหน่วยงานภาครัฐทั้งหมดในประเทศไทยเพื่อหา Future Business Opportunities</t>
  </si>
  <si>
    <t>หาบุคลากรสนับสนุนโครงการและรวบรวมรายชื่อ</t>
  </si>
  <si>
    <t>Desk research: หาข้อมูลเกี่ยวกับ Players ในตลาดธุรกิจการประเมินทรัพย์สิน และ หน่วยงานอื่นๆที่เกี่ยวข้อง</t>
  </si>
  <si>
    <t>หารายชื่อบริษัทผู้ให้บริการ Social Listening Tool ในประเทศไทย และ เก็บข้อมูลการให้บริการคร่าวๆเพื่อทำการติดต่อ</t>
  </si>
  <si>
    <t>ติดต่อบริษัทผู้ให้บริการ Social Listening Tool พร้อมคุยเรื่องการใช้งานเครื่องมือและราคาแพกเกจต่างๆ</t>
  </si>
  <si>
    <t>จัดทำ CV ของที่ปรึกษาในโครงการ (Project Reference และเรียบเรียงประสบการณ์และผลงานให้เกี่ยวข้องกับโครงการที่เข้าร่วม</t>
  </si>
  <si>
    <t>Desk research: หาและรวบรวมข้อมูลเกี่ยวกับงานประเมินหลักทรัพย์ เช่น ขอบเขตการทำงาน / ประเภทงานประเมินทรัพย์สิน / จุดประสงค์ / มาตรฐานวิชาชีพ</t>
  </si>
  <si>
    <t>FTE&amp;TCPP L&amp;D Program - Data Analysis</t>
  </si>
  <si>
    <t>Meeting: Proposal Kick-off for ETDA Dashboard (เข้าไปฟังบรรยากาศการประชุมของโครงการ)</t>
  </si>
  <si>
    <t>FTE L&amp;D Program-Consulting Slide (Week 2)</t>
  </si>
  <si>
    <t>TIME-202135</t>
  </si>
  <si>
    <t>TIME-202154</t>
  </si>
  <si>
    <t>ช่วยทีมจัดทำเล่ม Proposal สำหรับส่งมอบงาน</t>
  </si>
  <si>
    <t>TIME-202107</t>
  </si>
  <si>
    <t>NBTC Digital Platform 2nd Weekly Internal Meeting</t>
  </si>
  <si>
    <t>หาและรวบรวมรายชื่อที่ปรึกษาที่ทำงานในบริษัทไทม์ที่มีประสบการณ์ 5 ปีขึ้นไป เพื่อลงในโครงการ</t>
  </si>
  <si>
    <t>Desk Research: หาและรวบรวมรายชื่อผู้เชี่ยวชาญด้านหลักประเมินทรัพย์สินโดยการสกรีนประวัติและชื่อเสียง</t>
  </si>
  <si>
    <t>ปรับ CV ของคนที่จะเข้าร่วมโครงการให้เป็นแบบ Time's format</t>
  </si>
  <si>
    <t>TIME-202157</t>
  </si>
  <si>
    <t>คัดกรองบริษัทประเมินราคาทรัพย์สินที่เพื่อเตรียมสำหรับการโทรเพื่อเชิญให้เข้าร่วมเป็นทีปรึกษาในโครงการ (กรองบริษัทที่มีประสบการณ์ในการประเมินหลักประกันให้กับธนาคารเป็นหลัก)</t>
  </si>
  <si>
    <t>ปรับ format หนังสือเชิญจากสำนักงานศูนย์วิจัยและให้คำปรึกษาแห่งมหาวิทยาลัยธรรมศาสตร์ ให้พร้อมสำหรับการส่งให้ผู้ให้บริการ Digital Platform ในประเทศไทย</t>
  </si>
  <si>
    <t>หา Business Opportunities</t>
  </si>
  <si>
    <t>โทรหาผู้ให้บริการ Digital Platform เพื่อติดต่อขอช่องทางการติดต่อเพื่อสัมภาษณ์เชิงลึกเกี่ยวกับมุมมองการใช้ Digital Platform ในประเทศไทย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</si>
  <si>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</si>
  <si>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(3rd day) + เริ่มส่งหนังสือเชิญและคำถามสัมภาษณ์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</si>
  <si>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(4th) + เริ่มส่งหนังสือเชิญและคำถามสัมภาษณ์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</si>
  <si>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(5th) + เริ่มส่งหนังสือเชิญและคำถามสัมภาษณ์ (3rd day)</t>
  </si>
  <si>
    <t>หารายชื่อผู้ให้บริการ Digital Platform สำรองเพื่อแทนคนที่ติดต่อไม่ได้</t>
  </si>
  <si>
    <t>TIME-202108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</si>
  <si>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(6th) + เริ่มส่งหนังสือเชิญและคำถามสัมภาษณ์ (4th) + เริ่มโทรไป follow up รายที่โทรไปแรกๆ (1st)</t>
  </si>
  <si>
    <t>BAAC New Business Internal Kick-off Meeting</t>
  </si>
  <si>
    <t>BKK Proposal Kick-Off Meeting</t>
  </si>
  <si>
    <t>BAAC Meeting: อัพเดทรายชื่อผู้ประเมินทรัพย์สินเพื่อเตรียมสำหรับการโทรเชิญ</t>
  </si>
  <si>
    <t>โทรหาผู้เชี่ยวชาญในด้านประเมินราคาทรัพย์สินเพื่อเชิญชวนให้เข้าร่วมเป็นที่ปรึกษาในโครงการ + CV ผู้เชี่ยวชาญเพื่อคัดกรอง</t>
  </si>
  <si>
    <t>ปรับ CV ของคนที่จะเข้าร่วมโครงการให้เป็นแบบ Time's</t>
  </si>
  <si>
    <t>หาบริษัทผู้ให้บริการดิจิตัลแพลตฟอร์มรายใหม่</t>
  </si>
  <si>
    <t>ปรับ CV ผู้เชี่ยวชาญให้เป็น time format</t>
  </si>
  <si>
    <t>BAAC Meeting</t>
  </si>
  <si>
    <t>ศึกษาและทำความเข้าใจลักษณะของ TOR / Proposal ของโครงการที่ผ่านมา</t>
  </si>
  <si>
    <t xml:space="preserve">ศึกษา ETDA's proposal ก่อนเข้าประชุมเพื่อทำความเข้าใจเกี่ยวกับสิ่งที่ประชุม </t>
  </si>
  <si>
    <t>ช่วยหาราคากลาง/ราคาต่อรอง/มูลค่า ของโครงการในหน่วยงานอื่นๆที่เกี่ยวกับการจ้างที่ปรึกษาเพื่อจัดทำ Dashboard</t>
  </si>
  <si>
    <t>การประปาส่วนภูมิภาค: ลองเข้าไปหาและรวบรวมประกาศจัดซื้อจัดจ้าง, ประกาศราคากลาง, แผนยุทธศาสตร์ และแผนปฏิบัติการ เพื่อศึกษาวิธีการประกาศจัดซื้อจัดจ้างของภาครัฐ</t>
  </si>
  <si>
    <t>Desk Research: ช่วยหามาตรการ SMEแบบคร่าวๆ</t>
  </si>
  <si>
    <t>ช่วยสรุปข้อมูลเกี่ยวกับมาตรการการช่วยเหลือธุรกิจ SMEs จากรัฐบาลเยอรมัน</t>
  </si>
  <si>
    <t>office</t>
  </si>
  <si>
    <t>NBTC:Digital Platform Interview Meeting (follow up)</t>
  </si>
  <si>
    <t>FTE L&amp;D Program-Result Presentation &amp; Communication (week 6)</t>
  </si>
  <si>
    <t>NBTC: Digital platform (update progress)</t>
  </si>
  <si>
    <t>BAAC New Business: Pre-kick off</t>
  </si>
  <si>
    <t>BD Meeting</t>
  </si>
  <si>
    <t>TIME Townhall</t>
  </si>
  <si>
    <t>Weekly Meeting</t>
  </si>
  <si>
    <t>NBTC: Digital Platform (progress update)</t>
  </si>
  <si>
    <t>Weekly Meeting: Progress update</t>
  </si>
  <si>
    <t>home</t>
  </si>
  <si>
    <t>แปลเอกสารเป็นภาษาอังกฤษสำหรับผู้ให้บริการต่างชาติ เนื่องจากต้องติดต่อบริษัทต่างชาติ(draft)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</si>
  <si>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เริ่มส่งหนังสือเชิญและคำถามสัมภาษณ์+ เริ่มโทรไป follow up รายที่โทรไปแรกๆ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</si>
  <si>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</si>
  <si>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 + เริ่มส่งหนังสือเชิญและคำถามสัมภาษณ์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</si>
  <si>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 + เริ่มส่งหนังสือเชิญและคำถามสัมภาษณ์ 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</si>
  <si>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  + เริ่มโทรไป follow up รายที่โทรไปแรกๆ </t>
  </si>
  <si>
    <t>ทำ Case Study 10 โครงการ (for feasibility, assessment, training)</t>
  </si>
  <si>
    <t>Call K.Anirut (ขอรายละเอียดเพิ่มเติมเกี่ยวกับประสบการณ์โครงการที่ผ่านมาเพื่อทำ case study พาร์ท asessment)</t>
  </si>
  <si>
    <t>ทำ company profile พาร์ท ตัวอย่างผลงานบริษัท หน้า 18-33</t>
  </si>
  <si>
    <t>ติดต่อคุณอนิรุทเพิ่มเพื่อขอข้อมูลเพิ่ม</t>
  </si>
  <si>
    <t>แก้ Case study + ปรับคำ company profile</t>
  </si>
  <si>
    <t>แก้ case study นิดหน่อย + ปรับ Format + รวบรวมไฟล์ไฟนอลและสไลด์ส่งให้พี่ๆที่รับผิดชอบ</t>
  </si>
  <si>
    <t>ทำสไลด์ประวัติโครงการเทรนนิ่งของธนาคาร</t>
  </si>
  <si>
    <t>ช่วยพาร์ทสถานการณ์ปัจจุบันและผลงานของ ธกส. ที่ผ่านมาเขียนเป็นรีพอร์ทตามสไลด์ที่พี่กุ๊กให้ (8หน้า)</t>
  </si>
  <si>
    <t>ช่วยพี่ๆรวบรวบเล่ม Proposal</t>
  </si>
  <si>
    <t>BAAC New Business Pitching (นั่งฟังแต่ไม่ได้จอย meeting)</t>
  </si>
  <si>
    <t>หา business opportunities ใหม่ๆ (สกรีนรายชื่อโครงการให้พี่ใหม่ช่วยเชค)</t>
  </si>
  <si>
    <t>อัพเดทตารางผลงาน (เรียงอันดับโครงการบริษัทที่เกี่ยวข้องกับโครงการ BAAC)</t>
  </si>
  <si>
    <t>หารายชื่อและ contact สำหรับติดต่อ new list ที่ consult หามาให้ใหม่</t>
  </si>
  <si>
    <t>หารายชื่อและ contact สำหรับติดต่อ new list ที่ consult หามาให้ใหม่ + สกรีนรายชื่อใน new list ที่ใช้ไม่ได้ เพื่อดูจำนวนบริษัทที่ต้องหารายชื่อเพิ่ม</t>
  </si>
  <si>
    <t>ออกไปส่ง ems หาบริษัท Digital Platformช่วงเช้าก่อนเที่ยง</t>
  </si>
  <si>
    <t>ไปรษณีกลาง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</si>
  <si>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+ ไล่ส่งเมล+ follow up + อัพเดท target 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</si>
  <si>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+ ไล่ส่งเมล+อัพเดท target</t>
  </si>
  <si>
    <t>โทร follow up ผู้ให้บริการบางรายช่วงเช้า</t>
  </si>
  <si>
    <t>ทำสไลด์ SME APEC Meeting ปี 2019 และ 2020 + เขียนสรุปเกี่ยวกับการประชุมของปี 2019, 2020, 2021</t>
  </si>
  <si>
    <t>เขียนสรุปเกี่ยวกับ BCG Model</t>
  </si>
  <si>
    <t>ทำสไลด์ Putrajaya Vision 2040 + La Serena Roadmap + วัตถุประสงค์โครงการ</t>
  </si>
  <si>
    <t xml:space="preserve">หาข้อมูลบุคลากรจาก Project ของ Bollinger </t>
  </si>
  <si>
    <t>ติดต่อสำนักงานนโยบายแรงงานนอกระบบเพื่อขอรายละเอียดเพิ่มเกี่ยวกับ TOR ของโครงการที่เราสนใจ</t>
  </si>
  <si>
    <t xml:space="preserve">หาข้อมูลเพิ่มเกี่ยวกับ MSME ในต่างประเทศ (มาตรการการดูแลต่างๆ) / การใช้ BCG Model ในธุรกิจ SME ต่างประเทศและไทย </t>
  </si>
  <si>
    <t>ช่วยทีมรวบรวม proposal สำหรับยื่น</t>
  </si>
  <si>
    <t>FTE L&amp;D Program - Review Session 1</t>
  </si>
  <si>
    <t>BD weekly meeting</t>
  </si>
  <si>
    <t>SME Proposal Meeting</t>
  </si>
  <si>
    <t>TIME-202169</t>
  </si>
  <si>
    <t>TIME-202168</t>
  </si>
  <si>
    <t>หา + ลิสรายชื่อคนใน linkedin (เริ่มติดต่อผ่าน linkedin)</t>
  </si>
  <si>
    <t>หาข้อมูลบุคลากรจาก Project ของ NT (20 คนแรก)</t>
  </si>
  <si>
    <t>หาข้อมูลบุคลากรจาก Project ของ NT (43 คนหลัง)</t>
  </si>
  <si>
    <t>หาข้อมูลองค์ความรู้ภายใต้กรอบเอเปคเกี่ยวกับ Boracay Action Agenda, La Serena, Putrajaya Vision 2040, SME Ministerial Statement, SME Strategic Plan + เริ่มทำสไลด์ 2 หน้า</t>
  </si>
  <si>
    <t>TIME 178</t>
  </si>
  <si>
    <t xml:space="preserve">เข้าร่วมการประชุมเผยแพร่งาน Public Conference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</si>
</sst>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2"/>
      <name val="TH SarabunPSK"/>
      <family val="2"/>
    </font>
    <font>
      <sz val="12"/>
      <color theme="1"/>
      <name val="TH SarabunPSK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8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20" fontId="10" fillId="0" borderId="34" xfId="2" applyNumberFormat="1" applyFont="1" applyBorder="1" applyAlignment="1">
      <alignment horizontal="center" vertical="center"/>
    </xf>
    <xf numFmtId="0" fontId="12" fillId="0" borderId="24" xfId="2" applyFont="1" applyBorder="1" applyAlignment="1" applyProtection="1">
      <alignment vertical="center" wrapText="1"/>
      <protection locked="0"/>
    </xf>
    <xf numFmtId="2" fontId="10" fillId="0" borderId="40" xfId="2" applyNumberFormat="1" applyFont="1" applyBorder="1" applyAlignment="1" applyProtection="1">
      <alignment horizontal="center" vertical="center"/>
      <protection locked="0"/>
    </xf>
    <xf numFmtId="20" fontId="10" fillId="2" borderId="49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horizontal="center" vertical="center"/>
      <protection locked="0"/>
    </xf>
    <xf numFmtId="0" fontId="16" fillId="0" borderId="21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0" fontId="16" fillId="0" borderId="10" xfId="2" applyFont="1" applyFill="1" applyBorder="1" applyAlignment="1" applyProtection="1">
      <alignment vertical="center" wrapText="1"/>
      <protection locked="0"/>
    </xf>
    <xf numFmtId="0" fontId="17" fillId="0" borderId="10" xfId="2" applyFont="1" applyBorder="1" applyAlignment="1" applyProtection="1">
      <alignment horizontal="left" vertical="center" wrapText="1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24" xfId="2" applyFont="1" applyFill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0" fillId="8" borderId="10" xfId="2" applyFont="1" applyFill="1" applyBorder="1" applyAlignment="1" applyProtection="1">
      <alignment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G63" sqref="G6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32" t="s">
        <v>24</v>
      </c>
      <c r="C2" s="233"/>
      <c r="D2" s="233"/>
      <c r="E2" s="233"/>
      <c r="F2" s="233"/>
      <c r="G2" s="234"/>
      <c r="H2" s="2"/>
      <c r="I2" s="2"/>
    </row>
    <row r="3" spans="2:9" x14ac:dyDescent="0.3">
      <c r="B3" s="7" t="s">
        <v>25</v>
      </c>
      <c r="C3" s="250" t="s">
        <v>45</v>
      </c>
      <c r="D3" s="251"/>
      <c r="E3" s="251"/>
      <c r="F3" s="251"/>
      <c r="G3" s="252"/>
      <c r="H3" s="3"/>
      <c r="I3" s="3"/>
    </row>
    <row r="4" spans="2:9" x14ac:dyDescent="0.3">
      <c r="B4" s="6" t="s">
        <v>26</v>
      </c>
      <c r="C4" s="253" t="s">
        <v>46</v>
      </c>
      <c r="D4" s="254"/>
      <c r="E4" s="254"/>
      <c r="F4" s="254"/>
      <c r="G4" s="255"/>
      <c r="H4" s="3"/>
      <c r="I4" s="3"/>
    </row>
    <row r="5" spans="2:9" x14ac:dyDescent="0.3">
      <c r="B5" s="6" t="s">
        <v>27</v>
      </c>
      <c r="C5" s="253" t="s">
        <v>47</v>
      </c>
      <c r="D5" s="254"/>
      <c r="E5" s="254"/>
      <c r="F5" s="254"/>
      <c r="G5" s="255"/>
      <c r="H5" s="3"/>
      <c r="I5" s="3"/>
    </row>
    <row r="7" spans="2:9" ht="32.25" customHeight="1" x14ac:dyDescent="0.3">
      <c r="B7" s="264" t="s">
        <v>31</v>
      </c>
      <c r="C7" s="265"/>
      <c r="D7" s="265"/>
      <c r="E7" s="265"/>
      <c r="F7" s="265"/>
      <c r="G7" s="266"/>
      <c r="H7" s="3"/>
      <c r="I7" s="3"/>
    </row>
    <row r="8" spans="2:9" x14ac:dyDescent="0.3">
      <c r="B8" s="235" t="s">
        <v>28</v>
      </c>
      <c r="C8" s="236"/>
      <c r="D8" s="236"/>
      <c r="E8" s="236"/>
      <c r="F8" s="236"/>
      <c r="G8" s="237"/>
      <c r="H8" s="3"/>
      <c r="I8" s="3"/>
    </row>
    <row r="9" spans="2:9" x14ac:dyDescent="0.3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3">
      <c r="B10" s="244" t="s">
        <v>30</v>
      </c>
      <c r="C10" s="245"/>
      <c r="D10" s="245"/>
      <c r="E10" s="245"/>
      <c r="F10" s="245"/>
      <c r="G10" s="246"/>
      <c r="H10" s="3"/>
      <c r="I10" s="3"/>
    </row>
    <row r="12" spans="2:9" x14ac:dyDescent="0.3">
      <c r="B12" s="58" t="s">
        <v>49</v>
      </c>
      <c r="C12" s="256" t="s">
        <v>16</v>
      </c>
      <c r="D12" s="257"/>
      <c r="E12" s="257"/>
      <c r="F12" s="257"/>
      <c r="G12" s="257"/>
      <c r="H12" s="4"/>
      <c r="I12" s="4"/>
    </row>
    <row r="13" spans="2:9" ht="19.5" customHeight="1" x14ac:dyDescent="0.3">
      <c r="B13" s="60">
        <v>9001</v>
      </c>
      <c r="C13" s="241" t="s">
        <v>36</v>
      </c>
      <c r="D13" s="242"/>
      <c r="E13" s="242"/>
      <c r="F13" s="242"/>
      <c r="G13" s="243"/>
      <c r="H13" s="4"/>
      <c r="I13" s="4"/>
    </row>
    <row r="14" spans="2:9" ht="19.5" customHeight="1" x14ac:dyDescent="0.3">
      <c r="B14" s="7" t="s">
        <v>23</v>
      </c>
      <c r="C14" s="244"/>
      <c r="D14" s="245"/>
      <c r="E14" s="245"/>
      <c r="F14" s="245"/>
      <c r="G14" s="246"/>
      <c r="H14" s="4"/>
      <c r="I14" s="4"/>
    </row>
    <row r="15" spans="2:9" ht="18.75" customHeight="1" x14ac:dyDescent="0.3">
      <c r="B15" s="60">
        <v>9002</v>
      </c>
      <c r="C15" s="258" t="s">
        <v>48</v>
      </c>
      <c r="D15" s="259"/>
      <c r="E15" s="259"/>
      <c r="F15" s="259"/>
      <c r="G15" s="260"/>
      <c r="H15" s="4"/>
      <c r="I15" s="4"/>
    </row>
    <row r="16" spans="2:9" ht="18.75" customHeight="1" x14ac:dyDescent="0.3">
      <c r="B16" s="61"/>
      <c r="C16" s="267" t="s">
        <v>43</v>
      </c>
      <c r="D16" s="268"/>
      <c r="E16" s="268"/>
      <c r="F16" s="268"/>
      <c r="G16" s="269"/>
      <c r="H16" s="4"/>
      <c r="I16" s="4"/>
    </row>
    <row r="17" spans="2:9" ht="18.75" customHeight="1" x14ac:dyDescent="0.3">
      <c r="B17" s="7" t="s">
        <v>15</v>
      </c>
      <c r="C17" s="270" t="s">
        <v>44</v>
      </c>
      <c r="D17" s="271"/>
      <c r="E17" s="271"/>
      <c r="F17" s="271"/>
      <c r="G17" s="272"/>
      <c r="H17" s="4"/>
      <c r="I17" s="4"/>
    </row>
    <row r="18" spans="2:9" ht="19.5" customHeight="1" x14ac:dyDescent="0.3">
      <c r="B18" s="62">
        <v>9003</v>
      </c>
      <c r="C18" s="247" t="s">
        <v>37</v>
      </c>
      <c r="D18" s="248"/>
      <c r="E18" s="248"/>
      <c r="F18" s="248"/>
      <c r="G18" s="249"/>
      <c r="H18" s="4"/>
      <c r="I18" s="4"/>
    </row>
    <row r="19" spans="2:9" x14ac:dyDescent="0.3">
      <c r="B19" s="63" t="s">
        <v>17</v>
      </c>
      <c r="C19" s="238"/>
      <c r="D19" s="239"/>
      <c r="E19" s="239"/>
      <c r="F19" s="239"/>
      <c r="G19" s="240"/>
      <c r="H19" s="4"/>
      <c r="I19" s="4"/>
    </row>
    <row r="20" spans="2:9" ht="19.5" customHeight="1" x14ac:dyDescent="0.3">
      <c r="B20" s="62">
        <v>9004</v>
      </c>
      <c r="C20" s="247" t="s">
        <v>42</v>
      </c>
      <c r="D20" s="248"/>
      <c r="E20" s="248"/>
      <c r="F20" s="248"/>
      <c r="G20" s="249"/>
      <c r="H20" s="4"/>
      <c r="I20" s="4"/>
    </row>
    <row r="21" spans="2:9" ht="19.5" customHeight="1" x14ac:dyDescent="0.3">
      <c r="B21" s="63" t="s">
        <v>17</v>
      </c>
      <c r="C21" s="238"/>
      <c r="D21" s="239"/>
      <c r="E21" s="239"/>
      <c r="F21" s="239"/>
      <c r="G21" s="240"/>
      <c r="H21" s="4"/>
      <c r="I21" s="4"/>
    </row>
    <row r="22" spans="2:9" ht="19.5" customHeight="1" x14ac:dyDescent="0.3">
      <c r="B22" s="60">
        <v>9005</v>
      </c>
      <c r="C22" s="241" t="s">
        <v>41</v>
      </c>
      <c r="D22" s="242"/>
      <c r="E22" s="242"/>
      <c r="F22" s="242"/>
      <c r="G22" s="243"/>
    </row>
    <row r="23" spans="2:9" ht="19.5" customHeight="1" x14ac:dyDescent="0.3">
      <c r="B23" s="7" t="s">
        <v>32</v>
      </c>
      <c r="C23" s="244"/>
      <c r="D23" s="245"/>
      <c r="E23" s="245"/>
      <c r="F23" s="245"/>
      <c r="G23" s="246"/>
    </row>
    <row r="24" spans="2:9" ht="19.5" customHeight="1" x14ac:dyDescent="0.3">
      <c r="B24" s="60">
        <v>9006</v>
      </c>
      <c r="C24" s="247" t="s">
        <v>40</v>
      </c>
      <c r="D24" s="248"/>
      <c r="E24" s="248"/>
      <c r="F24" s="248"/>
      <c r="G24" s="249"/>
    </row>
    <row r="25" spans="2:9" x14ac:dyDescent="0.3">
      <c r="B25" s="7" t="s">
        <v>22</v>
      </c>
      <c r="C25" s="238"/>
      <c r="D25" s="239"/>
      <c r="E25" s="239"/>
      <c r="F25" s="239"/>
      <c r="G25" s="240"/>
    </row>
    <row r="26" spans="2:9" ht="19.5" customHeight="1" x14ac:dyDescent="0.3">
      <c r="B26" s="60">
        <v>9007</v>
      </c>
      <c r="C26" s="241" t="s">
        <v>39</v>
      </c>
      <c r="D26" s="242"/>
      <c r="E26" s="242"/>
      <c r="F26" s="242"/>
      <c r="G26" s="243"/>
    </row>
    <row r="27" spans="2:9" ht="19.5" customHeight="1" x14ac:dyDescent="0.3">
      <c r="B27" s="7" t="s">
        <v>9</v>
      </c>
      <c r="C27" s="244"/>
      <c r="D27" s="245"/>
      <c r="E27" s="245"/>
      <c r="F27" s="245"/>
      <c r="G27" s="246"/>
    </row>
    <row r="28" spans="2:9" ht="19.5" customHeight="1" x14ac:dyDescent="0.3">
      <c r="B28" s="60">
        <v>9008</v>
      </c>
      <c r="C28" s="241" t="s">
        <v>38</v>
      </c>
      <c r="D28" s="242"/>
      <c r="E28" s="242"/>
      <c r="F28" s="242"/>
      <c r="G28" s="243"/>
    </row>
    <row r="29" spans="2:9" ht="19.5" customHeight="1" x14ac:dyDescent="0.3">
      <c r="B29" s="7" t="s">
        <v>10</v>
      </c>
      <c r="C29" s="244"/>
      <c r="D29" s="245"/>
      <c r="E29" s="245"/>
      <c r="F29" s="245"/>
      <c r="G29" s="246"/>
    </row>
    <row r="30" spans="2:9" ht="15" customHeight="1" x14ac:dyDescent="0.3">
      <c r="B30" s="60">
        <v>9009</v>
      </c>
      <c r="C30" s="247" t="s">
        <v>76</v>
      </c>
      <c r="D30" s="248"/>
      <c r="E30" s="248"/>
      <c r="F30" s="248"/>
      <c r="G30" s="249"/>
    </row>
    <row r="31" spans="2:9" x14ac:dyDescent="0.3">
      <c r="B31" s="61"/>
      <c r="C31" s="273" t="s">
        <v>77</v>
      </c>
      <c r="D31" s="274"/>
      <c r="E31" s="274"/>
      <c r="F31" s="274"/>
      <c r="G31" s="275"/>
    </row>
    <row r="32" spans="2:9" ht="19.5" customHeight="1" x14ac:dyDescent="0.3">
      <c r="B32" s="7" t="s">
        <v>21</v>
      </c>
      <c r="C32" s="238" t="s">
        <v>75</v>
      </c>
      <c r="D32" s="239"/>
      <c r="E32" s="239"/>
      <c r="F32" s="239"/>
      <c r="G32" s="240"/>
    </row>
    <row r="33" spans="2:7" ht="19.5" customHeight="1" x14ac:dyDescent="0.3">
      <c r="B33" s="60">
        <v>9010</v>
      </c>
      <c r="C33" s="241" t="s">
        <v>18</v>
      </c>
      <c r="D33" s="242"/>
      <c r="E33" s="242"/>
      <c r="F33" s="242"/>
      <c r="G33" s="243"/>
    </row>
    <row r="34" spans="2:7" ht="19.5" customHeight="1" x14ac:dyDescent="0.3">
      <c r="B34" s="7" t="s">
        <v>11</v>
      </c>
      <c r="C34" s="244"/>
      <c r="D34" s="245"/>
      <c r="E34" s="245"/>
      <c r="F34" s="245"/>
      <c r="G34" s="246"/>
    </row>
    <row r="35" spans="2:7" ht="19.5" customHeight="1" x14ac:dyDescent="0.3">
      <c r="B35" s="60">
        <v>9013</v>
      </c>
      <c r="C35" s="241" t="s">
        <v>19</v>
      </c>
      <c r="D35" s="242"/>
      <c r="E35" s="242"/>
      <c r="F35" s="242"/>
      <c r="G35" s="243"/>
    </row>
    <row r="36" spans="2:7" ht="19.5" customHeight="1" x14ac:dyDescent="0.3">
      <c r="B36" s="7" t="s">
        <v>12</v>
      </c>
      <c r="C36" s="244"/>
      <c r="D36" s="245"/>
      <c r="E36" s="245"/>
      <c r="F36" s="245"/>
      <c r="G36" s="246"/>
    </row>
    <row r="37" spans="2:7" ht="19.5" customHeight="1" x14ac:dyDescent="0.3">
      <c r="B37" s="60">
        <v>9014</v>
      </c>
      <c r="C37" s="241" t="s">
        <v>13</v>
      </c>
      <c r="D37" s="242"/>
      <c r="E37" s="242"/>
      <c r="F37" s="242"/>
      <c r="G37" s="243"/>
    </row>
    <row r="38" spans="2:7" ht="19.5" customHeight="1" x14ac:dyDescent="0.3">
      <c r="B38" s="64" t="s">
        <v>13</v>
      </c>
      <c r="C38" s="270"/>
      <c r="D38" s="271"/>
      <c r="E38" s="271"/>
      <c r="F38" s="271"/>
      <c r="G38" s="272"/>
    </row>
    <row r="39" spans="2:7" ht="19.5" customHeight="1" x14ac:dyDescent="0.3">
      <c r="B39" s="60">
        <v>9015</v>
      </c>
      <c r="C39" s="241" t="s">
        <v>20</v>
      </c>
      <c r="D39" s="242"/>
      <c r="E39" s="242"/>
      <c r="F39" s="242"/>
      <c r="G39" s="243"/>
    </row>
    <row r="40" spans="2:7" ht="19.5" customHeight="1" x14ac:dyDescent="0.3">
      <c r="B40" s="64" t="s">
        <v>14</v>
      </c>
      <c r="C40" s="244"/>
      <c r="D40" s="245"/>
      <c r="E40" s="245"/>
      <c r="F40" s="245"/>
      <c r="G40" s="246"/>
    </row>
    <row r="43" spans="2:7" x14ac:dyDescent="0.3">
      <c r="B43" s="58" t="s">
        <v>50</v>
      </c>
      <c r="C43" s="256" t="s">
        <v>16</v>
      </c>
      <c r="D43" s="257"/>
      <c r="E43" s="257"/>
      <c r="F43" s="257"/>
      <c r="G43" s="257"/>
    </row>
    <row r="44" spans="2:7" x14ac:dyDescent="0.3">
      <c r="B44" s="60" t="s">
        <v>51</v>
      </c>
      <c r="C44" s="241" t="s">
        <v>52</v>
      </c>
      <c r="D44" s="242"/>
      <c r="E44" s="242"/>
      <c r="F44" s="242"/>
      <c r="G44" s="243"/>
    </row>
    <row r="45" spans="2:7" x14ac:dyDescent="0.3">
      <c r="B45" s="7" t="s">
        <v>53</v>
      </c>
      <c r="C45" s="244"/>
      <c r="D45" s="245"/>
      <c r="E45" s="245"/>
      <c r="F45" s="245"/>
      <c r="G45" s="246"/>
    </row>
    <row r="46" spans="2:7" x14ac:dyDescent="0.3">
      <c r="B46" s="61" t="s">
        <v>54</v>
      </c>
      <c r="C46" s="258" t="s">
        <v>55</v>
      </c>
      <c r="D46" s="259"/>
      <c r="E46" s="259"/>
      <c r="F46" s="259"/>
      <c r="G46" s="260"/>
    </row>
    <row r="47" spans="2:7" x14ac:dyDescent="0.3">
      <c r="B47" s="7" t="s">
        <v>56</v>
      </c>
      <c r="C47" s="270"/>
      <c r="D47" s="271"/>
      <c r="E47" s="271"/>
      <c r="F47" s="271"/>
      <c r="G47" s="272"/>
    </row>
    <row r="48" spans="2:7" x14ac:dyDescent="0.3">
      <c r="B48" s="62" t="s">
        <v>57</v>
      </c>
      <c r="C48" s="241" t="s">
        <v>58</v>
      </c>
      <c r="D48" s="242"/>
      <c r="E48" s="242"/>
      <c r="F48" s="242"/>
      <c r="G48" s="243"/>
    </row>
    <row r="49" spans="2:7" x14ac:dyDescent="0.3">
      <c r="B49" s="63" t="s">
        <v>59</v>
      </c>
      <c r="C49" s="244"/>
      <c r="D49" s="245"/>
      <c r="E49" s="245"/>
      <c r="F49" s="245"/>
      <c r="G49" s="246"/>
    </row>
    <row r="50" spans="2:7" x14ac:dyDescent="0.3">
      <c r="B50" s="62" t="s">
        <v>60</v>
      </c>
      <c r="C50" s="241" t="s">
        <v>61</v>
      </c>
      <c r="D50" s="242"/>
      <c r="E50" s="242"/>
      <c r="F50" s="242"/>
      <c r="G50" s="243"/>
    </row>
    <row r="51" spans="2:7" x14ac:dyDescent="0.3">
      <c r="B51" s="63" t="s">
        <v>62</v>
      </c>
      <c r="C51" s="244"/>
      <c r="D51" s="245"/>
      <c r="E51" s="245"/>
      <c r="F51" s="245"/>
      <c r="G51" s="246"/>
    </row>
    <row r="52" spans="2:7" x14ac:dyDescent="0.3">
      <c r="B52" s="60" t="s">
        <v>63</v>
      </c>
      <c r="C52" s="241" t="s">
        <v>64</v>
      </c>
      <c r="D52" s="242"/>
      <c r="E52" s="242"/>
      <c r="F52" s="242"/>
      <c r="G52" s="243"/>
    </row>
    <row r="53" spans="2:7" x14ac:dyDescent="0.3">
      <c r="B53" s="7" t="s">
        <v>65</v>
      </c>
      <c r="C53" s="244"/>
      <c r="D53" s="245"/>
      <c r="E53" s="245"/>
      <c r="F53" s="245"/>
      <c r="G53" s="246"/>
    </row>
    <row r="54" spans="2:7" x14ac:dyDescent="0.3">
      <c r="B54" s="60" t="s">
        <v>66</v>
      </c>
      <c r="C54" s="241" t="s">
        <v>67</v>
      </c>
      <c r="D54" s="242"/>
      <c r="E54" s="242"/>
      <c r="F54" s="242"/>
      <c r="G54" s="243"/>
    </row>
    <row r="55" spans="2:7" x14ac:dyDescent="0.3">
      <c r="B55" s="7" t="s">
        <v>68</v>
      </c>
      <c r="C55" s="244"/>
      <c r="D55" s="245"/>
      <c r="E55" s="245"/>
      <c r="F55" s="245"/>
      <c r="G55" s="246"/>
    </row>
    <row r="56" spans="2:7" x14ac:dyDescent="0.3">
      <c r="B56" s="60" t="s">
        <v>69</v>
      </c>
      <c r="C56" s="241" t="s">
        <v>70</v>
      </c>
      <c r="D56" s="242"/>
      <c r="E56" s="242"/>
      <c r="F56" s="242"/>
      <c r="G56" s="243"/>
    </row>
    <row r="57" spans="2:7" x14ac:dyDescent="0.3">
      <c r="B57" s="7" t="s">
        <v>71</v>
      </c>
      <c r="C57" s="244"/>
      <c r="D57" s="245"/>
      <c r="E57" s="245"/>
      <c r="F57" s="245"/>
      <c r="G57" s="246"/>
    </row>
    <row r="58" spans="2:7" x14ac:dyDescent="0.3">
      <c r="B58" s="60" t="s">
        <v>72</v>
      </c>
      <c r="C58" s="241" t="s">
        <v>73</v>
      </c>
      <c r="D58" s="242"/>
      <c r="E58" s="242"/>
      <c r="F58" s="242"/>
      <c r="G58" s="243"/>
    </row>
    <row r="59" spans="2:7" x14ac:dyDescent="0.3">
      <c r="B59" s="7" t="s">
        <v>74</v>
      </c>
      <c r="C59" s="244"/>
      <c r="D59" s="245"/>
      <c r="E59" s="245"/>
      <c r="F59" s="245"/>
      <c r="G59" s="24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40" zoomScaleNormal="40" workbookViewId="0">
      <selection activeCell="G71" sqref="G7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96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198.3</v>
      </c>
      <c r="J8" s="123">
        <f>I8/8</f>
        <v>24.787500000000001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3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9004</v>
      </c>
      <c r="H11" s="222" t="s">
        <v>82</v>
      </c>
      <c r="I11" s="209" t="s">
        <v>81</v>
      </c>
      <c r="J11" s="210">
        <v>2</v>
      </c>
      <c r="K11" s="211"/>
    </row>
    <row r="12" spans="1:11" ht="3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209">
        <v>9004</v>
      </c>
      <c r="H12" s="226" t="s">
        <v>102</v>
      </c>
      <c r="I12" s="209" t="s">
        <v>81</v>
      </c>
      <c r="J12" s="179">
        <v>5</v>
      </c>
      <c r="K12" s="138"/>
    </row>
    <row r="13" spans="1:11" ht="32.5" customHeight="1" x14ac:dyDescent="0.25">
      <c r="C13" s="212"/>
      <c r="D13" s="178" t="str">
        <f t="shared" ref="D13:E14" si="2">D12</f>
        <v>Wed</v>
      </c>
      <c r="E13" s="133">
        <f t="shared" si="2"/>
        <v>44440</v>
      </c>
      <c r="F13" s="134"/>
      <c r="G13" s="209">
        <v>9004</v>
      </c>
      <c r="H13" s="226" t="s">
        <v>142</v>
      </c>
      <c r="I13" s="209" t="s">
        <v>81</v>
      </c>
      <c r="J13" s="179">
        <v>2</v>
      </c>
      <c r="K13" s="138"/>
    </row>
    <row r="14" spans="1:11" ht="3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226"/>
      <c r="I14" s="135"/>
      <c r="J14" s="179"/>
      <c r="K14" s="138"/>
    </row>
    <row r="15" spans="1:11" ht="32.5" customHeight="1" x14ac:dyDescent="0.25">
      <c r="C15" s="212"/>
      <c r="D15" s="178" t="str">
        <f>D14</f>
        <v>Wed</v>
      </c>
      <c r="E15" s="133">
        <f>E14</f>
        <v>44440</v>
      </c>
      <c r="F15" s="134"/>
      <c r="G15" s="135"/>
      <c r="H15" s="226"/>
      <c r="I15" s="135"/>
      <c r="J15" s="179"/>
      <c r="K15" s="138"/>
    </row>
    <row r="16" spans="1:11" ht="3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9004</v>
      </c>
      <c r="H16" s="223" t="s">
        <v>112</v>
      </c>
      <c r="I16" s="144" t="s">
        <v>83</v>
      </c>
      <c r="J16" s="182">
        <v>1</v>
      </c>
      <c r="K16" s="147"/>
    </row>
    <row r="17" spans="1:11" ht="3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223" t="s">
        <v>103</v>
      </c>
      <c r="I17" s="144" t="s">
        <v>81</v>
      </c>
      <c r="J17" s="182">
        <v>6</v>
      </c>
      <c r="K17" s="147"/>
    </row>
    <row r="18" spans="1:11" ht="3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3" t="s">
        <v>143</v>
      </c>
      <c r="I18" s="144" t="s">
        <v>81</v>
      </c>
      <c r="J18" s="182">
        <v>2</v>
      </c>
      <c r="K18" s="147"/>
    </row>
    <row r="19" spans="1:11" ht="3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223"/>
      <c r="I19" s="144"/>
      <c r="J19" s="182"/>
      <c r="K19" s="147"/>
    </row>
    <row r="20" spans="1:11" ht="3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223"/>
      <c r="I20" s="144"/>
      <c r="J20" s="182"/>
      <c r="K20" s="147"/>
    </row>
    <row r="21" spans="1:11" ht="3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6" t="s">
        <v>84</v>
      </c>
      <c r="I21" s="221" t="s">
        <v>81</v>
      </c>
      <c r="J21" s="179">
        <v>1</v>
      </c>
      <c r="K21" s="138"/>
    </row>
    <row r="22" spans="1:11" ht="3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9004</v>
      </c>
      <c r="H22" s="226" t="s">
        <v>144</v>
      </c>
      <c r="I22" s="221" t="s">
        <v>81</v>
      </c>
      <c r="J22" s="179">
        <v>8</v>
      </c>
      <c r="K22" s="138"/>
    </row>
    <row r="23" spans="1:11" ht="3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226"/>
      <c r="I23" s="135"/>
      <c r="J23" s="179"/>
      <c r="K23" s="138"/>
    </row>
    <row r="24" spans="1:11" ht="3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226"/>
      <c r="I24" s="135"/>
      <c r="J24" s="179"/>
      <c r="K24" s="138"/>
    </row>
    <row r="25" spans="1:11" ht="3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226"/>
      <c r="I25" s="135"/>
      <c r="J25" s="179"/>
      <c r="K25" s="138"/>
    </row>
    <row r="26" spans="1:11" ht="3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223"/>
      <c r="I26" s="144"/>
      <c r="J26" s="182"/>
      <c r="K26" s="147"/>
    </row>
    <row r="27" spans="1:11" ht="3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223"/>
      <c r="I27" s="144"/>
      <c r="J27" s="182"/>
      <c r="K27" s="147"/>
    </row>
    <row r="28" spans="1:11" ht="3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9004</v>
      </c>
      <c r="H28" s="224" t="s">
        <v>85</v>
      </c>
      <c r="I28" s="135" t="s">
        <v>81</v>
      </c>
      <c r="J28" s="179">
        <v>1</v>
      </c>
      <c r="K28" s="138"/>
    </row>
    <row r="29" spans="1:11" ht="3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9004</v>
      </c>
      <c r="H29" s="225" t="s">
        <v>145</v>
      </c>
      <c r="I29" s="135" t="s">
        <v>81</v>
      </c>
      <c r="J29" s="179">
        <v>4</v>
      </c>
      <c r="K29" s="138"/>
    </row>
    <row r="30" spans="1:11" ht="3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9004</v>
      </c>
      <c r="H30" s="224" t="s">
        <v>104</v>
      </c>
      <c r="I30" s="135" t="s">
        <v>81</v>
      </c>
      <c r="J30" s="179">
        <v>4</v>
      </c>
      <c r="K30" s="138"/>
    </row>
    <row r="31" spans="1:11" ht="3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225"/>
      <c r="I31" s="135"/>
      <c r="J31" s="179"/>
      <c r="K31" s="138"/>
    </row>
    <row r="32" spans="1:11" ht="3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225"/>
      <c r="I32" s="135"/>
      <c r="J32" s="179"/>
      <c r="K32" s="138"/>
    </row>
    <row r="33" spans="1:11" ht="3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3" t="s">
        <v>113</v>
      </c>
      <c r="I33" s="144" t="s">
        <v>83</v>
      </c>
      <c r="J33" s="182">
        <v>3</v>
      </c>
      <c r="K33" s="147"/>
    </row>
    <row r="34" spans="1:11" ht="3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3" t="s">
        <v>104</v>
      </c>
      <c r="I34" s="144" t="s">
        <v>81</v>
      </c>
      <c r="J34" s="182">
        <v>6</v>
      </c>
      <c r="K34" s="147"/>
    </row>
    <row r="35" spans="1:11" ht="3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223"/>
      <c r="I35" s="144"/>
      <c r="J35" s="182"/>
      <c r="K35" s="147"/>
    </row>
    <row r="36" spans="1:11" ht="3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223"/>
      <c r="I36" s="144"/>
      <c r="J36" s="182"/>
      <c r="K36" s="147"/>
    </row>
    <row r="37" spans="1:11" ht="3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223"/>
      <c r="I37" s="144"/>
      <c r="J37" s="182"/>
      <c r="K37" s="147"/>
    </row>
    <row r="38" spans="1:11" ht="3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6" t="s">
        <v>85</v>
      </c>
      <c r="I38" s="135" t="s">
        <v>83</v>
      </c>
      <c r="J38" s="179">
        <v>1</v>
      </c>
      <c r="K38" s="138"/>
    </row>
    <row r="39" spans="1:11" ht="3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114</v>
      </c>
      <c r="G39" s="135">
        <v>9002</v>
      </c>
      <c r="H39" s="226" t="s">
        <v>105</v>
      </c>
      <c r="I39" s="135" t="s">
        <v>81</v>
      </c>
      <c r="J39" s="179">
        <v>3</v>
      </c>
      <c r="K39" s="138"/>
    </row>
    <row r="40" spans="1:11" ht="32.5" customHeight="1" x14ac:dyDescent="0.25">
      <c r="C40" s="177"/>
      <c r="D40" s="178" t="str">
        <f>D39</f>
        <v>Wed</v>
      </c>
      <c r="E40" s="133">
        <f>E39</f>
        <v>44447</v>
      </c>
      <c r="F40" s="134" t="s">
        <v>114</v>
      </c>
      <c r="G40" s="135">
        <v>9002</v>
      </c>
      <c r="H40" s="226" t="s">
        <v>110</v>
      </c>
      <c r="I40" s="135" t="s">
        <v>81</v>
      </c>
      <c r="J40" s="179">
        <v>5</v>
      </c>
      <c r="K40" s="138"/>
    </row>
    <row r="41" spans="1:11" ht="32.5" customHeight="1" x14ac:dyDescent="0.25">
      <c r="C41" s="177"/>
      <c r="D41" s="178" t="str">
        <f>D40</f>
        <v>Wed</v>
      </c>
      <c r="E41" s="133">
        <f>E40</f>
        <v>44447</v>
      </c>
      <c r="F41" s="134"/>
      <c r="G41" s="135"/>
      <c r="H41" s="226"/>
      <c r="I41" s="135"/>
      <c r="J41" s="179"/>
      <c r="K41" s="138"/>
    </row>
    <row r="42" spans="1:11" ht="3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226"/>
      <c r="I42" s="135"/>
      <c r="J42" s="179"/>
      <c r="K42" s="138"/>
    </row>
    <row r="43" spans="1:11" ht="3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114</v>
      </c>
      <c r="G43" s="144">
        <v>9002</v>
      </c>
      <c r="H43" s="223" t="s">
        <v>106</v>
      </c>
      <c r="I43" s="144" t="s">
        <v>81</v>
      </c>
      <c r="J43" s="182">
        <v>7</v>
      </c>
      <c r="K43" s="147"/>
    </row>
    <row r="44" spans="1:11" ht="32.5" customHeight="1" x14ac:dyDescent="0.25">
      <c r="C44" s="177"/>
      <c r="D44" s="181" t="str">
        <f>D43</f>
        <v>Thu</v>
      </c>
      <c r="E44" s="142">
        <f>E43</f>
        <v>44448</v>
      </c>
      <c r="F44" s="143" t="s">
        <v>115</v>
      </c>
      <c r="G44" s="144">
        <v>9002</v>
      </c>
      <c r="H44" s="223" t="s">
        <v>107</v>
      </c>
      <c r="I44" s="144" t="s">
        <v>81</v>
      </c>
      <c r="J44" s="182">
        <v>2</v>
      </c>
      <c r="K44" s="147"/>
    </row>
    <row r="45" spans="1:11" ht="3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223"/>
      <c r="I45" s="144"/>
      <c r="J45" s="182"/>
      <c r="K45" s="147"/>
    </row>
    <row r="46" spans="1:11" ht="3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223"/>
      <c r="I46" s="144"/>
      <c r="J46" s="182"/>
      <c r="K46" s="147"/>
    </row>
    <row r="47" spans="1:11" ht="3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223"/>
      <c r="I47" s="144"/>
      <c r="J47" s="182"/>
      <c r="K47" s="147"/>
    </row>
    <row r="48" spans="1:11" ht="3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115</v>
      </c>
      <c r="G48" s="135">
        <v>9002</v>
      </c>
      <c r="H48" s="226" t="s">
        <v>86</v>
      </c>
      <c r="I48" s="135" t="s">
        <v>83</v>
      </c>
      <c r="J48" s="179">
        <v>1</v>
      </c>
      <c r="K48" s="138"/>
    </row>
    <row r="49" spans="1:11" ht="32.5" customHeight="1" x14ac:dyDescent="0.25">
      <c r="C49" s="177"/>
      <c r="D49" s="178" t="str">
        <f>D48</f>
        <v>Fri</v>
      </c>
      <c r="E49" s="133">
        <f>E48</f>
        <v>44449</v>
      </c>
      <c r="F49" s="134" t="s">
        <v>114</v>
      </c>
      <c r="G49" s="135">
        <v>9002</v>
      </c>
      <c r="H49" s="226" t="s">
        <v>134</v>
      </c>
      <c r="I49" s="135" t="s">
        <v>83</v>
      </c>
      <c r="J49" s="179">
        <v>1</v>
      </c>
      <c r="K49" s="138"/>
    </row>
    <row r="50" spans="1:11" ht="3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115</v>
      </c>
      <c r="G50" s="135">
        <v>9002</v>
      </c>
      <c r="H50" s="226" t="s">
        <v>108</v>
      </c>
      <c r="I50" s="135" t="s">
        <v>81</v>
      </c>
      <c r="J50" s="179">
        <v>1</v>
      </c>
      <c r="K50" s="138"/>
    </row>
    <row r="51" spans="1:11" ht="3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115</v>
      </c>
      <c r="G51" s="135">
        <v>9002</v>
      </c>
      <c r="H51" s="226" t="s">
        <v>109</v>
      </c>
      <c r="I51" s="135" t="s">
        <v>81</v>
      </c>
      <c r="J51" s="179">
        <v>3</v>
      </c>
      <c r="K51" s="138"/>
    </row>
    <row r="52" spans="1:11" ht="3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 t="s">
        <v>114</v>
      </c>
      <c r="G52" s="135">
        <v>9002</v>
      </c>
      <c r="H52" s="226" t="s">
        <v>119</v>
      </c>
      <c r="I52" s="135" t="s">
        <v>81</v>
      </c>
      <c r="J52" s="179">
        <v>3</v>
      </c>
      <c r="K52" s="138"/>
    </row>
    <row r="53" spans="1:11" ht="3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223"/>
      <c r="I53" s="144"/>
      <c r="J53" s="182"/>
      <c r="K53" s="147"/>
    </row>
    <row r="54" spans="1:11" s="183" customFormat="1" ht="3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228"/>
      <c r="I54" s="144"/>
      <c r="J54" s="182"/>
      <c r="K54" s="147"/>
    </row>
    <row r="55" spans="1:11" ht="3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115</v>
      </c>
      <c r="G55" s="135">
        <v>9002</v>
      </c>
      <c r="H55" s="226" t="s">
        <v>135</v>
      </c>
      <c r="I55" s="135" t="s">
        <v>83</v>
      </c>
      <c r="J55" s="179">
        <v>1</v>
      </c>
      <c r="K55" s="138"/>
    </row>
    <row r="56" spans="1:11" ht="32.5" customHeight="1" x14ac:dyDescent="0.25">
      <c r="C56" s="177"/>
      <c r="D56" s="178" t="str">
        <f>D55</f>
        <v>Mo</v>
      </c>
      <c r="E56" s="133">
        <f>E55</f>
        <v>44452</v>
      </c>
      <c r="F56" s="134" t="s">
        <v>115</v>
      </c>
      <c r="G56" s="135">
        <v>9002</v>
      </c>
      <c r="H56" s="226" t="s">
        <v>109</v>
      </c>
      <c r="I56" s="135" t="s">
        <v>81</v>
      </c>
      <c r="J56" s="179">
        <v>8</v>
      </c>
      <c r="K56" s="138"/>
    </row>
    <row r="57" spans="1:11" ht="3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226"/>
      <c r="I57" s="135"/>
      <c r="J57" s="179"/>
      <c r="K57" s="138"/>
    </row>
    <row r="58" spans="1:11" ht="3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226"/>
      <c r="I58" s="135"/>
      <c r="J58" s="179"/>
      <c r="K58" s="138"/>
    </row>
    <row r="59" spans="1:11" ht="3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226"/>
      <c r="I59" s="135"/>
      <c r="J59" s="179"/>
      <c r="K59" s="138"/>
    </row>
    <row r="60" spans="1:11" ht="3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223" t="s">
        <v>87</v>
      </c>
      <c r="I60" s="144" t="s">
        <v>83</v>
      </c>
      <c r="J60" s="182">
        <v>3</v>
      </c>
      <c r="K60" s="147"/>
    </row>
    <row r="61" spans="1:11" ht="32.5" customHeight="1" x14ac:dyDescent="0.25">
      <c r="C61" s="177"/>
      <c r="D61" s="181" t="str">
        <f>D60</f>
        <v>Tue</v>
      </c>
      <c r="E61" s="142">
        <f>E60</f>
        <v>44453</v>
      </c>
      <c r="F61" s="143" t="s">
        <v>115</v>
      </c>
      <c r="G61" s="144">
        <v>9002</v>
      </c>
      <c r="H61" s="223" t="s">
        <v>88</v>
      </c>
      <c r="I61" s="144" t="s">
        <v>83</v>
      </c>
      <c r="J61" s="182">
        <v>1</v>
      </c>
      <c r="K61" s="147"/>
    </row>
    <row r="62" spans="1:11" ht="3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 t="s">
        <v>115</v>
      </c>
      <c r="G62" s="144">
        <v>9002</v>
      </c>
      <c r="H62" s="223" t="s">
        <v>89</v>
      </c>
      <c r="I62" s="144" t="s">
        <v>83</v>
      </c>
      <c r="J62" s="182">
        <v>1</v>
      </c>
      <c r="K62" s="147"/>
    </row>
    <row r="63" spans="1:11" ht="3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 t="s">
        <v>115</v>
      </c>
      <c r="G63" s="144">
        <v>9002</v>
      </c>
      <c r="H63" s="223" t="s">
        <v>90</v>
      </c>
      <c r="I63" s="144" t="s">
        <v>81</v>
      </c>
      <c r="J63" s="182">
        <v>4</v>
      </c>
      <c r="K63" s="147"/>
    </row>
    <row r="64" spans="1:11" ht="3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223"/>
      <c r="I64" s="144"/>
      <c r="J64" s="182"/>
      <c r="K64" s="147"/>
    </row>
    <row r="65" spans="1:11" ht="3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6" t="s">
        <v>86</v>
      </c>
      <c r="I65" s="135" t="s">
        <v>83</v>
      </c>
      <c r="J65" s="179">
        <v>1</v>
      </c>
      <c r="K65" s="138"/>
    </row>
    <row r="66" spans="1:11" ht="32.5" customHeight="1" x14ac:dyDescent="0.25">
      <c r="C66" s="177"/>
      <c r="D66" s="178" t="str">
        <f>D65</f>
        <v>Wed</v>
      </c>
      <c r="E66" s="133">
        <f>E65</f>
        <v>44454</v>
      </c>
      <c r="F66" s="134" t="s">
        <v>115</v>
      </c>
      <c r="G66" s="135">
        <v>9002</v>
      </c>
      <c r="H66" s="226" t="s">
        <v>91</v>
      </c>
      <c r="I66" s="135" t="s">
        <v>81</v>
      </c>
      <c r="J66" s="179">
        <v>8</v>
      </c>
      <c r="K66" s="138"/>
    </row>
    <row r="67" spans="1:11" ht="3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226"/>
      <c r="I67" s="135"/>
      <c r="J67" s="179"/>
      <c r="K67" s="138"/>
    </row>
    <row r="68" spans="1:11" ht="3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226"/>
      <c r="I68" s="135"/>
      <c r="J68" s="179"/>
      <c r="K68" s="138"/>
    </row>
    <row r="69" spans="1:11" ht="3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226"/>
      <c r="I69" s="135"/>
      <c r="J69" s="179"/>
      <c r="K69" s="138"/>
    </row>
    <row r="70" spans="1:11" ht="3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115</v>
      </c>
      <c r="G70" s="144">
        <v>9002</v>
      </c>
      <c r="H70" s="223" t="s">
        <v>116</v>
      </c>
      <c r="I70" s="144" t="s">
        <v>93</v>
      </c>
      <c r="J70" s="182">
        <v>3</v>
      </c>
      <c r="K70" s="147"/>
    </row>
    <row r="71" spans="1:11" ht="3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9004</v>
      </c>
      <c r="H71" s="223" t="s">
        <v>92</v>
      </c>
      <c r="I71" s="144" t="s">
        <v>93</v>
      </c>
      <c r="J71" s="182">
        <v>6</v>
      </c>
      <c r="K71" s="147"/>
    </row>
    <row r="72" spans="1:11" ht="3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223"/>
      <c r="I72" s="144"/>
      <c r="J72" s="182"/>
      <c r="K72" s="147"/>
    </row>
    <row r="73" spans="1:11" ht="3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223"/>
      <c r="I73" s="144"/>
      <c r="J73" s="182"/>
      <c r="K73" s="147"/>
    </row>
    <row r="74" spans="1:11" ht="3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223"/>
      <c r="I74" s="144"/>
      <c r="J74" s="182"/>
      <c r="K74" s="147"/>
    </row>
    <row r="75" spans="1:11" ht="3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114</v>
      </c>
      <c r="G75" s="135">
        <v>9002</v>
      </c>
      <c r="H75" s="226" t="s">
        <v>120</v>
      </c>
      <c r="I75" s="135" t="s">
        <v>81</v>
      </c>
      <c r="J75" s="179">
        <v>4</v>
      </c>
      <c r="K75" s="138"/>
    </row>
    <row r="76" spans="1:11" ht="32.5" customHeight="1" x14ac:dyDescent="0.25">
      <c r="C76" s="177"/>
      <c r="D76" s="178" t="str">
        <f>D75</f>
        <v>Fri</v>
      </c>
      <c r="E76" s="133">
        <f>E75</f>
        <v>44456</v>
      </c>
      <c r="F76" s="134" t="s">
        <v>117</v>
      </c>
      <c r="G76" s="135">
        <v>9002</v>
      </c>
      <c r="H76" s="226" t="s">
        <v>94</v>
      </c>
      <c r="I76" s="135" t="s">
        <v>83</v>
      </c>
      <c r="J76" s="179">
        <v>1</v>
      </c>
      <c r="K76" s="138"/>
    </row>
    <row r="77" spans="1:11" ht="3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 t="s">
        <v>117</v>
      </c>
      <c r="G77" s="135">
        <v>9002</v>
      </c>
      <c r="H77" s="226" t="s">
        <v>95</v>
      </c>
      <c r="I77" s="135" t="s">
        <v>81</v>
      </c>
      <c r="J77" s="179">
        <v>3</v>
      </c>
      <c r="K77" s="138"/>
    </row>
    <row r="78" spans="1:11" ht="3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6" t="s">
        <v>96</v>
      </c>
      <c r="I78" s="135" t="s">
        <v>97</v>
      </c>
      <c r="J78" s="179">
        <v>1.3</v>
      </c>
      <c r="K78" s="138"/>
    </row>
    <row r="79" spans="1:11" ht="3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226"/>
      <c r="I79" s="135"/>
      <c r="J79" s="179"/>
      <c r="K79" s="138"/>
    </row>
    <row r="80" spans="1:11" ht="3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223"/>
      <c r="I80" s="144"/>
      <c r="J80" s="182"/>
      <c r="K80" s="147"/>
    </row>
    <row r="81" spans="1:11" s="183" customFormat="1" ht="3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223"/>
      <c r="I81" s="144"/>
      <c r="J81" s="182"/>
      <c r="K81" s="147"/>
    </row>
    <row r="82" spans="1:11" ht="3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6" t="s">
        <v>84</v>
      </c>
      <c r="I82" s="135" t="s">
        <v>83</v>
      </c>
      <c r="J82" s="179">
        <v>1</v>
      </c>
      <c r="K82" s="138"/>
    </row>
    <row r="83" spans="1:11" ht="32.5" customHeight="1" x14ac:dyDescent="0.25">
      <c r="C83" s="177"/>
      <c r="D83" s="178" t="str">
        <f>D82</f>
        <v>Mo</v>
      </c>
      <c r="E83" s="133">
        <f>E82</f>
        <v>44459</v>
      </c>
      <c r="F83" s="134" t="s">
        <v>117</v>
      </c>
      <c r="G83" s="135">
        <v>9002</v>
      </c>
      <c r="H83" s="226" t="s">
        <v>98</v>
      </c>
      <c r="I83" s="135" t="s">
        <v>83</v>
      </c>
      <c r="J83" s="179">
        <v>1</v>
      </c>
      <c r="K83" s="138"/>
    </row>
    <row r="84" spans="1:11" ht="3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 t="s">
        <v>117</v>
      </c>
      <c r="G84" s="135">
        <v>9002</v>
      </c>
      <c r="H84" s="226" t="s">
        <v>99</v>
      </c>
      <c r="I84" s="135" t="s">
        <v>81</v>
      </c>
      <c r="J84" s="179">
        <v>7</v>
      </c>
      <c r="K84" s="138"/>
    </row>
    <row r="85" spans="1:11" ht="3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226"/>
      <c r="I85" s="135"/>
      <c r="J85" s="179"/>
      <c r="K85" s="138"/>
    </row>
    <row r="86" spans="1:11" ht="3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226"/>
      <c r="I86" s="135"/>
      <c r="J86" s="179"/>
      <c r="K86" s="138"/>
    </row>
    <row r="87" spans="1:11" ht="3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223" t="s">
        <v>100</v>
      </c>
      <c r="I87" s="144" t="s">
        <v>83</v>
      </c>
      <c r="J87" s="182">
        <v>3</v>
      </c>
      <c r="K87" s="147"/>
    </row>
    <row r="88" spans="1:11" ht="32.5" customHeight="1" x14ac:dyDescent="0.25">
      <c r="C88" s="177"/>
      <c r="D88" s="181" t="str">
        <f>D87</f>
        <v>Tue</v>
      </c>
      <c r="E88" s="142">
        <f>E87</f>
        <v>44460</v>
      </c>
      <c r="F88" s="143" t="s">
        <v>117</v>
      </c>
      <c r="G88" s="144">
        <v>9002</v>
      </c>
      <c r="H88" s="223" t="s">
        <v>101</v>
      </c>
      <c r="I88" s="144" t="s">
        <v>83</v>
      </c>
      <c r="J88" s="182">
        <v>1</v>
      </c>
      <c r="K88" s="147"/>
    </row>
    <row r="89" spans="1:11" ht="3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 t="s">
        <v>114</v>
      </c>
      <c r="G89" s="144">
        <v>9002</v>
      </c>
      <c r="H89" s="223" t="s">
        <v>120</v>
      </c>
      <c r="I89" s="144" t="s">
        <v>81</v>
      </c>
      <c r="J89" s="182">
        <v>4</v>
      </c>
      <c r="K89" s="147"/>
    </row>
    <row r="90" spans="1:11" ht="3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 t="s">
        <v>122</v>
      </c>
      <c r="G90" s="144">
        <v>9002</v>
      </c>
      <c r="H90" s="223" t="s">
        <v>121</v>
      </c>
      <c r="I90" s="144" t="s">
        <v>81</v>
      </c>
      <c r="J90" s="182">
        <v>1</v>
      </c>
      <c r="K90" s="147"/>
    </row>
    <row r="91" spans="1:11" ht="3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223"/>
      <c r="I91" s="144"/>
      <c r="J91" s="182"/>
      <c r="K91" s="147"/>
    </row>
    <row r="92" spans="1:11" ht="3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114</v>
      </c>
      <c r="G92" s="135">
        <v>9002</v>
      </c>
      <c r="H92" s="226" t="s">
        <v>136</v>
      </c>
      <c r="I92" s="135" t="s">
        <v>83</v>
      </c>
      <c r="J92" s="179">
        <v>1</v>
      </c>
      <c r="K92" s="138"/>
    </row>
    <row r="93" spans="1:11" ht="32.5" customHeight="1" x14ac:dyDescent="0.25">
      <c r="C93" s="177"/>
      <c r="D93" s="178" t="str">
        <f>D92</f>
        <v>Wed</v>
      </c>
      <c r="E93" s="133">
        <f>E92</f>
        <v>44461</v>
      </c>
      <c r="F93" s="134" t="s">
        <v>114</v>
      </c>
      <c r="G93" s="135">
        <v>9002</v>
      </c>
      <c r="H93" s="226" t="s">
        <v>123</v>
      </c>
      <c r="I93" s="135" t="s">
        <v>81</v>
      </c>
      <c r="J93" s="179">
        <v>6</v>
      </c>
      <c r="K93" s="138"/>
    </row>
    <row r="94" spans="1:11" ht="3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117</v>
      </c>
      <c r="G94" s="135">
        <v>9002</v>
      </c>
      <c r="H94" s="226" t="s">
        <v>124</v>
      </c>
      <c r="I94" s="135" t="s">
        <v>81</v>
      </c>
      <c r="J94" s="179">
        <v>2</v>
      </c>
      <c r="K94" s="138"/>
    </row>
    <row r="95" spans="1:11" ht="3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226"/>
      <c r="I95" s="135"/>
      <c r="J95" s="179"/>
      <c r="K95" s="138"/>
    </row>
    <row r="96" spans="1:11" ht="3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226"/>
      <c r="I96" s="135"/>
      <c r="J96" s="179"/>
      <c r="K96" s="138"/>
    </row>
    <row r="97" spans="1:11" ht="3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226"/>
      <c r="I97" s="135"/>
      <c r="J97" s="179"/>
      <c r="K97" s="138"/>
    </row>
    <row r="98" spans="1:11" ht="3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114</v>
      </c>
      <c r="G98" s="144">
        <v>9001</v>
      </c>
      <c r="H98" s="223" t="s">
        <v>137</v>
      </c>
      <c r="I98" s="144" t="s">
        <v>81</v>
      </c>
      <c r="J98" s="182">
        <v>4</v>
      </c>
      <c r="K98" s="147"/>
    </row>
    <row r="99" spans="1:11" ht="32.5" customHeight="1" x14ac:dyDescent="0.25">
      <c r="C99" s="177"/>
      <c r="D99" s="181" t="str">
        <f>D98</f>
        <v>Thu</v>
      </c>
      <c r="E99" s="142">
        <f>E98</f>
        <v>44462</v>
      </c>
      <c r="F99" s="143" t="s">
        <v>117</v>
      </c>
      <c r="G99" s="144">
        <v>9000</v>
      </c>
      <c r="H99" s="223" t="s">
        <v>126</v>
      </c>
      <c r="I99" s="144" t="s">
        <v>81</v>
      </c>
      <c r="J99" s="182">
        <v>5</v>
      </c>
      <c r="K99" s="147"/>
    </row>
    <row r="100" spans="1:11" ht="3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223"/>
      <c r="I100" s="144"/>
      <c r="J100" s="182"/>
      <c r="K100" s="147"/>
    </row>
    <row r="101" spans="1:11" ht="3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223"/>
      <c r="I101" s="144"/>
      <c r="J101" s="182"/>
      <c r="K101" s="147"/>
    </row>
    <row r="102" spans="1:11" ht="3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223"/>
      <c r="I102" s="144"/>
      <c r="J102" s="182"/>
      <c r="K102" s="147"/>
    </row>
    <row r="103" spans="1:11" ht="3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117</v>
      </c>
      <c r="G103" s="135">
        <v>9002</v>
      </c>
      <c r="H103" s="224" t="s">
        <v>127</v>
      </c>
      <c r="I103" s="135" t="s">
        <v>81</v>
      </c>
      <c r="J103" s="179">
        <v>5</v>
      </c>
      <c r="K103" s="138"/>
    </row>
    <row r="104" spans="1:11" ht="32.5" customHeight="1" x14ac:dyDescent="0.25">
      <c r="C104" s="177"/>
      <c r="D104" s="178" t="str">
        <f>D103</f>
        <v>Fri</v>
      </c>
      <c r="E104" s="133">
        <f>E103</f>
        <v>44463</v>
      </c>
      <c r="F104" s="134" t="s">
        <v>117</v>
      </c>
      <c r="G104" s="135">
        <v>9002</v>
      </c>
      <c r="H104" s="226" t="s">
        <v>124</v>
      </c>
      <c r="I104" s="135" t="s">
        <v>81</v>
      </c>
      <c r="J104" s="179">
        <v>2</v>
      </c>
      <c r="K104" s="138"/>
    </row>
    <row r="105" spans="1:11" ht="3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226" t="s">
        <v>125</v>
      </c>
      <c r="I105" s="135"/>
      <c r="J105" s="179">
        <v>1</v>
      </c>
      <c r="K105" s="138"/>
    </row>
    <row r="106" spans="1:11" ht="3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>
        <v>9004</v>
      </c>
      <c r="H106" s="226" t="s">
        <v>146</v>
      </c>
      <c r="I106" s="135"/>
      <c r="J106" s="179">
        <v>1</v>
      </c>
      <c r="K106" s="138"/>
    </row>
    <row r="107" spans="1:11" ht="3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226"/>
      <c r="I107" s="135"/>
      <c r="J107" s="179"/>
      <c r="K107" s="138"/>
    </row>
    <row r="108" spans="1:11" ht="3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223"/>
      <c r="I108" s="144"/>
      <c r="J108" s="182"/>
      <c r="K108" s="147"/>
    </row>
    <row r="109" spans="1:11" s="183" customFormat="1" ht="3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223"/>
      <c r="I109" s="144"/>
      <c r="J109" s="182"/>
      <c r="K109" s="147"/>
    </row>
    <row r="110" spans="1:11" ht="3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117</v>
      </c>
      <c r="G110" s="135">
        <v>9002</v>
      </c>
      <c r="H110" s="226" t="s">
        <v>128</v>
      </c>
      <c r="I110" s="135" t="s">
        <v>81</v>
      </c>
      <c r="J110" s="179">
        <v>8</v>
      </c>
      <c r="K110" s="138"/>
    </row>
    <row r="111" spans="1:11" ht="3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6" t="s">
        <v>125</v>
      </c>
      <c r="I111" s="135" t="s">
        <v>81</v>
      </c>
      <c r="J111" s="179">
        <v>1</v>
      </c>
      <c r="K111" s="138"/>
    </row>
    <row r="112" spans="1:11" ht="3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226"/>
      <c r="I112" s="135"/>
      <c r="J112" s="179"/>
      <c r="K112" s="138"/>
    </row>
    <row r="113" spans="1:11" ht="3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226"/>
      <c r="I113" s="135"/>
      <c r="J113" s="179"/>
      <c r="K113" s="138"/>
    </row>
    <row r="114" spans="1:11" ht="3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226"/>
      <c r="I114" s="135"/>
      <c r="J114" s="179"/>
      <c r="K114" s="138"/>
    </row>
    <row r="115" spans="1:11" ht="3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228" t="s">
        <v>111</v>
      </c>
      <c r="I115" s="144" t="s">
        <v>83</v>
      </c>
      <c r="J115" s="182">
        <v>3</v>
      </c>
      <c r="K115" s="147"/>
    </row>
    <row r="116" spans="1:11" ht="3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117</v>
      </c>
      <c r="G116" s="144">
        <v>9002</v>
      </c>
      <c r="H116" s="223" t="s">
        <v>129</v>
      </c>
      <c r="I116" s="144" t="s">
        <v>81</v>
      </c>
      <c r="J116" s="182">
        <v>4</v>
      </c>
      <c r="K116" s="147"/>
    </row>
    <row r="117" spans="1:11" ht="3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>
        <v>9004</v>
      </c>
      <c r="H117" s="228" t="s">
        <v>147</v>
      </c>
      <c r="I117" s="144" t="s">
        <v>81</v>
      </c>
      <c r="J117" s="182">
        <v>2</v>
      </c>
      <c r="K117" s="147"/>
    </row>
    <row r="118" spans="1:11" ht="3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228"/>
      <c r="I118" s="144"/>
      <c r="J118" s="182"/>
      <c r="K118" s="147"/>
    </row>
    <row r="119" spans="1:11" ht="3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228"/>
      <c r="I119" s="144"/>
      <c r="J119" s="182"/>
      <c r="K119" s="147"/>
    </row>
    <row r="120" spans="1:11" ht="3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9002</v>
      </c>
      <c r="H120" s="226" t="s">
        <v>84</v>
      </c>
      <c r="I120" s="135" t="s">
        <v>83</v>
      </c>
      <c r="J120" s="179">
        <v>1</v>
      </c>
      <c r="K120" s="138"/>
    </row>
    <row r="121" spans="1:11" ht="3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122</v>
      </c>
      <c r="G121" s="135">
        <v>9002</v>
      </c>
      <c r="H121" s="226" t="s">
        <v>121</v>
      </c>
      <c r="I121" s="135" t="s">
        <v>81</v>
      </c>
      <c r="J121" s="179">
        <v>1</v>
      </c>
      <c r="K121" s="138"/>
    </row>
    <row r="122" spans="1:11" ht="3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 t="s">
        <v>117</v>
      </c>
      <c r="G122" s="135">
        <v>9002</v>
      </c>
      <c r="H122" s="226" t="s">
        <v>130</v>
      </c>
      <c r="I122" s="135" t="s">
        <v>81</v>
      </c>
      <c r="J122" s="179">
        <v>6</v>
      </c>
      <c r="K122" s="138"/>
    </row>
    <row r="123" spans="1:11" ht="3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 t="s">
        <v>132</v>
      </c>
      <c r="G123" s="135">
        <v>9002</v>
      </c>
      <c r="H123" s="226" t="s">
        <v>131</v>
      </c>
      <c r="I123" s="135" t="s">
        <v>81</v>
      </c>
      <c r="J123" s="179">
        <v>1</v>
      </c>
      <c r="K123" s="138"/>
    </row>
    <row r="124" spans="1:11" ht="3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226"/>
      <c r="I124" s="135"/>
      <c r="J124" s="179"/>
      <c r="K124" s="138"/>
    </row>
    <row r="125" spans="1:11" ht="3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117</v>
      </c>
      <c r="G125" s="144">
        <v>9002</v>
      </c>
      <c r="H125" s="223" t="s">
        <v>118</v>
      </c>
      <c r="I125" s="144" t="s">
        <v>81</v>
      </c>
      <c r="J125" s="182">
        <v>1</v>
      </c>
      <c r="K125" s="147"/>
    </row>
    <row r="126" spans="1:11" ht="3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117</v>
      </c>
      <c r="G126" s="144">
        <v>9002</v>
      </c>
      <c r="H126" s="227" t="s">
        <v>133</v>
      </c>
      <c r="I126" s="195" t="s">
        <v>81</v>
      </c>
      <c r="J126" s="197">
        <v>7</v>
      </c>
      <c r="K126" s="147"/>
    </row>
    <row r="127" spans="1:11" ht="3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 t="s">
        <v>122</v>
      </c>
      <c r="G127" s="195">
        <v>9002</v>
      </c>
      <c r="H127" s="227" t="s">
        <v>138</v>
      </c>
      <c r="I127" s="195" t="s">
        <v>81</v>
      </c>
      <c r="J127" s="197">
        <v>1</v>
      </c>
      <c r="K127" s="147"/>
    </row>
    <row r="128" spans="1:11" ht="32.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227"/>
      <c r="I128" s="195"/>
      <c r="J128" s="197"/>
      <c r="K128" s="147"/>
    </row>
    <row r="129" spans="3:11" ht="32.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29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5" type="noConversion"/>
  <conditionalFormatting sqref="C11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6:E124">
    <cfRule type="expression" dxfId="116" priority="32" stopIfTrue="1">
      <formula>IF($A16&lt;&gt;1,B16,"")</formula>
    </cfRule>
  </conditionalFormatting>
  <conditionalFormatting sqref="D11:D124">
    <cfRule type="expression" dxfId="115" priority="33" stopIfTrue="1">
      <formula>IF($A11="",B11,)</formula>
    </cfRule>
  </conditionalFormatting>
  <conditionalFormatting sqref="G58:G80 G11:G20 G26:G56 G82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26 G33:G53 G60:G80 G115:G119 G87:G108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6" stopIfTrue="1">
      <formula>IF($A125=1,B125,)</formula>
    </cfRule>
    <cfRule type="expression" dxfId="101" priority="17" stopIfTrue="1">
      <formula>IF($A125="",B125,)</formula>
    </cfRule>
  </conditionalFormatting>
  <conditionalFormatting sqref="D125:D129">
    <cfRule type="expression" dxfId="100" priority="18" stopIfTrue="1">
      <formula>IF($A125="",B125,)</formula>
    </cfRule>
  </conditionalFormatting>
  <conditionalFormatting sqref="E125:E129">
    <cfRule type="expression" dxfId="99" priority="15" stopIfTrue="1">
      <formula>IF($A125&lt;&gt;1,B125,"")</formula>
    </cfRule>
  </conditionalFormatting>
  <conditionalFormatting sqref="G58:G59 G55:G56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81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81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57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57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126"/>
  <sheetViews>
    <sheetView showGridLines="0" tabSelected="1" topLeftCell="D1" zoomScale="54" zoomScaleNormal="90" workbookViewId="0">
      <selection activeCell="I60" sqref="I60:I62"/>
    </sheetView>
  </sheetViews>
  <sheetFormatPr defaultColWidth="11.453125" defaultRowHeight="34.5" customHeight="1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2.17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34.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34.5" customHeight="1" x14ac:dyDescent="0.25">
      <c r="D2" s="112"/>
      <c r="E2" s="112"/>
      <c r="F2" s="112"/>
      <c r="G2" s="112"/>
      <c r="H2" s="112"/>
      <c r="I2" s="112"/>
      <c r="J2" s="113"/>
    </row>
    <row r="3" spans="1:11" ht="34.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34.5" customHeight="1" x14ac:dyDescent="0.25">
      <c r="D4" s="284" t="s">
        <v>8</v>
      </c>
      <c r="E4" s="285"/>
      <c r="F4" s="116" t="s">
        <v>79</v>
      </c>
      <c r="G4" s="117"/>
      <c r="I4" s="118"/>
      <c r="J4" s="118"/>
    </row>
    <row r="5" spans="1:11" ht="34.5" customHeight="1" x14ac:dyDescent="0.25">
      <c r="D5" s="114" t="s">
        <v>7</v>
      </c>
      <c r="E5" s="119"/>
      <c r="F5" s="116" t="s">
        <v>200</v>
      </c>
      <c r="G5" s="117"/>
      <c r="I5" s="118"/>
      <c r="J5" s="118"/>
    </row>
    <row r="6" spans="1:11" ht="34.5" customHeight="1" x14ac:dyDescent="0.25">
      <c r="E6" s="118"/>
      <c r="F6" s="118"/>
      <c r="G6" s="118"/>
      <c r="H6" s="117"/>
      <c r="I6" s="118"/>
      <c r="J6" s="19"/>
    </row>
    <row r="7" spans="1:11" ht="34.5" customHeight="1" x14ac:dyDescent="0.25">
      <c r="G7" s="120"/>
      <c r="H7" s="117"/>
      <c r="I7" s="121" t="s">
        <v>34</v>
      </c>
      <c r="J7" s="122" t="s">
        <v>35</v>
      </c>
    </row>
    <row r="8" spans="1:11" ht="34.5" customHeight="1" x14ac:dyDescent="0.25">
      <c r="G8" s="118"/>
      <c r="H8" s="117"/>
      <c r="I8" s="24">
        <f>SUM(J10:J141)</f>
        <v>192.39999999999998</v>
      </c>
      <c r="J8" s="123">
        <f>I8/8</f>
        <v>24.049999999999997</v>
      </c>
    </row>
    <row r="9" spans="1:11" ht="34.5" customHeight="1" thickBot="1" x14ac:dyDescent="0.3">
      <c r="E9" s="118"/>
      <c r="F9" s="118"/>
      <c r="G9" s="118"/>
      <c r="H9" s="117"/>
      <c r="I9" s="118"/>
      <c r="J9" s="19"/>
    </row>
    <row r="10" spans="1:11" ht="34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34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117</v>
      </c>
      <c r="G11" s="135">
        <v>9002</v>
      </c>
      <c r="H11" s="151" t="s">
        <v>160</v>
      </c>
      <c r="I11" s="135" t="s">
        <v>81</v>
      </c>
      <c r="J11" s="137">
        <v>5</v>
      </c>
      <c r="K11" s="211"/>
    </row>
    <row r="12" spans="1:11" ht="34.5" customHeight="1" x14ac:dyDescent="0.25">
      <c r="C12" s="139"/>
      <c r="D12" s="132" t="str">
        <f>D11</f>
        <v>Fri</v>
      </c>
      <c r="E12" s="133">
        <f>E11</f>
        <v>44470</v>
      </c>
      <c r="F12" s="134" t="s">
        <v>117</v>
      </c>
      <c r="G12" s="135">
        <v>9002</v>
      </c>
      <c r="H12" s="151" t="s">
        <v>139</v>
      </c>
      <c r="I12" s="135" t="s">
        <v>81</v>
      </c>
      <c r="J12" s="137">
        <v>3</v>
      </c>
      <c r="K12" s="138"/>
    </row>
    <row r="13" spans="1:11" ht="34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 t="s">
        <v>117</v>
      </c>
      <c r="G13" s="135">
        <v>9002</v>
      </c>
      <c r="H13" s="151" t="s">
        <v>149</v>
      </c>
      <c r="I13" s="135" t="s">
        <v>83</v>
      </c>
      <c r="J13" s="137">
        <v>1</v>
      </c>
      <c r="K13" s="138"/>
    </row>
    <row r="14" spans="1:11" ht="34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51"/>
      <c r="I14" s="135"/>
      <c r="J14" s="137"/>
      <c r="K14" s="138"/>
    </row>
    <row r="15" spans="1:11" ht="34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51"/>
      <c r="I15" s="135"/>
      <c r="J15" s="137"/>
      <c r="K15" s="138"/>
    </row>
    <row r="16" spans="1:11" ht="34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34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45"/>
      <c r="I17" s="144"/>
      <c r="J17" s="146"/>
      <c r="K17" s="147"/>
    </row>
    <row r="18" spans="1:11" ht="34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117</v>
      </c>
      <c r="G18" s="135">
        <v>9002</v>
      </c>
      <c r="H18" s="151" t="s">
        <v>161</v>
      </c>
      <c r="I18" s="135" t="s">
        <v>81</v>
      </c>
      <c r="J18" s="137">
        <v>5</v>
      </c>
      <c r="K18" s="138"/>
    </row>
    <row r="19" spans="1:11" ht="34.5" customHeight="1" x14ac:dyDescent="0.25">
      <c r="C19" s="140"/>
      <c r="D19" s="132" t="str">
        <f>D18</f>
        <v>Mo</v>
      </c>
      <c r="E19" s="133">
        <f>E18</f>
        <v>44473</v>
      </c>
      <c r="F19" s="134" t="s">
        <v>117</v>
      </c>
      <c r="G19" s="135">
        <v>9002</v>
      </c>
      <c r="H19" s="151" t="s">
        <v>139</v>
      </c>
      <c r="I19" s="135" t="s">
        <v>81</v>
      </c>
      <c r="J19" s="137">
        <v>2</v>
      </c>
      <c r="K19" s="138"/>
    </row>
    <row r="20" spans="1:11" ht="34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51" t="s">
        <v>150</v>
      </c>
      <c r="I20" s="135" t="s">
        <v>83</v>
      </c>
      <c r="J20" s="137">
        <v>3</v>
      </c>
      <c r="K20" s="138"/>
    </row>
    <row r="21" spans="1:11" ht="34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51"/>
      <c r="I21" s="135"/>
      <c r="J21" s="137"/>
      <c r="K21" s="138"/>
    </row>
    <row r="22" spans="1:11" ht="34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51"/>
      <c r="I22" s="135"/>
      <c r="J22" s="137"/>
      <c r="K22" s="138"/>
    </row>
    <row r="23" spans="1:11" ht="34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>
        <v>9004</v>
      </c>
      <c r="H23" s="145" t="s">
        <v>201</v>
      </c>
      <c r="I23" s="144" t="s">
        <v>97</v>
      </c>
      <c r="J23" s="146">
        <v>1</v>
      </c>
      <c r="K23" s="147"/>
    </row>
    <row r="24" spans="1:11" ht="34.5" customHeight="1" x14ac:dyDescent="0.25">
      <c r="C24" s="140"/>
      <c r="D24" s="141" t="str">
        <f>D23</f>
        <v>Tue</v>
      </c>
      <c r="E24" s="142">
        <f>E23</f>
        <v>44474</v>
      </c>
      <c r="F24" s="143" t="s">
        <v>117</v>
      </c>
      <c r="G24" s="144">
        <v>9002</v>
      </c>
      <c r="H24" s="145" t="s">
        <v>162</v>
      </c>
      <c r="I24" s="144" t="s">
        <v>81</v>
      </c>
      <c r="J24" s="146">
        <v>5</v>
      </c>
      <c r="K24" s="147"/>
    </row>
    <row r="25" spans="1:11" ht="34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 t="s">
        <v>117</v>
      </c>
      <c r="G25" s="144">
        <v>9002</v>
      </c>
      <c r="H25" s="145" t="s">
        <v>139</v>
      </c>
      <c r="I25" s="144" t="s">
        <v>81</v>
      </c>
      <c r="J25" s="146">
        <v>2</v>
      </c>
      <c r="K25" s="147"/>
    </row>
    <row r="26" spans="1:11" ht="34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 t="s">
        <v>114</v>
      </c>
      <c r="G26" s="144">
        <v>9002</v>
      </c>
      <c r="H26" s="145" t="s">
        <v>140</v>
      </c>
      <c r="I26" s="144" t="s">
        <v>81</v>
      </c>
      <c r="J26" s="146">
        <v>2</v>
      </c>
      <c r="K26" s="147"/>
    </row>
    <row r="27" spans="1:11" ht="34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34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117</v>
      </c>
      <c r="G28" s="135">
        <v>9002</v>
      </c>
      <c r="H28" s="230" t="s">
        <v>163</v>
      </c>
      <c r="I28" s="135" t="s">
        <v>81</v>
      </c>
      <c r="J28" s="137">
        <v>6</v>
      </c>
      <c r="K28" s="138"/>
    </row>
    <row r="29" spans="1:11" ht="34.5" customHeight="1" x14ac:dyDescent="0.25">
      <c r="C29" s="140"/>
      <c r="D29" s="132" t="str">
        <f>D28</f>
        <v>Wed</v>
      </c>
      <c r="E29" s="133">
        <f>E28</f>
        <v>44475</v>
      </c>
      <c r="F29" s="134" t="s">
        <v>117</v>
      </c>
      <c r="G29" s="135">
        <v>9002</v>
      </c>
      <c r="H29" s="230" t="s">
        <v>139</v>
      </c>
      <c r="I29" s="135" t="s">
        <v>81</v>
      </c>
      <c r="J29" s="137">
        <v>1</v>
      </c>
      <c r="K29" s="138"/>
    </row>
    <row r="30" spans="1:11" ht="34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 t="s">
        <v>117</v>
      </c>
      <c r="G30" s="135">
        <v>9002</v>
      </c>
      <c r="H30" s="230" t="s">
        <v>159</v>
      </c>
      <c r="I30" s="135" t="s">
        <v>81</v>
      </c>
      <c r="J30" s="137">
        <v>2</v>
      </c>
      <c r="K30" s="138"/>
    </row>
    <row r="31" spans="1:11" ht="34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230"/>
      <c r="I31" s="135"/>
      <c r="J31" s="137"/>
      <c r="K31" s="138"/>
    </row>
    <row r="32" spans="1:11" ht="34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230"/>
      <c r="I32" s="135"/>
      <c r="J32" s="137"/>
      <c r="K32" s="138"/>
    </row>
    <row r="33" spans="1:11" ht="34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117</v>
      </c>
      <c r="G33" s="144">
        <v>9002</v>
      </c>
      <c r="H33" s="145" t="s">
        <v>164</v>
      </c>
      <c r="I33" s="144" t="s">
        <v>81</v>
      </c>
      <c r="J33" s="146">
        <v>7</v>
      </c>
      <c r="K33" s="147"/>
    </row>
    <row r="34" spans="1:11" ht="34.5" customHeight="1" x14ac:dyDescent="0.25">
      <c r="C34" s="140"/>
      <c r="D34" s="141" t="str">
        <f>D33</f>
        <v>Thu</v>
      </c>
      <c r="E34" s="142">
        <f>E33</f>
        <v>44476</v>
      </c>
      <c r="F34" s="143" t="s">
        <v>114</v>
      </c>
      <c r="G34" s="144">
        <v>9002</v>
      </c>
      <c r="H34" s="145" t="s">
        <v>152</v>
      </c>
      <c r="I34" s="144" t="s">
        <v>83</v>
      </c>
      <c r="J34" s="146">
        <v>1</v>
      </c>
      <c r="K34" s="147"/>
    </row>
    <row r="35" spans="1:11" ht="34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 t="s">
        <v>117</v>
      </c>
      <c r="G35" s="144">
        <v>9002</v>
      </c>
      <c r="H35" s="145" t="s">
        <v>151</v>
      </c>
      <c r="I35" s="144" t="s">
        <v>83</v>
      </c>
      <c r="J35" s="146">
        <v>1</v>
      </c>
      <c r="K35" s="147"/>
    </row>
    <row r="36" spans="1:11" ht="34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34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34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 t="s">
        <v>114</v>
      </c>
      <c r="G38" s="135">
        <v>9002</v>
      </c>
      <c r="H38" s="151" t="s">
        <v>141</v>
      </c>
      <c r="I38" s="135" t="s">
        <v>83</v>
      </c>
      <c r="J38" s="137">
        <v>1</v>
      </c>
      <c r="K38" s="138"/>
    </row>
    <row r="39" spans="1:11" ht="34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 t="s">
        <v>117</v>
      </c>
      <c r="G39" s="135">
        <v>9002</v>
      </c>
      <c r="H39" s="151" t="s">
        <v>164</v>
      </c>
      <c r="I39" s="135" t="s">
        <v>81</v>
      </c>
      <c r="J39" s="137">
        <v>8</v>
      </c>
      <c r="K39" s="138"/>
    </row>
    <row r="40" spans="1:11" ht="34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34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34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34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34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45"/>
      <c r="I44" s="144"/>
      <c r="J44" s="146"/>
      <c r="K44" s="147"/>
    </row>
    <row r="45" spans="1:11" ht="34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114</v>
      </c>
      <c r="G45" s="135">
        <v>9002</v>
      </c>
      <c r="H45" s="151" t="s">
        <v>166</v>
      </c>
      <c r="I45" s="135" t="s">
        <v>81</v>
      </c>
      <c r="J45" s="137">
        <v>0.3</v>
      </c>
      <c r="K45" s="138"/>
    </row>
    <row r="46" spans="1:11" ht="34.5" customHeight="1" x14ac:dyDescent="0.25">
      <c r="C46" s="140"/>
      <c r="D46" s="132" t="str">
        <f>D45</f>
        <v>Mo</v>
      </c>
      <c r="E46" s="133">
        <f>E45</f>
        <v>44480</v>
      </c>
      <c r="F46" s="134" t="s">
        <v>114</v>
      </c>
      <c r="G46" s="135">
        <v>9002</v>
      </c>
      <c r="H46" s="151" t="s">
        <v>165</v>
      </c>
      <c r="I46" s="135" t="s">
        <v>81</v>
      </c>
      <c r="J46" s="137">
        <v>4</v>
      </c>
      <c r="K46" s="138"/>
    </row>
    <row r="47" spans="1:11" ht="34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 t="s">
        <v>114</v>
      </c>
      <c r="G47" s="135">
        <v>9002</v>
      </c>
      <c r="H47" s="151" t="s">
        <v>167</v>
      </c>
      <c r="I47" s="135" t="s">
        <v>81</v>
      </c>
      <c r="J47" s="137">
        <v>3</v>
      </c>
      <c r="K47" s="138"/>
    </row>
    <row r="48" spans="1:11" ht="34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 t="s">
        <v>114</v>
      </c>
      <c r="G48" s="135">
        <v>9002</v>
      </c>
      <c r="H48" s="151" t="s">
        <v>176</v>
      </c>
      <c r="I48" s="135" t="s">
        <v>81</v>
      </c>
      <c r="J48" s="137">
        <v>2</v>
      </c>
      <c r="K48" s="138"/>
    </row>
    <row r="49" spans="1:11" ht="34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 t="s">
        <v>117</v>
      </c>
      <c r="G49" s="135">
        <v>9002</v>
      </c>
      <c r="H49" s="151" t="s">
        <v>183</v>
      </c>
      <c r="I49" s="135" t="s">
        <v>81</v>
      </c>
      <c r="J49" s="137">
        <v>2</v>
      </c>
      <c r="K49" s="138"/>
    </row>
    <row r="50" spans="1:11" ht="34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31" t="s">
        <v>153</v>
      </c>
      <c r="I50" s="144" t="s">
        <v>83</v>
      </c>
      <c r="J50" s="146">
        <v>1</v>
      </c>
      <c r="K50" s="147"/>
    </row>
    <row r="51" spans="1:11" ht="34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114</v>
      </c>
      <c r="G51" s="144">
        <v>9002</v>
      </c>
      <c r="H51" s="231" t="s">
        <v>169</v>
      </c>
      <c r="I51" s="144" t="s">
        <v>81</v>
      </c>
      <c r="J51" s="146">
        <v>4</v>
      </c>
      <c r="K51" s="147"/>
    </row>
    <row r="52" spans="1:11" ht="34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 t="s">
        <v>114</v>
      </c>
      <c r="G52" s="144">
        <v>9002</v>
      </c>
      <c r="H52" s="231" t="s">
        <v>168</v>
      </c>
      <c r="I52" s="144" t="s">
        <v>81</v>
      </c>
      <c r="J52" s="146">
        <v>0.1</v>
      </c>
      <c r="K52" s="147"/>
    </row>
    <row r="53" spans="1:11" ht="34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 t="s">
        <v>117</v>
      </c>
      <c r="G53" s="144">
        <v>9002</v>
      </c>
      <c r="H53" s="231" t="s">
        <v>164</v>
      </c>
      <c r="I53" s="144" t="s">
        <v>81</v>
      </c>
      <c r="J53" s="146">
        <v>5</v>
      </c>
      <c r="K53" s="147"/>
    </row>
    <row r="54" spans="1:11" ht="34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231"/>
      <c r="I54" s="144"/>
      <c r="J54" s="146"/>
      <c r="K54" s="147"/>
    </row>
    <row r="55" spans="1:11" ht="34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34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34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34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34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34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 t="s">
        <v>114</v>
      </c>
      <c r="G60" s="144">
        <v>9002</v>
      </c>
      <c r="H60" s="145" t="s">
        <v>170</v>
      </c>
      <c r="I60" s="144" t="s">
        <v>148</v>
      </c>
      <c r="J60" s="146">
        <v>3</v>
      </c>
      <c r="K60" s="147"/>
    </row>
    <row r="61" spans="1:11" ht="34.5" customHeight="1" x14ac:dyDescent="0.25">
      <c r="C61" s="140"/>
      <c r="D61" s="141" t="str">
        <f>D60</f>
        <v>Thu</v>
      </c>
      <c r="E61" s="142">
        <f>E60</f>
        <v>44483</v>
      </c>
      <c r="F61" s="143" t="s">
        <v>114</v>
      </c>
      <c r="G61" s="144">
        <v>9002</v>
      </c>
      <c r="H61" s="145" t="s">
        <v>171</v>
      </c>
      <c r="I61" s="144" t="s">
        <v>148</v>
      </c>
      <c r="J61" s="146">
        <v>2</v>
      </c>
      <c r="K61" s="147"/>
    </row>
    <row r="62" spans="1:11" ht="34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 t="s">
        <v>114</v>
      </c>
      <c r="G62" s="144">
        <v>9002</v>
      </c>
      <c r="H62" s="145" t="s">
        <v>172</v>
      </c>
      <c r="I62" s="144" t="s">
        <v>148</v>
      </c>
      <c r="J62" s="146">
        <v>6</v>
      </c>
      <c r="K62" s="147"/>
    </row>
    <row r="63" spans="1:11" ht="34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34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34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9004</v>
      </c>
      <c r="H65" s="151" t="s">
        <v>86</v>
      </c>
      <c r="I65" s="135" t="s">
        <v>148</v>
      </c>
      <c r="J65" s="137">
        <v>1</v>
      </c>
      <c r="K65" s="138"/>
    </row>
    <row r="66" spans="1:11" ht="34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9004</v>
      </c>
      <c r="H66" s="151" t="s">
        <v>154</v>
      </c>
      <c r="I66" s="135" t="s">
        <v>148</v>
      </c>
      <c r="J66" s="137">
        <v>1</v>
      </c>
      <c r="K66" s="138"/>
    </row>
    <row r="67" spans="1:11" ht="34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 t="s">
        <v>114</v>
      </c>
      <c r="G67" s="135">
        <v>9002</v>
      </c>
      <c r="H67" s="151" t="s">
        <v>173</v>
      </c>
      <c r="I67" s="135" t="s">
        <v>93</v>
      </c>
      <c r="J67" s="137">
        <v>2</v>
      </c>
      <c r="K67" s="138"/>
    </row>
    <row r="68" spans="1:11" ht="34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 t="s">
        <v>117</v>
      </c>
      <c r="G68" s="135">
        <v>9002</v>
      </c>
      <c r="H68" s="151" t="s">
        <v>164</v>
      </c>
      <c r="I68" s="135" t="s">
        <v>93</v>
      </c>
      <c r="J68" s="137">
        <v>6</v>
      </c>
      <c r="K68" s="138"/>
    </row>
    <row r="69" spans="1:11" ht="34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34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34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34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114</v>
      </c>
      <c r="G72" s="135">
        <v>9002</v>
      </c>
      <c r="H72" s="151" t="s">
        <v>174</v>
      </c>
      <c r="I72" s="135" t="s">
        <v>148</v>
      </c>
      <c r="J72" s="137">
        <v>1</v>
      </c>
      <c r="K72" s="138"/>
    </row>
    <row r="73" spans="1:11" ht="34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>
        <v>9004</v>
      </c>
      <c r="H73" s="151" t="s">
        <v>155</v>
      </c>
      <c r="I73" s="135" t="s">
        <v>148</v>
      </c>
      <c r="J73" s="137">
        <v>1</v>
      </c>
      <c r="K73" s="138"/>
    </row>
    <row r="74" spans="1:11" ht="34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 t="s">
        <v>117</v>
      </c>
      <c r="G74" s="135">
        <v>9002</v>
      </c>
      <c r="H74" s="151" t="s">
        <v>182</v>
      </c>
      <c r="I74" s="135" t="s">
        <v>148</v>
      </c>
      <c r="J74" s="137">
        <v>5</v>
      </c>
      <c r="K74" s="138"/>
    </row>
    <row r="75" spans="1:11" ht="34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 t="s">
        <v>117</v>
      </c>
      <c r="G75" s="135">
        <v>9002</v>
      </c>
      <c r="H75" s="151" t="s">
        <v>177</v>
      </c>
      <c r="I75" s="135" t="s">
        <v>148</v>
      </c>
      <c r="J75" s="137">
        <v>2</v>
      </c>
      <c r="K75" s="138"/>
    </row>
    <row r="76" spans="1:11" ht="34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34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117</v>
      </c>
      <c r="G77" s="144">
        <v>9002</v>
      </c>
      <c r="H77" s="145" t="s">
        <v>156</v>
      </c>
      <c r="I77" s="144" t="s">
        <v>158</v>
      </c>
      <c r="J77" s="146">
        <v>1</v>
      </c>
      <c r="K77" s="147"/>
    </row>
    <row r="78" spans="1:11" ht="34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>
        <v>9004</v>
      </c>
      <c r="H78" s="145" t="s">
        <v>157</v>
      </c>
      <c r="I78" s="144" t="s">
        <v>158</v>
      </c>
      <c r="J78" s="146">
        <v>1</v>
      </c>
      <c r="K78" s="147"/>
    </row>
    <row r="79" spans="1:11" ht="34.5" customHeight="1" x14ac:dyDescent="0.25">
      <c r="C79" s="140"/>
      <c r="D79" s="141" t="str">
        <f>D78</f>
        <v>Tue</v>
      </c>
      <c r="E79" s="142">
        <f>E78</f>
        <v>44488</v>
      </c>
      <c r="F79" s="143" t="s">
        <v>117</v>
      </c>
      <c r="G79" s="144">
        <v>9002</v>
      </c>
      <c r="H79" s="145" t="s">
        <v>182</v>
      </c>
      <c r="I79" s="144" t="s">
        <v>158</v>
      </c>
      <c r="J79" s="146">
        <v>7</v>
      </c>
      <c r="K79" s="147"/>
    </row>
    <row r="80" spans="1:11" ht="34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 t="s">
        <v>117</v>
      </c>
      <c r="G80" s="144">
        <v>9002</v>
      </c>
      <c r="H80" s="151" t="s">
        <v>178</v>
      </c>
      <c r="I80" s="144" t="s">
        <v>158</v>
      </c>
      <c r="J80" s="146">
        <v>2</v>
      </c>
      <c r="K80" s="147"/>
    </row>
    <row r="81" spans="1:11" ht="34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34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 t="s">
        <v>117</v>
      </c>
      <c r="G82" s="135">
        <v>9002</v>
      </c>
      <c r="H82" s="151" t="s">
        <v>181</v>
      </c>
      <c r="I82" s="135" t="s">
        <v>158</v>
      </c>
      <c r="J82" s="137">
        <v>5</v>
      </c>
      <c r="K82" s="138"/>
    </row>
    <row r="83" spans="1:11" ht="34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>
        <v>9004</v>
      </c>
      <c r="H83" s="151" t="s">
        <v>175</v>
      </c>
      <c r="I83" s="135" t="s">
        <v>158</v>
      </c>
      <c r="J83" s="137">
        <v>3</v>
      </c>
      <c r="K83" s="138"/>
    </row>
    <row r="84" spans="1:11" ht="34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117</v>
      </c>
      <c r="G84" s="135">
        <v>9002</v>
      </c>
      <c r="H84" s="151" t="s">
        <v>179</v>
      </c>
      <c r="I84" s="135" t="s">
        <v>180</v>
      </c>
      <c r="J84" s="137">
        <v>2</v>
      </c>
      <c r="K84" s="138"/>
    </row>
    <row r="85" spans="1:11" ht="34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34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34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9009</v>
      </c>
      <c r="H87" s="111" t="s">
        <v>191</v>
      </c>
      <c r="I87" s="144" t="s">
        <v>81</v>
      </c>
      <c r="J87" s="146">
        <v>3</v>
      </c>
      <c r="K87" s="147"/>
    </row>
    <row r="88" spans="1:11" ht="34.5" customHeight="1" x14ac:dyDescent="0.25">
      <c r="C88" s="140"/>
      <c r="D88" s="141" t="str">
        <f>D87</f>
        <v>Thu</v>
      </c>
      <c r="E88" s="142">
        <f>E87</f>
        <v>44490</v>
      </c>
      <c r="F88" s="143" t="s">
        <v>117</v>
      </c>
      <c r="G88" s="144">
        <v>9002</v>
      </c>
      <c r="H88" s="151" t="s">
        <v>181</v>
      </c>
      <c r="I88" s="144" t="s">
        <v>93</v>
      </c>
      <c r="J88" s="146">
        <v>3</v>
      </c>
      <c r="K88" s="147"/>
    </row>
    <row r="89" spans="1:11" ht="34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 t="s">
        <v>117</v>
      </c>
      <c r="G89" s="144">
        <v>9002</v>
      </c>
      <c r="H89" s="145" t="s">
        <v>196</v>
      </c>
      <c r="I89" s="144" t="s">
        <v>93</v>
      </c>
      <c r="J89" s="146">
        <v>2</v>
      </c>
      <c r="K89" s="147"/>
    </row>
    <row r="90" spans="1:11" ht="34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34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34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 t="s">
        <v>117</v>
      </c>
      <c r="G92" s="135">
        <v>9002</v>
      </c>
      <c r="H92" s="151" t="s">
        <v>181</v>
      </c>
      <c r="I92" s="135" t="s">
        <v>81</v>
      </c>
      <c r="J92" s="137">
        <v>5</v>
      </c>
      <c r="K92" s="138"/>
    </row>
    <row r="93" spans="1:11" ht="34.5" customHeight="1" x14ac:dyDescent="0.25">
      <c r="C93" s="140"/>
      <c r="D93" s="132" t="str">
        <f>D92</f>
        <v>Fri</v>
      </c>
      <c r="E93" s="133">
        <f>E92</f>
        <v>44491</v>
      </c>
      <c r="F93" s="134" t="s">
        <v>132</v>
      </c>
      <c r="G93" s="135">
        <v>9002</v>
      </c>
      <c r="H93" s="286" t="s">
        <v>196</v>
      </c>
      <c r="I93" s="135" t="s">
        <v>81</v>
      </c>
      <c r="J93" s="137">
        <v>3</v>
      </c>
      <c r="K93" s="138"/>
    </row>
    <row r="94" spans="1:11" ht="34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34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34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34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34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45"/>
      <c r="I98" s="144"/>
      <c r="J98" s="146"/>
      <c r="K98" s="147"/>
    </row>
    <row r="99" spans="1:11" ht="34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34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 t="s">
        <v>117</v>
      </c>
      <c r="G100" s="135">
        <v>9002</v>
      </c>
      <c r="H100" s="151" t="s">
        <v>181</v>
      </c>
      <c r="I100" s="135" t="s">
        <v>158</v>
      </c>
      <c r="J100" s="137">
        <v>3</v>
      </c>
      <c r="K100" s="138"/>
    </row>
    <row r="101" spans="1:11" ht="34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>
        <v>9004</v>
      </c>
      <c r="H101" s="151" t="s">
        <v>175</v>
      </c>
      <c r="I101" s="135" t="s">
        <v>158</v>
      </c>
      <c r="J101" s="137">
        <v>1</v>
      </c>
      <c r="K101" s="138"/>
    </row>
    <row r="102" spans="1:11" ht="34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>
        <v>9004</v>
      </c>
      <c r="H102" s="151" t="s">
        <v>187</v>
      </c>
      <c r="I102" s="135" t="s">
        <v>158</v>
      </c>
      <c r="J102" s="137">
        <v>4</v>
      </c>
      <c r="K102" s="138"/>
    </row>
    <row r="103" spans="1:11" ht="34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>
        <v>9004</v>
      </c>
      <c r="H103" s="286" t="s">
        <v>197</v>
      </c>
      <c r="I103" s="135" t="s">
        <v>158</v>
      </c>
      <c r="J103" s="137">
        <v>2</v>
      </c>
      <c r="K103" s="138"/>
    </row>
    <row r="104" spans="1:11" ht="34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34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117</v>
      </c>
      <c r="G105" s="144">
        <v>9002</v>
      </c>
      <c r="H105" s="151" t="s">
        <v>181</v>
      </c>
      <c r="I105" s="144" t="s">
        <v>158</v>
      </c>
      <c r="J105" s="146">
        <v>5</v>
      </c>
      <c r="K105" s="147"/>
    </row>
    <row r="106" spans="1:11" ht="34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>
        <v>9004</v>
      </c>
      <c r="H106" s="145" t="s">
        <v>198</v>
      </c>
      <c r="I106" s="144" t="s">
        <v>158</v>
      </c>
      <c r="J106" s="146">
        <v>5</v>
      </c>
      <c r="K106" s="147"/>
    </row>
    <row r="107" spans="1:11" ht="34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9004</v>
      </c>
      <c r="H107" s="145" t="s">
        <v>155</v>
      </c>
      <c r="I107" s="144" t="s">
        <v>158</v>
      </c>
      <c r="J107" s="146">
        <v>1</v>
      </c>
      <c r="K107" s="147"/>
    </row>
    <row r="108" spans="1:11" ht="34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34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34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117</v>
      </c>
      <c r="G110" s="135">
        <v>9002</v>
      </c>
      <c r="H110" s="151" t="s">
        <v>181</v>
      </c>
      <c r="I110" s="135" t="s">
        <v>158</v>
      </c>
      <c r="J110" s="137">
        <v>7</v>
      </c>
      <c r="K110" s="138"/>
    </row>
    <row r="111" spans="1:11" ht="34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>
        <v>9004</v>
      </c>
      <c r="H111" s="151" t="s">
        <v>188</v>
      </c>
      <c r="I111" s="135" t="s">
        <v>158</v>
      </c>
      <c r="J111" s="137">
        <v>1</v>
      </c>
      <c r="K111" s="138"/>
    </row>
    <row r="112" spans="1:11" ht="34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34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34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34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117</v>
      </c>
      <c r="G115" s="144">
        <v>9002</v>
      </c>
      <c r="H115" s="151" t="s">
        <v>181</v>
      </c>
      <c r="I115" s="144" t="s">
        <v>93</v>
      </c>
      <c r="J115" s="146">
        <v>7</v>
      </c>
      <c r="K115" s="147"/>
    </row>
    <row r="116" spans="1:11" ht="34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>
        <v>9004</v>
      </c>
      <c r="H116" s="287" t="s">
        <v>192</v>
      </c>
      <c r="I116" s="144" t="s">
        <v>93</v>
      </c>
      <c r="J116" s="146">
        <v>1</v>
      </c>
      <c r="K116" s="147"/>
    </row>
    <row r="117" spans="1:11" ht="34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>
        <v>9004</v>
      </c>
      <c r="H117" s="287" t="s">
        <v>175</v>
      </c>
      <c r="I117" s="144" t="s">
        <v>93</v>
      </c>
      <c r="J117" s="146">
        <v>1</v>
      </c>
      <c r="K117" s="147"/>
    </row>
    <row r="118" spans="1:11" ht="34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34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34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117</v>
      </c>
      <c r="G120" s="135">
        <v>9002</v>
      </c>
      <c r="H120" s="151" t="s">
        <v>181</v>
      </c>
      <c r="I120" s="135" t="s">
        <v>158</v>
      </c>
      <c r="J120" s="137">
        <v>5</v>
      </c>
      <c r="K120" s="138"/>
    </row>
    <row r="121" spans="1:11" ht="34.5" customHeight="1" x14ac:dyDescent="0.25">
      <c r="C121" s="140"/>
      <c r="D121" s="132" t="str">
        <f>D120</f>
        <v>Fri</v>
      </c>
      <c r="E121" s="133">
        <f>E120</f>
        <v>44498</v>
      </c>
      <c r="F121" s="134" t="s">
        <v>195</v>
      </c>
      <c r="G121" s="135">
        <v>9002</v>
      </c>
      <c r="H121" s="151" t="s">
        <v>199</v>
      </c>
      <c r="I121" s="135" t="s">
        <v>158</v>
      </c>
      <c r="J121" s="137">
        <v>4</v>
      </c>
      <c r="K121" s="138"/>
    </row>
    <row r="122" spans="1:11" ht="34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 t="s">
        <v>194</v>
      </c>
      <c r="G122" s="135">
        <v>9002</v>
      </c>
      <c r="H122" s="151" t="s">
        <v>193</v>
      </c>
      <c r="I122" s="135" t="s">
        <v>158</v>
      </c>
      <c r="J122" s="137">
        <v>1</v>
      </c>
      <c r="K122" s="138"/>
    </row>
    <row r="123" spans="1:11" ht="34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34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34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34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</sheetData>
  <mergeCells count="2">
    <mergeCell ref="D1:K1"/>
    <mergeCell ref="D4:E4"/>
  </mergeCells>
  <phoneticPr fontId="18" type="noConversion"/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18:G76 G82:G119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18:G22 G33:G49 G60:G76 G87:G104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9" zoomScale="90" zoomScaleNormal="90" workbookViewId="0">
      <selection activeCell="F31" sqref="F3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194</v>
      </c>
      <c r="G11" s="144"/>
      <c r="H11" s="153" t="s">
        <v>186</v>
      </c>
      <c r="I11" s="144" t="s">
        <v>93</v>
      </c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 t="s">
        <v>194</v>
      </c>
      <c r="G16" s="135"/>
      <c r="H16" s="151" t="s">
        <v>189</v>
      </c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194</v>
      </c>
      <c r="G26" s="135"/>
      <c r="H26" s="136" t="s">
        <v>184</v>
      </c>
      <c r="I26" s="135" t="s">
        <v>93</v>
      </c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 t="s">
        <v>185</v>
      </c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 t="s">
        <v>194</v>
      </c>
      <c r="G31" s="144"/>
      <c r="H31" s="145" t="s">
        <v>190</v>
      </c>
      <c r="I31" s="144" t="s">
        <v>93</v>
      </c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9" priority="29" stopIfTrue="1">
      <formula>IF($A11=1,B11,)</formula>
    </cfRule>
    <cfRule type="expression" dxfId="368" priority="30" stopIfTrue="1">
      <formula>IF($A11="",B11,)</formula>
    </cfRule>
  </conditionalFormatting>
  <conditionalFormatting sqref="E11:E15">
    <cfRule type="expression" dxfId="367" priority="31" stopIfTrue="1">
      <formula>IF($A11="",B11,"")</formula>
    </cfRule>
  </conditionalFormatting>
  <conditionalFormatting sqref="E16:E124">
    <cfRule type="expression" dxfId="366" priority="32" stopIfTrue="1">
      <formula>IF($A16&lt;&gt;1,B16,"")</formula>
    </cfRule>
  </conditionalFormatting>
  <conditionalFormatting sqref="D11:D124">
    <cfRule type="expression" dxfId="365" priority="33" stopIfTrue="1">
      <formula>IF($A11="",B11,)</formula>
    </cfRule>
  </conditionalFormatting>
  <conditionalFormatting sqref="G11:G16 G82:G119 G18:G76">
    <cfRule type="expression" dxfId="364" priority="34" stopIfTrue="1">
      <formula>#REF!="Freelancer"</formula>
    </cfRule>
    <cfRule type="expression" dxfId="363" priority="35" stopIfTrue="1">
      <formula>#REF!="DTC Int. Staff"</formula>
    </cfRule>
  </conditionalFormatting>
  <conditionalFormatting sqref="G115:G119 G87:G104 G18:G22 G33:G49 G60:G76">
    <cfRule type="expression" dxfId="362" priority="27" stopIfTrue="1">
      <formula>$F$5="Freelancer"</formula>
    </cfRule>
    <cfRule type="expression" dxfId="361" priority="28" stopIfTrue="1">
      <formula>$F$5="DTC Int. Staff"</formula>
    </cfRule>
  </conditionalFormatting>
  <conditionalFormatting sqref="G16">
    <cfRule type="expression" dxfId="360" priority="25" stopIfTrue="1">
      <formula>#REF!="Freelancer"</formula>
    </cfRule>
    <cfRule type="expression" dxfId="359" priority="26" stopIfTrue="1">
      <formula>#REF!="DTC Int. Staff"</formula>
    </cfRule>
  </conditionalFormatting>
  <conditionalFormatting sqref="G16">
    <cfRule type="expression" dxfId="358" priority="23" stopIfTrue="1">
      <formula>$F$5="Freelancer"</formula>
    </cfRule>
    <cfRule type="expression" dxfId="357" priority="24" stopIfTrue="1">
      <formula>$F$5="DTC Int. Staff"</formula>
    </cfRule>
  </conditionalFormatting>
  <conditionalFormatting sqref="G17">
    <cfRule type="expression" dxfId="356" priority="21" stopIfTrue="1">
      <formula>#REF!="Freelancer"</formula>
    </cfRule>
    <cfRule type="expression" dxfId="355" priority="22" stopIfTrue="1">
      <formula>#REF!="DTC Int. Staff"</formula>
    </cfRule>
  </conditionalFormatting>
  <conditionalFormatting sqref="G17">
    <cfRule type="expression" dxfId="354" priority="19" stopIfTrue="1">
      <formula>$F$5="Freelancer"</formula>
    </cfRule>
    <cfRule type="expression" dxfId="353" priority="20" stopIfTrue="1">
      <formula>$F$5="DTC Int. Staff"</formula>
    </cfRule>
  </conditionalFormatting>
  <conditionalFormatting sqref="C126">
    <cfRule type="expression" dxfId="352" priority="16" stopIfTrue="1">
      <formula>IF($A126=1,B126,)</formula>
    </cfRule>
    <cfRule type="expression" dxfId="351" priority="17" stopIfTrue="1">
      <formula>IF($A126="",B126,)</formula>
    </cfRule>
  </conditionalFormatting>
  <conditionalFormatting sqref="D126">
    <cfRule type="expression" dxfId="350" priority="18" stopIfTrue="1">
      <formula>IF($A126="",B126,)</formula>
    </cfRule>
  </conditionalFormatting>
  <conditionalFormatting sqref="C125">
    <cfRule type="expression" dxfId="349" priority="13" stopIfTrue="1">
      <formula>IF($A125=1,B125,)</formula>
    </cfRule>
    <cfRule type="expression" dxfId="348" priority="14" stopIfTrue="1">
      <formula>IF($A125="",B125,)</formula>
    </cfRule>
  </conditionalFormatting>
  <conditionalFormatting sqref="D125">
    <cfRule type="expression" dxfId="347" priority="15" stopIfTrue="1">
      <formula>IF($A125="",B125,)</formula>
    </cfRule>
  </conditionalFormatting>
  <conditionalFormatting sqref="E125">
    <cfRule type="expression" dxfId="346" priority="12" stopIfTrue="1">
      <formula>IF($A125&lt;&gt;1,B125,"")</formula>
    </cfRule>
  </conditionalFormatting>
  <conditionalFormatting sqref="E126">
    <cfRule type="expression" dxfId="345" priority="11" stopIfTrue="1">
      <formula>IF($A126&lt;&gt;1,B126,"")</formula>
    </cfRule>
  </conditionalFormatting>
  <conditionalFormatting sqref="G55:G59">
    <cfRule type="expression" dxfId="344" priority="9" stopIfTrue="1">
      <formula>$F$5="Freelancer"</formula>
    </cfRule>
    <cfRule type="expression" dxfId="343" priority="10" stopIfTrue="1">
      <formula>$F$5="DTC Int. Staff"</formula>
    </cfRule>
  </conditionalFormatting>
  <conditionalFormatting sqref="G77:G81">
    <cfRule type="expression" dxfId="342" priority="7" stopIfTrue="1">
      <formula>#REF!="Freelancer"</formula>
    </cfRule>
    <cfRule type="expression" dxfId="341" priority="8" stopIfTrue="1">
      <formula>#REF!="DTC Int. Staff"</formula>
    </cfRule>
  </conditionalFormatting>
  <conditionalFormatting sqref="G77:G81">
    <cfRule type="expression" dxfId="340" priority="5" stopIfTrue="1">
      <formula>$F$5="Freelancer"</formula>
    </cfRule>
    <cfRule type="expression" dxfId="3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8" priority="43" stopIfTrue="1">
      <formula>IF($A11=1,B11,)</formula>
    </cfRule>
    <cfRule type="expression" dxfId="337" priority="44" stopIfTrue="1">
      <formula>IF($A11="",B11,)</formula>
    </cfRule>
  </conditionalFormatting>
  <conditionalFormatting sqref="E11:E15">
    <cfRule type="expression" dxfId="336" priority="45" stopIfTrue="1">
      <formula>IF($A11="",B11,"")</formula>
    </cfRule>
  </conditionalFormatting>
  <conditionalFormatting sqref="E26:E43 E48 E53:E70 E75 E102 E107:E118 E80:E97">
    <cfRule type="expression" dxfId="335" priority="46" stopIfTrue="1">
      <formula>IF($A26&lt;&gt;1,B26,"")</formula>
    </cfRule>
  </conditionalFormatting>
  <conditionalFormatting sqref="D11:D15 D26:D43 D48 D53:D70 D75 D102 D107:D118 D80:D97">
    <cfRule type="expression" dxfId="334" priority="47" stopIfTrue="1">
      <formula>IF($A11="",B11,)</formula>
    </cfRule>
  </conditionalFormatting>
  <conditionalFormatting sqref="G11:G20 G26:G84 G90:G118">
    <cfRule type="expression" dxfId="333" priority="48" stopIfTrue="1">
      <formula>#REF!="Freelancer"</formula>
    </cfRule>
    <cfRule type="expression" dxfId="332" priority="49" stopIfTrue="1">
      <formula>#REF!="DTC Int. Staff"</formula>
    </cfRule>
  </conditionalFormatting>
  <conditionalFormatting sqref="G118 G26:G30 G37:G57 G64:G84 G91:G111">
    <cfRule type="expression" dxfId="331" priority="41" stopIfTrue="1">
      <formula>$F$5="Freelancer"</formula>
    </cfRule>
    <cfRule type="expression" dxfId="330" priority="42" stopIfTrue="1">
      <formula>$F$5="DTC Int. Staff"</formula>
    </cfRule>
  </conditionalFormatting>
  <conditionalFormatting sqref="G16:G20">
    <cfRule type="expression" dxfId="329" priority="39" stopIfTrue="1">
      <formula>#REF!="Freelancer"</formula>
    </cfRule>
    <cfRule type="expression" dxfId="328" priority="40" stopIfTrue="1">
      <formula>#REF!="DTC Int. Staff"</formula>
    </cfRule>
  </conditionalFormatting>
  <conditionalFormatting sqref="G16:G20">
    <cfRule type="expression" dxfId="327" priority="37" stopIfTrue="1">
      <formula>$F$5="Freelancer"</formula>
    </cfRule>
    <cfRule type="expression" dxfId="326" priority="38" stopIfTrue="1">
      <formula>$F$5="DTC Int. Staff"</formula>
    </cfRule>
  </conditionalFormatting>
  <conditionalFormatting sqref="G21:G25">
    <cfRule type="expression" dxfId="325" priority="35" stopIfTrue="1">
      <formula>#REF!="Freelancer"</formula>
    </cfRule>
    <cfRule type="expression" dxfId="324" priority="36" stopIfTrue="1">
      <formula>#REF!="DTC Int. Staff"</formula>
    </cfRule>
  </conditionalFormatting>
  <conditionalFormatting sqref="G21:G25">
    <cfRule type="expression" dxfId="323" priority="33" stopIfTrue="1">
      <formula>$F$5="Freelancer"</formula>
    </cfRule>
    <cfRule type="expression" dxfId="322" priority="34" stopIfTrue="1">
      <formula>$F$5="DTC Int. Staff"</formula>
    </cfRule>
  </conditionalFormatting>
  <conditionalFormatting sqref="G63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85:G89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85:G89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E17:E20">
    <cfRule type="expression" dxfId="315" priority="17" stopIfTrue="1">
      <formula>IF($A17="",B17,"")</formula>
    </cfRule>
  </conditionalFormatting>
  <conditionalFormatting sqref="D17:D20">
    <cfRule type="expression" dxfId="314" priority="18" stopIfTrue="1">
      <formula>IF($A17="",B17,)</formula>
    </cfRule>
  </conditionalFormatting>
  <conditionalFormatting sqref="E22:E25">
    <cfRule type="expression" dxfId="313" priority="15" stopIfTrue="1">
      <formula>IF($A22="",B22,"")</formula>
    </cfRule>
  </conditionalFormatting>
  <conditionalFormatting sqref="D22:D25">
    <cfRule type="expression" dxfId="312" priority="16" stopIfTrue="1">
      <formula>IF($A22="",B22,)</formula>
    </cfRule>
  </conditionalFormatting>
  <conditionalFormatting sqref="E44:E47">
    <cfRule type="expression" dxfId="311" priority="13" stopIfTrue="1">
      <formula>IF($A44="",B44,"")</formula>
    </cfRule>
  </conditionalFormatting>
  <conditionalFormatting sqref="D44:D47">
    <cfRule type="expression" dxfId="310" priority="14" stopIfTrue="1">
      <formula>IF($A44="",B44,)</formula>
    </cfRule>
  </conditionalFormatting>
  <conditionalFormatting sqref="E49:E52">
    <cfRule type="expression" dxfId="309" priority="11" stopIfTrue="1">
      <formula>IF($A49="",B49,"")</formula>
    </cfRule>
  </conditionalFormatting>
  <conditionalFormatting sqref="D49:D52">
    <cfRule type="expression" dxfId="308" priority="12" stopIfTrue="1">
      <formula>IF($A49="",B49,)</formula>
    </cfRule>
  </conditionalFormatting>
  <conditionalFormatting sqref="E71:E74">
    <cfRule type="expression" dxfId="307" priority="9" stopIfTrue="1">
      <formula>IF($A71="",B71,"")</formula>
    </cfRule>
  </conditionalFormatting>
  <conditionalFormatting sqref="D71:D74">
    <cfRule type="expression" dxfId="306" priority="10" stopIfTrue="1">
      <formula>IF($A71="",B71,)</formula>
    </cfRule>
  </conditionalFormatting>
  <conditionalFormatting sqref="E76:E79">
    <cfRule type="expression" dxfId="305" priority="7" stopIfTrue="1">
      <formula>IF($A76="",B76,"")</formula>
    </cfRule>
  </conditionalFormatting>
  <conditionalFormatting sqref="D76:D79">
    <cfRule type="expression" dxfId="304" priority="8" stopIfTrue="1">
      <formula>IF($A76="",B76,)</formula>
    </cfRule>
  </conditionalFormatting>
  <conditionalFormatting sqref="E98:E101">
    <cfRule type="expression" dxfId="303" priority="5" stopIfTrue="1">
      <formula>IF($A98="",B98,"")</formula>
    </cfRule>
  </conditionalFormatting>
  <conditionalFormatting sqref="D98:D101">
    <cfRule type="expression" dxfId="302" priority="6" stopIfTrue="1">
      <formula>IF($A98="",B98,)</formula>
    </cfRule>
  </conditionalFormatting>
  <conditionalFormatting sqref="E98">
    <cfRule type="timePeriod" dxfId="30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00" priority="2" stopIfTrue="1">
      <formula>IF($A103="",B103,"")</formula>
    </cfRule>
  </conditionalFormatting>
  <conditionalFormatting sqref="D103:D106">
    <cfRule type="expression" dxfId="299" priority="3" stopIfTrue="1">
      <formula>IF($A103="",B103,)</formula>
    </cfRule>
  </conditionalFormatting>
  <conditionalFormatting sqref="E103:E106">
    <cfRule type="timePeriod" dxfId="29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7" priority="29" stopIfTrue="1">
      <formula>IF($A11=1,B11,)</formula>
    </cfRule>
    <cfRule type="expression" dxfId="296" priority="30" stopIfTrue="1">
      <formula>IF($A11="",B11,)</formula>
    </cfRule>
  </conditionalFormatting>
  <conditionalFormatting sqref="E11:E15">
    <cfRule type="expression" dxfId="295" priority="31" stopIfTrue="1">
      <formula>IF($A11="",B11,"")</formula>
    </cfRule>
  </conditionalFormatting>
  <conditionalFormatting sqref="E130:E134 E26:E124">
    <cfRule type="expression" dxfId="294" priority="32" stopIfTrue="1">
      <formula>IF($A26&lt;&gt;1,B26,"")</formula>
    </cfRule>
  </conditionalFormatting>
  <conditionalFormatting sqref="D130:D134 D11:D15 D26:D124">
    <cfRule type="expression" dxfId="293" priority="33" stopIfTrue="1">
      <formula>IF($A11="",B11,)</formula>
    </cfRule>
  </conditionalFormatting>
  <conditionalFormatting sqref="G11:G20 G26:G84 G90:G119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119 G26:G30 G37:G57 G64:G84 G91:G112">
    <cfRule type="expression" dxfId="290" priority="27" stopIfTrue="1">
      <formula>$F$5="Freelancer"</formula>
    </cfRule>
    <cfRule type="expression" dxfId="289" priority="28" stopIfTrue="1">
      <formula>$F$5="DTC Int. Staff"</formula>
    </cfRule>
  </conditionalFormatting>
  <conditionalFormatting sqref="G16:G20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16:G20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21:G25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21:G25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C125:C129">
    <cfRule type="expression" dxfId="280" priority="13" stopIfTrue="1">
      <formula>IF($A125=1,B125,)</formula>
    </cfRule>
    <cfRule type="expression" dxfId="279" priority="14" stopIfTrue="1">
      <formula>IF($A125="",B125,)</formula>
    </cfRule>
  </conditionalFormatting>
  <conditionalFormatting sqref="D125:D129">
    <cfRule type="expression" dxfId="278" priority="15" stopIfTrue="1">
      <formula>IF($A125="",B125,)</formula>
    </cfRule>
  </conditionalFormatting>
  <conditionalFormatting sqref="E125:E129">
    <cfRule type="expression" dxfId="277" priority="12" stopIfTrue="1">
      <formula>IF($A125&lt;&gt;1,B125,"")</formula>
    </cfRule>
  </conditionalFormatting>
  <conditionalFormatting sqref="G63">
    <cfRule type="expression" dxfId="276" priority="9" stopIfTrue="1">
      <formula>$F$5="Freelancer"</formula>
    </cfRule>
    <cfRule type="expression" dxfId="275" priority="10" stopIfTrue="1">
      <formula>$F$5="DTC Int. Staff"</formula>
    </cfRule>
  </conditionalFormatting>
  <conditionalFormatting sqref="G85:G89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conditionalFormatting sqref="G85:G8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E17:E20">
    <cfRule type="expression" dxfId="270" priority="3" stopIfTrue="1">
      <formula>IF($A17="",B17,"")</formula>
    </cfRule>
  </conditionalFormatting>
  <conditionalFormatting sqref="D17:D20">
    <cfRule type="expression" dxfId="269" priority="4" stopIfTrue="1">
      <formula>IF($A17="",B17,)</formula>
    </cfRule>
  </conditionalFormatting>
  <conditionalFormatting sqref="E22:E25">
    <cfRule type="expression" dxfId="268" priority="1" stopIfTrue="1">
      <formula>IF($A22="",B22,"")</formula>
    </cfRule>
  </conditionalFormatting>
  <conditionalFormatting sqref="D22:D25">
    <cfRule type="expression" dxfId="2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H8" sqref="H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8" t="s">
        <v>5</v>
      </c>
      <c r="E1" s="279"/>
      <c r="F1" s="279"/>
      <c r="G1" s="279"/>
      <c r="H1" s="279"/>
      <c r="I1" s="279"/>
      <c r="J1" s="279"/>
      <c r="K1" s="28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6" t="s">
        <v>8</v>
      </c>
      <c r="E4" s="27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1" priority="29" stopIfTrue="1">
      <formula>IF($A11=1,B11,)</formula>
    </cfRule>
    <cfRule type="expression" dxfId="180" priority="30" stopIfTrue="1">
      <formula>IF($A11="",B11,)</formula>
    </cfRule>
  </conditionalFormatting>
  <conditionalFormatting sqref="E11:E15">
    <cfRule type="expression" dxfId="179" priority="31" stopIfTrue="1">
      <formula>IF($A11="",B11,"")</formula>
    </cfRule>
  </conditionalFormatting>
  <conditionalFormatting sqref="E16:E124">
    <cfRule type="expression" dxfId="178" priority="32" stopIfTrue="1">
      <formula>IF($A16&lt;&gt;1,B16,"")</formula>
    </cfRule>
  </conditionalFormatting>
  <conditionalFormatting sqref="D11:D124">
    <cfRule type="expression" dxfId="177" priority="33" stopIfTrue="1">
      <formula>IF($A11="",B11,)</formula>
    </cfRule>
  </conditionalFormatting>
  <conditionalFormatting sqref="G11:G20 G22:G76 G82:G119">
    <cfRule type="expression" dxfId="176" priority="34" stopIfTrue="1">
      <formula>#REF!="Freelancer"</formula>
    </cfRule>
    <cfRule type="expression" dxfId="175" priority="35" stopIfTrue="1">
      <formula>#REF!="DTC Int. Staff"</formula>
    </cfRule>
  </conditionalFormatting>
  <conditionalFormatting sqref="G115:G119 G87:G104 G22 G33:G49 G60:G76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16:G20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16:G20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21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21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C125:C129">
    <cfRule type="expression" dxfId="164" priority="16" stopIfTrue="1">
      <formula>IF($A125=1,B125,)</formula>
    </cfRule>
    <cfRule type="expression" dxfId="163" priority="17" stopIfTrue="1">
      <formula>IF($A125="",B125,)</formula>
    </cfRule>
  </conditionalFormatting>
  <conditionalFormatting sqref="D125:D129">
    <cfRule type="expression" dxfId="162" priority="18" stopIfTrue="1">
      <formula>IF($A125="",B125,)</formula>
    </cfRule>
  </conditionalFormatting>
  <conditionalFormatting sqref="E125:E129">
    <cfRule type="expression" dxfId="161" priority="15" stopIfTrue="1">
      <formula>IF($A125&lt;&gt;1,B125,"")</formula>
    </cfRule>
  </conditionalFormatting>
  <conditionalFormatting sqref="G55:G59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77:G81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77:G81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30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conditionalFormatting sqref="C130">
    <cfRule type="expression" dxfId="152" priority="3" stopIfTrue="1">
      <formula>IF($A130=1,B130,)</formula>
    </cfRule>
    <cfRule type="expression" dxfId="151" priority="4" stopIfTrue="1">
      <formula>IF($A130="",B130,)</formula>
    </cfRule>
  </conditionalFormatting>
  <conditionalFormatting sqref="E130">
    <cfRule type="expression" dxfId="150" priority="5" stopIfTrue="1">
      <formula>IF($A130&lt;&gt;1,B130,"")</formula>
    </cfRule>
  </conditionalFormatting>
  <conditionalFormatting sqref="D130">
    <cfRule type="expression" dxfId="149" priority="6" stopIfTrue="1">
      <formula>IF($A130="",B130,)</formula>
    </cfRule>
  </conditionalFormatting>
  <conditionalFormatting sqref="G130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1" t="s">
        <v>5</v>
      </c>
      <c r="E1" s="282"/>
      <c r="F1" s="282"/>
      <c r="G1" s="282"/>
      <c r="H1" s="282"/>
      <c r="I1" s="282"/>
      <c r="J1" s="282"/>
      <c r="K1" s="28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4" t="s">
        <v>8</v>
      </c>
      <c r="E4" s="28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2021-11-08T13:05:42Z</dcterms:modified>
</cp:coreProperties>
</file>