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"/>
    </mc:Choice>
  </mc:AlternateContent>
  <xr:revisionPtr revIDLastSave="0" documentId="13_ncr:1_{2E7F9D7B-0775-40A5-9478-C663D9ED769D}" xr6:coauthVersionLast="47" xr6:coauthVersionMax="47" xr10:uidLastSave="{00000000-0000-0000-0000-000000000000}"/>
  <bookViews>
    <workbookView xWindow="-110" yWindow="-110" windowWidth="19420" windowHeight="10420" tabRatio="766" firstSheet="1" activeTab="1" xr2:uid="{00000000-000D-0000-FFFF-FFFF00000000}"/>
  </bookViews>
  <sheets>
    <sheet name="Information-General Settings" sheetId="35" r:id="rId1"/>
    <sheet name="10_Oct" sheetId="53" r:id="rId2"/>
    <sheet name="11_Nov" sheetId="55" r:id="rId3"/>
    <sheet name="12_Dec" sheetId="57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2" i="53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89" i="53"/>
  <c r="A89" i="53"/>
  <c r="D88" i="53"/>
  <c r="A88" i="53"/>
  <c r="E11" i="53"/>
  <c r="E16" i="53" s="1"/>
  <c r="I8" i="53"/>
  <c r="J8" i="53" s="1"/>
  <c r="F5" i="53"/>
  <c r="F4" i="53"/>
  <c r="F3" i="53"/>
  <c r="B10" i="53" l="1"/>
  <c r="B11" i="53"/>
  <c r="E12" i="53"/>
  <c r="E13" i="53" s="1"/>
  <c r="E14" i="53" s="1"/>
  <c r="E15" i="53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D11" i="53" l="1"/>
  <c r="D12" i="53" s="1"/>
  <c r="D13" i="53" s="1"/>
  <c r="D14" i="53" s="1"/>
  <c r="D15" i="53" s="1"/>
  <c r="A11" i="53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5" i="53"/>
  <c r="B72" i="53"/>
  <c r="E73" i="53"/>
  <c r="E74" i="53" s="1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A72" i="53"/>
  <c r="E76" i="53"/>
  <c r="B75" i="53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5" i="53"/>
  <c r="A75" i="53"/>
  <c r="E77" i="53"/>
  <c r="B76" i="53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76" i="53"/>
  <c r="A76" i="53"/>
  <c r="E78" i="53"/>
  <c r="B77" i="53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77" i="53"/>
  <c r="D77" i="53"/>
  <c r="B78" i="53"/>
  <c r="E79" i="53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80" i="53"/>
  <c r="B79" i="53"/>
  <c r="D78" i="53"/>
  <c r="A78" i="53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79" i="53"/>
  <c r="D79" i="53"/>
  <c r="E81" i="53"/>
  <c r="E84" i="53" s="1"/>
  <c r="B80" i="53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80" i="53"/>
  <c r="A80" i="53"/>
  <c r="E83" i="53"/>
  <c r="B81" i="53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81" i="53"/>
  <c r="A81" i="53"/>
  <c r="E85" i="53"/>
  <c r="B83" i="53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83" i="53"/>
  <c r="A83" i="53"/>
  <c r="B85" i="53"/>
  <c r="E86" i="53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B86" i="53"/>
  <c r="B87" i="53"/>
  <c r="E87" i="53"/>
  <c r="D85" i="53"/>
  <c r="A85" i="53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87" i="53"/>
  <c r="A87" i="53"/>
  <c r="D86" i="53"/>
  <c r="A86" i="53"/>
  <c r="E88" i="53"/>
  <c r="E89" i="53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E129" i="57" l="1"/>
</calcChain>
</file>

<file path=xl/sharedStrings.xml><?xml version="1.0" encoding="utf-8"?>
<sst xmlns="http://schemas.openxmlformats.org/spreadsheetml/2006/main" count="108" uniqueCount="64">
  <si>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</si>
  <si>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</si>
  <si>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</si>
  <si>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</si>
  <si>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</si>
  <si>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</si>
  <si>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</si>
  <si>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</si>
  <si>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</si>
  <si>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</si>
  <si>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</si>
  <si>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</si>
  <si>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</si>
  <si>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</si>
  <si>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</si>
  <si>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</si>
  <si>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</si>
  <si>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</si>
  <si>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</si>
  <si>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</si>
  <si>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</si>
  <si>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</si>
  <si>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</si>
  <si>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</si>
  <si>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</si>
  <si>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</si>
  <si>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</si>
  <si>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</si>
  <si>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</si>
  <si>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</si>
  <si>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</si>
  <si>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</si>
  <si>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</si>
  <si>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</si>
  <si>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</si>
  <si>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</si>
  <si>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</si>
  <si>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</si>
  <si>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</si>
  <si>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</si>
  <si>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</si>
  <si>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</si>
  <si>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</si>
  <si>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</si>
  <si>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</si>
  <si>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</si>
  <si>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</si>
  <si>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</si>
  <si>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</si>
  <si>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</si>
  <si>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</si>
  <si>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</si>
  <si>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</si>
  <si>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New joiner training with BD </t>
  </si>
  <si>
    <t>Holiday</t>
  </si>
  <si>
    <t xml:space="preserve">Meeting for Huawei Project </t>
  </si>
  <si>
    <t>Assist in Huawei Project for 5G</t>
  </si>
  <si>
    <t>Office</t>
  </si>
  <si>
    <t>Assist in Huawei Project for GIGA</t>
  </si>
  <si>
    <t>WFH</t>
  </si>
  <si>
    <t>Wed</t>
  </si>
  <si>
    <t>New joiner training _Consulting Slide</t>
  </si>
  <si>
    <t>Tue</t>
  </si>
  <si>
    <t>Internal meeting for BAAC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</si>
</sst>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0" xfId="0" applyNumberFormat="1" applyFont="1" applyFill="1" applyBorder="1" applyAlignment="1" applyProtection="1">
      <alignment horizontal="center" vertical="center"/>
      <protection locked="0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</cellXfs>
  <cellStyles count="2">
    <cellStyle name="Comma" xfId="1" builtinId="3"/>
    <cellStyle name="Normal" xfId="0" builtinId="0"/>
  </cellStyles>
  <dxfs count="9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9" t="s">
        <v>24</v>
      </c>
      <c r="C2" s="120"/>
      <c r="D2" s="120"/>
      <c r="E2" s="120"/>
      <c r="F2" s="120"/>
      <c r="G2" s="121"/>
      <c r="H2" s="2"/>
      <c r="I2" s="2"/>
    </row>
    <row r="3" spans="2:9" x14ac:dyDescent="0.35">
      <c r="B3" s="7" t="s">
        <v>25</v>
      </c>
      <c r="C3" s="125" t="s">
        <v>45</v>
      </c>
      <c r="D3" s="126"/>
      <c r="E3" s="126"/>
      <c r="F3" s="126"/>
      <c r="G3" s="127"/>
      <c r="H3" s="3"/>
      <c r="I3" s="3"/>
    </row>
    <row r="4" spans="2:9" x14ac:dyDescent="0.35">
      <c r="B4" s="6" t="s">
        <v>26</v>
      </c>
      <c r="C4" s="128" t="s">
        <v>46</v>
      </c>
      <c r="D4" s="129"/>
      <c r="E4" s="129"/>
      <c r="F4" s="129"/>
      <c r="G4" s="130"/>
      <c r="H4" s="3"/>
      <c r="I4" s="3"/>
    </row>
    <row r="5" spans="2:9" x14ac:dyDescent="0.35">
      <c r="B5" s="6" t="s">
        <v>27</v>
      </c>
      <c r="C5" s="128" t="s">
        <v>47</v>
      </c>
      <c r="D5" s="129"/>
      <c r="E5" s="129"/>
      <c r="F5" s="129"/>
      <c r="G5" s="130"/>
      <c r="H5" s="3"/>
      <c r="I5" s="3"/>
    </row>
    <row r="7" spans="2:9" ht="32.25" customHeight="1" x14ac:dyDescent="0.35">
      <c r="B7" s="139" t="s">
        <v>31</v>
      </c>
      <c r="C7" s="140"/>
      <c r="D7" s="140"/>
      <c r="E7" s="140"/>
      <c r="F7" s="140"/>
      <c r="G7" s="141"/>
      <c r="H7" s="3"/>
      <c r="I7" s="3"/>
    </row>
    <row r="8" spans="2:9" x14ac:dyDescent="0.35">
      <c r="B8" s="122" t="s">
        <v>28</v>
      </c>
      <c r="C8" s="123"/>
      <c r="D8" s="123"/>
      <c r="E8" s="123"/>
      <c r="F8" s="123"/>
      <c r="G8" s="124"/>
      <c r="H8" s="3"/>
      <c r="I8" s="3"/>
    </row>
    <row r="9" spans="2:9" x14ac:dyDescent="0.35">
      <c r="B9" s="136" t="s">
        <v>29</v>
      </c>
      <c r="C9" s="137"/>
      <c r="D9" s="137"/>
      <c r="E9" s="137"/>
      <c r="F9" s="137"/>
      <c r="G9" s="138"/>
      <c r="H9" s="3"/>
      <c r="I9" s="3"/>
    </row>
    <row r="10" spans="2:9" x14ac:dyDescent="0.35">
      <c r="B10" s="107" t="s">
        <v>30</v>
      </c>
      <c r="C10" s="108"/>
      <c r="D10" s="108"/>
      <c r="E10" s="108"/>
      <c r="F10" s="108"/>
      <c r="G10" s="109"/>
      <c r="H10" s="3"/>
      <c r="I10" s="3"/>
    </row>
    <row r="12" spans="2:9" x14ac:dyDescent="0.35">
      <c r="B12" s="58" t="s">
        <v>49</v>
      </c>
      <c r="C12" s="131" t="s">
        <v>16</v>
      </c>
      <c r="D12" s="132"/>
      <c r="E12" s="132"/>
      <c r="F12" s="132"/>
      <c r="G12" s="132"/>
      <c r="H12" s="4"/>
      <c r="I12" s="4"/>
    </row>
    <row r="13" spans="2:9" ht="19.5" customHeight="1" x14ac:dyDescent="0.35">
      <c r="B13" s="60">
        <v>9001</v>
      </c>
      <c r="C13" s="101" t="s">
        <v>36</v>
      </c>
      <c r="D13" s="102"/>
      <c r="E13" s="102"/>
      <c r="F13" s="102"/>
      <c r="G13" s="103"/>
      <c r="H13" s="4"/>
      <c r="I13" s="4"/>
    </row>
    <row r="14" spans="2:9" ht="19.5" customHeight="1" x14ac:dyDescent="0.35">
      <c r="B14" s="7" t="s">
        <v>23</v>
      </c>
      <c r="C14" s="107"/>
      <c r="D14" s="108"/>
      <c r="E14" s="108"/>
      <c r="F14" s="108"/>
      <c r="G14" s="109"/>
      <c r="H14" s="4"/>
      <c r="I14" s="4"/>
    </row>
    <row r="15" spans="2:9" ht="18.75" customHeight="1" x14ac:dyDescent="0.35">
      <c r="B15" s="60">
        <v>9002</v>
      </c>
      <c r="C15" s="133" t="s">
        <v>48</v>
      </c>
      <c r="D15" s="134"/>
      <c r="E15" s="134"/>
      <c r="F15" s="134"/>
      <c r="G15" s="135"/>
      <c r="H15" s="4"/>
      <c r="I15" s="4"/>
    </row>
    <row r="16" spans="2:9" ht="18.75" customHeight="1" x14ac:dyDescent="0.35">
      <c r="B16" s="61"/>
      <c r="C16" s="142" t="s">
        <v>43</v>
      </c>
      <c r="D16" s="143"/>
      <c r="E16" s="143"/>
      <c r="F16" s="143"/>
      <c r="G16" s="144"/>
      <c r="H16" s="4"/>
      <c r="I16" s="4"/>
    </row>
    <row r="17" spans="2:9" ht="18.75" customHeight="1" x14ac:dyDescent="0.35">
      <c r="B17" s="7" t="s">
        <v>15</v>
      </c>
      <c r="C17" s="104" t="s">
        <v>44</v>
      </c>
      <c r="D17" s="105"/>
      <c r="E17" s="105"/>
      <c r="F17" s="105"/>
      <c r="G17" s="106"/>
      <c r="H17" s="4"/>
      <c r="I17" s="4"/>
    </row>
    <row r="18" spans="2:9" ht="19.5" customHeight="1" x14ac:dyDescent="0.35">
      <c r="B18" s="62">
        <v>9003</v>
      </c>
      <c r="C18" s="110" t="s">
        <v>37</v>
      </c>
      <c r="D18" s="111"/>
      <c r="E18" s="111"/>
      <c r="F18" s="111"/>
      <c r="G18" s="112"/>
      <c r="H18" s="4"/>
      <c r="I18" s="4"/>
    </row>
    <row r="19" spans="2:9" x14ac:dyDescent="0.35">
      <c r="B19" s="63" t="s">
        <v>17</v>
      </c>
      <c r="C19" s="113"/>
      <c r="D19" s="114"/>
      <c r="E19" s="114"/>
      <c r="F19" s="114"/>
      <c r="G19" s="115"/>
      <c r="H19" s="4"/>
      <c r="I19" s="4"/>
    </row>
    <row r="20" spans="2:9" ht="19.5" customHeight="1" x14ac:dyDescent="0.35">
      <c r="B20" s="62">
        <v>9004</v>
      </c>
      <c r="C20" s="110" t="s">
        <v>42</v>
      </c>
      <c r="D20" s="111"/>
      <c r="E20" s="111"/>
      <c r="F20" s="111"/>
      <c r="G20" s="112"/>
      <c r="H20" s="4"/>
      <c r="I20" s="4"/>
    </row>
    <row r="21" spans="2:9" ht="19.5" customHeight="1" x14ac:dyDescent="0.35">
      <c r="B21" s="63" t="s">
        <v>17</v>
      </c>
      <c r="C21" s="113"/>
      <c r="D21" s="114"/>
      <c r="E21" s="114"/>
      <c r="F21" s="114"/>
      <c r="G21" s="115"/>
      <c r="H21" s="4"/>
      <c r="I21" s="4"/>
    </row>
    <row r="22" spans="2:9" ht="19.5" customHeight="1" x14ac:dyDescent="0.35">
      <c r="B22" s="60">
        <v>9005</v>
      </c>
      <c r="C22" s="101" t="s">
        <v>41</v>
      </c>
      <c r="D22" s="102"/>
      <c r="E22" s="102"/>
      <c r="F22" s="102"/>
      <c r="G22" s="103"/>
    </row>
    <row r="23" spans="2:9" ht="19.5" customHeight="1" x14ac:dyDescent="0.35">
      <c r="B23" s="7" t="s">
        <v>32</v>
      </c>
      <c r="C23" s="107"/>
      <c r="D23" s="108"/>
      <c r="E23" s="108"/>
      <c r="F23" s="108"/>
      <c r="G23" s="109"/>
    </row>
    <row r="24" spans="2:9" ht="19.5" customHeight="1" x14ac:dyDescent="0.35">
      <c r="B24" s="60">
        <v>9006</v>
      </c>
      <c r="C24" s="110" t="s">
        <v>40</v>
      </c>
      <c r="D24" s="111"/>
      <c r="E24" s="111"/>
      <c r="F24" s="111"/>
      <c r="G24" s="112"/>
    </row>
    <row r="25" spans="2:9" x14ac:dyDescent="0.35">
      <c r="B25" s="7" t="s">
        <v>22</v>
      </c>
      <c r="C25" s="113"/>
      <c r="D25" s="114"/>
      <c r="E25" s="114"/>
      <c r="F25" s="114"/>
      <c r="G25" s="115"/>
    </row>
    <row r="26" spans="2:9" ht="19.5" customHeight="1" x14ac:dyDescent="0.35">
      <c r="B26" s="60">
        <v>9007</v>
      </c>
      <c r="C26" s="101" t="s">
        <v>39</v>
      </c>
      <c r="D26" s="102"/>
      <c r="E26" s="102"/>
      <c r="F26" s="102"/>
      <c r="G26" s="103"/>
    </row>
    <row r="27" spans="2:9" ht="19.5" customHeight="1" x14ac:dyDescent="0.35">
      <c r="B27" s="7" t="s">
        <v>9</v>
      </c>
      <c r="C27" s="107"/>
      <c r="D27" s="108"/>
      <c r="E27" s="108"/>
      <c r="F27" s="108"/>
      <c r="G27" s="109"/>
    </row>
    <row r="28" spans="2:9" ht="19.5" customHeight="1" x14ac:dyDescent="0.35">
      <c r="B28" s="60">
        <v>9008</v>
      </c>
      <c r="C28" s="101" t="s">
        <v>38</v>
      </c>
      <c r="D28" s="102"/>
      <c r="E28" s="102"/>
      <c r="F28" s="102"/>
      <c r="G28" s="103"/>
    </row>
    <row r="29" spans="2:9" ht="19.5" customHeight="1" x14ac:dyDescent="0.35">
      <c r="B29" s="7" t="s">
        <v>10</v>
      </c>
      <c r="C29" s="107"/>
      <c r="D29" s="108"/>
      <c r="E29" s="108"/>
      <c r="F29" s="108"/>
      <c r="G29" s="109"/>
    </row>
    <row r="30" spans="2:9" ht="15" customHeight="1" x14ac:dyDescent="0.35">
      <c r="B30" s="60">
        <v>9009</v>
      </c>
      <c r="C30" s="110" t="s">
        <v>50</v>
      </c>
      <c r="D30" s="111"/>
      <c r="E30" s="111"/>
      <c r="F30" s="111"/>
      <c r="G30" s="112"/>
    </row>
    <row r="31" spans="2:9" x14ac:dyDescent="0.35">
      <c r="B31" s="61"/>
      <c r="C31" s="116" t="s">
        <v>51</v>
      </c>
      <c r="D31" s="117"/>
      <c r="E31" s="117"/>
      <c r="F31" s="117"/>
      <c r="G31" s="118"/>
    </row>
    <row r="32" spans="2:9" ht="19.5" customHeight="1" x14ac:dyDescent="0.35">
      <c r="B32" s="7" t="s">
        <v>21</v>
      </c>
      <c r="C32" s="113" t="s">
        <v>52</v>
      </c>
      <c r="D32" s="114"/>
      <c r="E32" s="114"/>
      <c r="F32" s="114"/>
      <c r="G32" s="115"/>
    </row>
    <row r="33" spans="2:7" ht="19.5" customHeight="1" x14ac:dyDescent="0.35">
      <c r="B33" s="60">
        <v>9010</v>
      </c>
      <c r="C33" s="101" t="s">
        <v>18</v>
      </c>
      <c r="D33" s="102"/>
      <c r="E33" s="102"/>
      <c r="F33" s="102"/>
      <c r="G33" s="103"/>
    </row>
    <row r="34" spans="2:7" ht="19.5" customHeight="1" x14ac:dyDescent="0.35">
      <c r="B34" s="7" t="s">
        <v>11</v>
      </c>
      <c r="C34" s="107"/>
      <c r="D34" s="108"/>
      <c r="E34" s="108"/>
      <c r="F34" s="108"/>
      <c r="G34" s="109"/>
    </row>
    <row r="35" spans="2:7" ht="19.5" customHeight="1" x14ac:dyDescent="0.35">
      <c r="B35" s="60">
        <v>9013</v>
      </c>
      <c r="C35" s="101" t="s">
        <v>19</v>
      </c>
      <c r="D35" s="102"/>
      <c r="E35" s="102"/>
      <c r="F35" s="102"/>
      <c r="G35" s="103"/>
    </row>
    <row r="36" spans="2:7" ht="19.5" customHeight="1" x14ac:dyDescent="0.35">
      <c r="B36" s="7" t="s">
        <v>12</v>
      </c>
      <c r="C36" s="107"/>
      <c r="D36" s="108"/>
      <c r="E36" s="108"/>
      <c r="F36" s="108"/>
      <c r="G36" s="109"/>
    </row>
    <row r="37" spans="2:7" ht="19.5" customHeight="1" x14ac:dyDescent="0.35">
      <c r="B37" s="60">
        <v>9014</v>
      </c>
      <c r="C37" s="101" t="s">
        <v>13</v>
      </c>
      <c r="D37" s="102"/>
      <c r="E37" s="102"/>
      <c r="F37" s="102"/>
      <c r="G37" s="103"/>
    </row>
    <row r="38" spans="2:7" ht="19.5" customHeight="1" x14ac:dyDescent="0.35">
      <c r="B38" s="64" t="s">
        <v>13</v>
      </c>
      <c r="C38" s="104"/>
      <c r="D38" s="105"/>
      <c r="E38" s="105"/>
      <c r="F38" s="105"/>
      <c r="G38" s="106"/>
    </row>
    <row r="39" spans="2:7" ht="19.5" customHeight="1" x14ac:dyDescent="0.35">
      <c r="B39" s="60">
        <v>9015</v>
      </c>
      <c r="C39" s="101" t="s">
        <v>20</v>
      </c>
      <c r="D39" s="102"/>
      <c r="E39" s="102"/>
      <c r="F39" s="102"/>
      <c r="G39" s="103"/>
    </row>
    <row r="40" spans="2:7" ht="19.5" customHeight="1" x14ac:dyDescent="0.35">
      <c r="B40" s="64" t="s">
        <v>14</v>
      </c>
      <c r="C40" s="107"/>
      <c r="D40" s="108"/>
      <c r="E40" s="108"/>
      <c r="F40" s="108"/>
      <c r="G40" s="10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38"/>
  <sheetViews>
    <sheetView showGridLines="0" tabSelected="1" topLeftCell="D77" zoomScale="90" zoomScaleNormal="90" workbookViewId="0">
      <selection activeCell="K84" sqref="K8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5" t="s">
        <v>5</v>
      </c>
      <c r="E1" s="146"/>
      <c r="F1" s="146"/>
      <c r="G1" s="146"/>
      <c r="H1" s="146"/>
      <c r="I1" s="146"/>
      <c r="J1" s="14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48" t="s">
        <v>8</v>
      </c>
      <c r="E4" s="14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SUM(J10:J104)</f>
        <v>76.599999999999994</v>
      </c>
      <c r="J8" s="25">
        <f>I8/8</f>
        <v>9.5749999999999993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89" si="0">IF(OR(C11="f",C11="u",C11="F",C11="U"),"",IF(OR(B11=1,B11=2,B11=3,B11=4,B11=5),1,""))</f>
        <v>1</v>
      </c>
      <c r="B11" s="8">
        <f t="shared" ref="B11:B86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89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>
        <v>9002</v>
      </c>
      <c r="H72" s="43" t="s">
        <v>55</v>
      </c>
      <c r="I72" s="36" t="s">
        <v>57</v>
      </c>
      <c r="J72" s="38">
        <v>1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>
        <v>9009</v>
      </c>
      <c r="H73" s="43" t="s">
        <v>53</v>
      </c>
      <c r="I73" s="36" t="s">
        <v>57</v>
      </c>
      <c r="J73" s="38">
        <v>2.2999999999999998</v>
      </c>
    </row>
    <row r="74" spans="1:10" ht="22.5" customHeight="1" x14ac:dyDescent="0.25">
      <c r="A74" s="31"/>
      <c r="C74" s="40"/>
      <c r="D74" s="33" t="str">
        <f t="shared" ref="D74:E74" si="15">D73</f>
        <v>Mo</v>
      </c>
      <c r="E74" s="34">
        <f t="shared" si="15"/>
        <v>44487</v>
      </c>
      <c r="F74" s="35"/>
      <c r="G74" s="36">
        <v>9002</v>
      </c>
      <c r="H74" s="43" t="s">
        <v>56</v>
      </c>
      <c r="I74" s="36" t="s">
        <v>57</v>
      </c>
      <c r="J74" s="38">
        <v>8</v>
      </c>
    </row>
    <row r="75" spans="1:10" ht="22.5" customHeight="1" x14ac:dyDescent="0.25">
      <c r="A75" s="31">
        <f t="shared" si="0"/>
        <v>1</v>
      </c>
      <c r="B75" s="8">
        <f t="shared" si="1"/>
        <v>2</v>
      </c>
      <c r="C75" s="40"/>
      <c r="D75" s="44" t="str">
        <f t="shared" si="4"/>
        <v>Tue</v>
      </c>
      <c r="E75" s="45">
        <f>+E72+1</f>
        <v>44488</v>
      </c>
      <c r="F75" s="46"/>
      <c r="G75" s="47">
        <v>9002</v>
      </c>
      <c r="H75" s="43" t="s">
        <v>56</v>
      </c>
      <c r="I75" s="36" t="s">
        <v>57</v>
      </c>
      <c r="J75" s="38">
        <v>8</v>
      </c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40"/>
      <c r="D76" s="33" t="str">
        <f t="shared" si="4"/>
        <v>Wed</v>
      </c>
      <c r="E76" s="34">
        <f>+E75+1</f>
        <v>44489</v>
      </c>
      <c r="F76" s="35"/>
      <c r="G76" s="47">
        <v>9002</v>
      </c>
      <c r="H76" s="43" t="s">
        <v>56</v>
      </c>
      <c r="I76" s="36" t="s">
        <v>57</v>
      </c>
      <c r="J76" s="38">
        <v>8</v>
      </c>
    </row>
    <row r="77" spans="1:10" ht="22.5" customHeight="1" x14ac:dyDescent="0.25">
      <c r="A77" s="31">
        <f t="shared" si="0"/>
        <v>1</v>
      </c>
      <c r="B77" s="8">
        <f t="shared" si="1"/>
        <v>4</v>
      </c>
      <c r="C77" s="40"/>
      <c r="D77" s="44" t="str">
        <f t="shared" si="4"/>
        <v>Thu</v>
      </c>
      <c r="E77" s="45">
        <f>+E76+1</f>
        <v>44490</v>
      </c>
      <c r="F77" s="46"/>
      <c r="G77" s="47">
        <v>9002</v>
      </c>
      <c r="H77" s="43" t="s">
        <v>56</v>
      </c>
      <c r="I77" s="36" t="s">
        <v>57</v>
      </c>
      <c r="J77" s="38">
        <v>8</v>
      </c>
    </row>
    <row r="78" spans="1:10" ht="22.5" customHeight="1" x14ac:dyDescent="0.25">
      <c r="A78" s="31">
        <f t="shared" si="0"/>
        <v>1</v>
      </c>
      <c r="B78" s="8">
        <f t="shared" si="1"/>
        <v>5</v>
      </c>
      <c r="C78" s="40"/>
      <c r="D78" s="33" t="str">
        <f t="shared" si="4"/>
        <v>Fri</v>
      </c>
      <c r="E78" s="34">
        <f>+E77+1</f>
        <v>44491</v>
      </c>
      <c r="F78" s="35"/>
      <c r="G78" s="36"/>
      <c r="H78" s="43" t="s">
        <v>54</v>
      </c>
      <c r="I78" s="36"/>
      <c r="J78" s="38"/>
    </row>
    <row r="79" spans="1:10" ht="22.5" customHeight="1" x14ac:dyDescent="0.25">
      <c r="A79" s="31" t="str">
        <f t="shared" si="0"/>
        <v/>
      </c>
      <c r="B79" s="8">
        <f t="shared" si="1"/>
        <v>6</v>
      </c>
      <c r="C79" s="40"/>
      <c r="D79" s="33" t="str">
        <f t="shared" si="4"/>
        <v>Sat</v>
      </c>
      <c r="E79" s="34">
        <f>+E78+1</f>
        <v>44492</v>
      </c>
      <c r="F79" s="35"/>
      <c r="G79" s="36"/>
      <c r="H79" s="37"/>
      <c r="I79" s="36"/>
      <c r="J79" s="38"/>
    </row>
    <row r="80" spans="1:10" ht="22.5" customHeight="1" x14ac:dyDescent="0.25">
      <c r="A80" s="31" t="str">
        <f t="shared" si="0"/>
        <v/>
      </c>
      <c r="B80" s="8">
        <f t="shared" si="1"/>
        <v>7</v>
      </c>
      <c r="C80" s="40"/>
      <c r="D80" s="33" t="str">
        <f t="shared" si="4"/>
        <v>Sun</v>
      </c>
      <c r="E80" s="34">
        <f t="shared" ref="E80:E81" si="16">+E79+1</f>
        <v>44493</v>
      </c>
      <c r="F80" s="35"/>
      <c r="G80" s="36"/>
      <c r="H80" s="43"/>
      <c r="I80" s="36"/>
      <c r="J80" s="38"/>
    </row>
    <row r="81" spans="1:10" ht="22.5" customHeight="1" x14ac:dyDescent="0.25">
      <c r="A81" s="31">
        <f t="shared" si="0"/>
        <v>1</v>
      </c>
      <c r="B81" s="8">
        <f t="shared" si="1"/>
        <v>1</v>
      </c>
      <c r="C81" s="40"/>
      <c r="D81" s="33" t="str">
        <f t="shared" si="4"/>
        <v>Mo</v>
      </c>
      <c r="E81" s="34">
        <f t="shared" si="16"/>
        <v>44494</v>
      </c>
      <c r="F81" s="35"/>
      <c r="G81" s="36">
        <v>9002</v>
      </c>
      <c r="H81" s="43" t="s">
        <v>58</v>
      </c>
      <c r="I81" s="36" t="s">
        <v>57</v>
      </c>
      <c r="J81" s="38">
        <v>8</v>
      </c>
    </row>
    <row r="82" spans="1:10" ht="22.5" customHeight="1" x14ac:dyDescent="0.25">
      <c r="A82" s="31"/>
      <c r="C82" s="40"/>
      <c r="D82" s="33" t="s">
        <v>62</v>
      </c>
      <c r="E82" s="45">
        <f>+E80+2</f>
        <v>44495</v>
      </c>
      <c r="F82" s="35"/>
      <c r="G82" s="36">
        <v>9002</v>
      </c>
      <c r="H82" s="43" t="s">
        <v>63</v>
      </c>
      <c r="I82" s="36" t="s">
        <v>57</v>
      </c>
      <c r="J82" s="38">
        <v>1</v>
      </c>
    </row>
    <row r="83" spans="1:10" ht="22.5" customHeight="1" x14ac:dyDescent="0.25">
      <c r="A83" s="31">
        <f t="shared" si="0"/>
        <v>1</v>
      </c>
      <c r="B83" s="8">
        <f t="shared" si="1"/>
        <v>2</v>
      </c>
      <c r="C83" s="40"/>
      <c r="D83" s="44" t="str">
        <f t="shared" si="4"/>
        <v>Tue</v>
      </c>
      <c r="E83" s="45">
        <f>+E81+1</f>
        <v>44495</v>
      </c>
      <c r="F83" s="46"/>
      <c r="G83" s="47">
        <v>9002</v>
      </c>
      <c r="H83" s="43" t="s">
        <v>58</v>
      </c>
      <c r="I83" s="36" t="s">
        <v>57</v>
      </c>
      <c r="J83" s="38">
        <v>8</v>
      </c>
    </row>
    <row r="84" spans="1:10" ht="22.5" customHeight="1" x14ac:dyDescent="0.25">
      <c r="A84" s="31"/>
      <c r="C84" s="40"/>
      <c r="D84" s="33" t="s">
        <v>60</v>
      </c>
      <c r="E84" s="34">
        <f>+E81+2</f>
        <v>44496</v>
      </c>
      <c r="F84" s="46"/>
      <c r="G84" s="47">
        <v>9009</v>
      </c>
      <c r="H84" s="43" t="s">
        <v>61</v>
      </c>
      <c r="I84" s="36" t="s">
        <v>57</v>
      </c>
      <c r="J84" s="38">
        <v>2.2999999999999998</v>
      </c>
    </row>
    <row r="85" spans="1:10" ht="22.5" customHeight="1" x14ac:dyDescent="0.25">
      <c r="A85" s="31">
        <f t="shared" si="0"/>
        <v>1</v>
      </c>
      <c r="B85" s="8">
        <f t="shared" si="1"/>
        <v>3</v>
      </c>
      <c r="C85" s="40"/>
      <c r="D85" s="33" t="str">
        <f t="shared" si="4"/>
        <v>Wed</v>
      </c>
      <c r="E85" s="34">
        <f>+E83+1</f>
        <v>44496</v>
      </c>
      <c r="F85" s="35"/>
      <c r="G85" s="36">
        <v>9002</v>
      </c>
      <c r="H85" s="43" t="s">
        <v>58</v>
      </c>
      <c r="I85" s="36" t="s">
        <v>57</v>
      </c>
      <c r="J85" s="38">
        <v>6</v>
      </c>
    </row>
    <row r="86" spans="1:10" ht="22.5" customHeight="1" x14ac:dyDescent="0.25">
      <c r="A86" s="31">
        <f t="shared" si="0"/>
        <v>1</v>
      </c>
      <c r="B86" s="8">
        <f t="shared" si="1"/>
        <v>4</v>
      </c>
      <c r="C86" s="40"/>
      <c r="D86" s="44" t="str">
        <f t="shared" si="4"/>
        <v>Thu</v>
      </c>
      <c r="E86" s="45">
        <f>+E85+1</f>
        <v>44497</v>
      </c>
      <c r="F86" s="46"/>
      <c r="G86" s="47">
        <v>9002</v>
      </c>
      <c r="H86" s="43" t="s">
        <v>58</v>
      </c>
      <c r="I86" s="36" t="s">
        <v>57</v>
      </c>
      <c r="J86" s="38">
        <v>8</v>
      </c>
    </row>
    <row r="87" spans="1:10" ht="22.5" customHeight="1" x14ac:dyDescent="0.25">
      <c r="A87" s="31">
        <f t="shared" si="0"/>
        <v>1</v>
      </c>
      <c r="B87" s="8">
        <f>WEEKDAY(E86+1,2)</f>
        <v>5</v>
      </c>
      <c r="C87" s="40"/>
      <c r="D87" s="33" t="str">
        <f>IF(B87=1,"Mo",IF(B87=2,"Tue",IF(B87=3,"Wed",IF(B87=4,"Thu",IF(B87=5,"Fri",IF(B87=6,"Sat",IF(B87=7,"Sun","")))))))</f>
        <v>Fri</v>
      </c>
      <c r="E87" s="34">
        <f>IF(MONTH(E86+1)&gt;MONTH(E86),"",E86+1)</f>
        <v>44498</v>
      </c>
      <c r="F87" s="35"/>
      <c r="G87" s="36">
        <v>9002</v>
      </c>
      <c r="H87" s="43" t="s">
        <v>58</v>
      </c>
      <c r="I87" s="36" t="s">
        <v>59</v>
      </c>
      <c r="J87" s="38">
        <v>8</v>
      </c>
    </row>
    <row r="88" spans="1:10" ht="22.5" customHeight="1" x14ac:dyDescent="0.25">
      <c r="A88" s="31" t="str">
        <f t="shared" si="0"/>
        <v/>
      </c>
      <c r="B88" s="8">
        <v>6</v>
      </c>
      <c r="C88" s="40"/>
      <c r="D88" s="33" t="str">
        <f>IF(B88=1,"Mo",IF(B88=2,"Tue",IF(B88=3,"Wed",IF(B88=4,"Thu",IF(B88=5,"Fri",IF(B88=6,"Sat",IF(B88=7,"Sun","")))))))</f>
        <v>Sat</v>
      </c>
      <c r="E88" s="34">
        <f>IF(MONTH(E87+1)&gt;MONTH(E87),"",E87+1)</f>
        <v>44499</v>
      </c>
      <c r="F88" s="35"/>
      <c r="G88" s="36"/>
      <c r="H88" s="37"/>
      <c r="I88" s="36"/>
      <c r="J88" s="38"/>
    </row>
    <row r="89" spans="1:10" ht="22.5" customHeight="1" thickBot="1" x14ac:dyDescent="0.3">
      <c r="A89" s="31" t="str">
        <f t="shared" si="0"/>
        <v/>
      </c>
      <c r="B89" s="8">
        <v>7</v>
      </c>
      <c r="C89" s="40"/>
      <c r="D89" s="52" t="str">
        <f t="shared" si="4"/>
        <v>Sun</v>
      </c>
      <c r="E89" s="53">
        <f>IF(MONTH(E88+1)&gt;MONTH(E88),"",E88+1)</f>
        <v>44500</v>
      </c>
      <c r="F89" s="54"/>
      <c r="G89" s="55"/>
      <c r="H89" s="56"/>
      <c r="I89" s="55"/>
      <c r="J89" s="57"/>
    </row>
    <row r="90" spans="1:10" ht="30" customHeight="1" x14ac:dyDescent="0.25"/>
    <row r="91" spans="1:10" ht="30" customHeight="1" x14ac:dyDescent="0.25"/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</sheetData>
  <mergeCells count="2">
    <mergeCell ref="D1:J1"/>
    <mergeCell ref="D4:E4"/>
  </mergeCells>
  <conditionalFormatting sqref="C11:C87">
    <cfRule type="expression" dxfId="90" priority="27" stopIfTrue="1">
      <formula>IF($A11=1,B11,)</formula>
    </cfRule>
    <cfRule type="expression" dxfId="89" priority="28" stopIfTrue="1">
      <formula>IF($A11="",B11,)</formula>
    </cfRule>
  </conditionalFormatting>
  <conditionalFormatting sqref="E11:E15">
    <cfRule type="expression" dxfId="88" priority="29" stopIfTrue="1">
      <formula>IF($A11="",B11,"")</formula>
    </cfRule>
  </conditionalFormatting>
  <conditionalFormatting sqref="E85:E87 E16:E83">
    <cfRule type="expression" dxfId="87" priority="30" stopIfTrue="1">
      <formula>IF($A16&lt;&gt;1,B16,"")</formula>
    </cfRule>
  </conditionalFormatting>
  <conditionalFormatting sqref="D11:D83 D85:D87">
    <cfRule type="expression" dxfId="86" priority="31" stopIfTrue="1">
      <formula>IF($A11="",B11,)</formula>
    </cfRule>
  </conditionalFormatting>
  <conditionalFormatting sqref="G11:G16 G18:G74 G78:G86">
    <cfRule type="expression" dxfId="85" priority="32" stopIfTrue="1">
      <formula>#REF!="Freelancer"</formula>
    </cfRule>
    <cfRule type="expression" dxfId="84" priority="33" stopIfTrue="1">
      <formula>#REF!="DTC Int. Staff"</formula>
    </cfRule>
  </conditionalFormatting>
  <conditionalFormatting sqref="G86 G18:G22 G33:G49 G60:G74 G78:G82">
    <cfRule type="expression" dxfId="83" priority="25" stopIfTrue="1">
      <formula>$F$5="Freelancer"</formula>
    </cfRule>
    <cfRule type="expression" dxfId="82" priority="26" stopIfTrue="1">
      <formula>$F$5="DTC Int. Staff"</formula>
    </cfRule>
  </conditionalFormatting>
  <conditionalFormatting sqref="G16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G16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G17">
    <cfRule type="expression" dxfId="77" priority="19" stopIfTrue="1">
      <formula>#REF!="Freelancer"</formula>
    </cfRule>
    <cfRule type="expression" dxfId="76" priority="20" stopIfTrue="1">
      <formula>#REF!="DTC Int. Staff"</formula>
    </cfRule>
  </conditionalFormatting>
  <conditionalFormatting sqref="G17">
    <cfRule type="expression" dxfId="75" priority="17" stopIfTrue="1">
      <formula>$F$5="Freelancer"</formula>
    </cfRule>
    <cfRule type="expression" dxfId="74" priority="18" stopIfTrue="1">
      <formula>$F$5="DTC Int. Staff"</formula>
    </cfRule>
  </conditionalFormatting>
  <conditionalFormatting sqref="C89">
    <cfRule type="expression" dxfId="73" priority="14" stopIfTrue="1">
      <formula>IF($A89=1,B89,)</formula>
    </cfRule>
    <cfRule type="expression" dxfId="72" priority="15" stopIfTrue="1">
      <formula>IF($A89="",B89,)</formula>
    </cfRule>
  </conditionalFormatting>
  <conditionalFormatting sqref="D89">
    <cfRule type="expression" dxfId="71" priority="16" stopIfTrue="1">
      <formula>IF($A89="",B89,)</formula>
    </cfRule>
  </conditionalFormatting>
  <conditionalFormatting sqref="C88">
    <cfRule type="expression" dxfId="70" priority="11" stopIfTrue="1">
      <formula>IF($A88=1,B88,)</formula>
    </cfRule>
    <cfRule type="expression" dxfId="69" priority="12" stopIfTrue="1">
      <formula>IF($A88="",B88,)</formula>
    </cfRule>
  </conditionalFormatting>
  <conditionalFormatting sqref="D88">
    <cfRule type="expression" dxfId="68" priority="13" stopIfTrue="1">
      <formula>IF($A88="",B88,)</formula>
    </cfRule>
  </conditionalFormatting>
  <conditionalFormatting sqref="E88">
    <cfRule type="expression" dxfId="67" priority="10" stopIfTrue="1">
      <formula>IF($A88&lt;&gt;1,B88,"")</formula>
    </cfRule>
  </conditionalFormatting>
  <conditionalFormatting sqref="E89">
    <cfRule type="expression" dxfId="66" priority="9" stopIfTrue="1">
      <formula>IF($A89&lt;&gt;1,B89,"")</formula>
    </cfRule>
  </conditionalFormatting>
  <conditionalFormatting sqref="G55:G59">
    <cfRule type="expression" dxfId="65" priority="7" stopIfTrue="1">
      <formula>$F$5="Freelancer"</formula>
    </cfRule>
    <cfRule type="expression" dxfId="64" priority="8" stopIfTrue="1">
      <formula>$F$5="DTC Int. Staff"</formula>
    </cfRule>
  </conditionalFormatting>
  <conditionalFormatting sqref="G75:G77">
    <cfRule type="expression" dxfId="63" priority="5" stopIfTrue="1">
      <formula>#REF!="Freelancer"</formula>
    </cfRule>
    <cfRule type="expression" dxfId="62" priority="6" stopIfTrue="1">
      <formula>#REF!="DTC Int. Staff"</formula>
    </cfRule>
  </conditionalFormatting>
  <conditionalFormatting sqref="G75:G77">
    <cfRule type="expression" dxfId="61" priority="3" stopIfTrue="1">
      <formula>$F$5="Freelancer"</formula>
    </cfRule>
    <cfRule type="expression" dxfId="60" priority="4" stopIfTrue="1">
      <formula>$F$5="DTC Int. Staff"</formula>
    </cfRule>
  </conditionalFormatting>
  <conditionalFormatting sqref="E84">
    <cfRule type="expression" dxfId="59" priority="1" stopIfTrue="1">
      <formula>IF($A84&lt;&gt;1,B84,"")</formula>
    </cfRule>
  </conditionalFormatting>
  <conditionalFormatting sqref="D84">
    <cfRule type="expression" dxfId="58" priority="2" stopIfTrue="1">
      <formula>IF($A84="",B84,)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5" t="s">
        <v>5</v>
      </c>
      <c r="E1" s="146"/>
      <c r="F1" s="146"/>
      <c r="G1" s="146"/>
      <c r="H1" s="146"/>
      <c r="I1" s="146"/>
      <c r="J1" s="14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48" t="s">
        <v>8</v>
      </c>
      <c r="E4" s="14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3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3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3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3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3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2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2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2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2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2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3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3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3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3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3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2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2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2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2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2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3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3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3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4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4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2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3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2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3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3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3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3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3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4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4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4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4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4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3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2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3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2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2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3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3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3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3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3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4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4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4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4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4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2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2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3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2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2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3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3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3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3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3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4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4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4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4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4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2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4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2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3"/>
    </row>
    <row r="126" spans="1:10" ht="22.5" customHeight="1" x14ac:dyDescent="0.25">
      <c r="A126" s="31"/>
      <c r="C126" s="76"/>
      <c r="D126" s="85" t="str">
        <f>D125</f>
        <v>Tue</v>
      </c>
      <c r="E126" s="86">
        <f>E125</f>
        <v>44530</v>
      </c>
      <c r="F126" s="87"/>
      <c r="G126" s="88"/>
      <c r="H126" s="89"/>
      <c r="I126" s="88"/>
      <c r="J126" s="90"/>
    </row>
    <row r="127" spans="1:10" ht="22.5" customHeight="1" x14ac:dyDescent="0.25">
      <c r="A127" s="31"/>
      <c r="C127" s="76"/>
      <c r="D127" s="85" t="str">
        <f t="shared" ref="D127:E129" si="25">D126</f>
        <v>Tue</v>
      </c>
      <c r="E127" s="86">
        <f t="shared" si="25"/>
        <v>44530</v>
      </c>
      <c r="F127" s="87"/>
      <c r="G127" s="88"/>
      <c r="H127" s="89"/>
      <c r="I127" s="88"/>
      <c r="J127" s="90"/>
    </row>
    <row r="128" spans="1:10" ht="22.5" customHeight="1" x14ac:dyDescent="0.25">
      <c r="A128" s="31"/>
      <c r="C128" s="76"/>
      <c r="D128" s="85" t="str">
        <f t="shared" si="25"/>
        <v>Tue</v>
      </c>
      <c r="E128" s="86">
        <f t="shared" si="25"/>
        <v>44530</v>
      </c>
      <c r="F128" s="87"/>
      <c r="G128" s="88"/>
      <c r="H128" s="89"/>
      <c r="I128" s="88"/>
      <c r="J128" s="90"/>
    </row>
    <row r="129" spans="1:10" ht="22.5" customHeight="1" thickBot="1" x14ac:dyDescent="0.3">
      <c r="A129" s="31"/>
      <c r="C129" s="76"/>
      <c r="D129" s="100" t="str">
        <f t="shared" si="25"/>
        <v>Tue</v>
      </c>
      <c r="E129" s="91">
        <f t="shared" si="25"/>
        <v>44530</v>
      </c>
      <c r="F129" s="92"/>
      <c r="G129" s="93"/>
      <c r="H129" s="94"/>
      <c r="I129" s="93"/>
      <c r="J129" s="95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0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5" t="s">
        <v>5</v>
      </c>
      <c r="E1" s="146"/>
      <c r="F1" s="146"/>
      <c r="G1" s="146"/>
      <c r="H1" s="146"/>
      <c r="I1" s="146"/>
      <c r="J1" s="14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48" t="s">
        <v>8</v>
      </c>
      <c r="E4" s="14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2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2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2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2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2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3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3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3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3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3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2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2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2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2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2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3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3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2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2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2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2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2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3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3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3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2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3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2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3"/>
    </row>
    <row r="54" spans="1:10" s="97" customFormat="1" ht="22.5" customHeight="1" x14ac:dyDescent="0.25">
      <c r="A54" s="96" t="str">
        <f t="shared" si="0"/>
        <v/>
      </c>
      <c r="B54" s="97">
        <f t="shared" si="1"/>
        <v>7</v>
      </c>
      <c r="C54" s="98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3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2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2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2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2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2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3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3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3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3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2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3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2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2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3"/>
    </row>
    <row r="81" spans="1:10" s="97" customFormat="1" ht="22.5" customHeight="1" x14ac:dyDescent="0.25">
      <c r="A81" s="96" t="str">
        <f t="shared" si="0"/>
        <v/>
      </c>
      <c r="B81" s="97">
        <f t="shared" si="1"/>
        <v>7</v>
      </c>
      <c r="C81" s="98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3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2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2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2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2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2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3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3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3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3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2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3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2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2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3"/>
    </row>
    <row r="109" spans="1:10" s="97" customFormat="1" ht="22.5" customHeight="1" x14ac:dyDescent="0.25">
      <c r="A109" s="96" t="str">
        <f t="shared" si="0"/>
        <v/>
      </c>
      <c r="B109" s="97">
        <f t="shared" si="1"/>
        <v>7</v>
      </c>
      <c r="C109" s="98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3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2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2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2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2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2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3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3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3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3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3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2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3"/>
    </row>
    <row r="126" spans="1:10" ht="22.5" customHeight="1" x14ac:dyDescent="0.25">
      <c r="A126" s="31"/>
      <c r="C126" s="76"/>
      <c r="D126" s="85" t="str">
        <f>D125</f>
        <v>Thu</v>
      </c>
      <c r="E126" s="86">
        <f>E125</f>
        <v>44560</v>
      </c>
      <c r="F126" s="87"/>
      <c r="G126" s="88"/>
      <c r="H126" s="89"/>
      <c r="I126" s="88"/>
      <c r="J126" s="90"/>
    </row>
    <row r="127" spans="1:10" ht="22.5" customHeight="1" x14ac:dyDescent="0.25">
      <c r="A127" s="31"/>
      <c r="C127" s="76"/>
      <c r="D127" s="85" t="str">
        <f t="shared" ref="D127:E129" si="26">D126</f>
        <v>Thu</v>
      </c>
      <c r="E127" s="86">
        <f t="shared" si="26"/>
        <v>44560</v>
      </c>
      <c r="F127" s="87"/>
      <c r="G127" s="88"/>
      <c r="H127" s="89"/>
      <c r="I127" s="88"/>
      <c r="J127" s="90"/>
    </row>
    <row r="128" spans="1:10" ht="21.75" customHeight="1" x14ac:dyDescent="0.25">
      <c r="A128" s="31"/>
      <c r="C128" s="76"/>
      <c r="D128" s="85" t="str">
        <f t="shared" si="26"/>
        <v>Thu</v>
      </c>
      <c r="E128" s="86">
        <f t="shared" si="26"/>
        <v>44560</v>
      </c>
      <c r="F128" s="87"/>
      <c r="G128" s="88"/>
      <c r="H128" s="89"/>
      <c r="I128" s="88"/>
      <c r="J128" s="90"/>
    </row>
    <row r="129" spans="1:10" ht="21.75" customHeight="1" x14ac:dyDescent="0.25">
      <c r="A129" s="31"/>
      <c r="C129" s="99"/>
      <c r="D129" s="85" t="str">
        <f t="shared" si="26"/>
        <v>Thu</v>
      </c>
      <c r="E129" s="86">
        <f t="shared" si="26"/>
        <v>44560</v>
      </c>
      <c r="F129" s="87"/>
      <c r="G129" s="88"/>
      <c r="H129" s="89"/>
      <c r="I129" s="88"/>
      <c r="J129" s="90"/>
    </row>
    <row r="130" spans="1:10" ht="21.75" customHeight="1" x14ac:dyDescent="0.25">
      <c r="A130" s="31"/>
      <c r="C130" s="99"/>
      <c r="D130" s="85" t="str">
        <f>IF(B103=1,"Mo",IF(B103=2,"Tue",IF(B103=3,"Wed",IF(B103=4,"Thu",IF(B103=5,"Fri",IF(B103=6,"Sat",IF(B103=7,"Sun","")))))))</f>
        <v>Fri</v>
      </c>
      <c r="E130" s="86">
        <f>IF(MONTH(E125+1)&gt;MONTH(E125),"",E125+1)</f>
        <v>44561</v>
      </c>
      <c r="F130" s="87"/>
      <c r="G130" s="88"/>
      <c r="H130" s="89"/>
      <c r="I130" s="88"/>
      <c r="J130" s="90"/>
    </row>
    <row r="131" spans="1:10" ht="21.75" customHeight="1" x14ac:dyDescent="0.25">
      <c r="A131" s="31"/>
      <c r="C131" s="99"/>
      <c r="D131" s="85" t="str">
        <f>D130</f>
        <v>Fri</v>
      </c>
      <c r="E131" s="86">
        <f>E130</f>
        <v>44561</v>
      </c>
      <c r="F131" s="87"/>
      <c r="G131" s="88"/>
      <c r="H131" s="89"/>
      <c r="I131" s="88"/>
      <c r="J131" s="90"/>
    </row>
    <row r="132" spans="1:10" ht="21.75" customHeight="1" x14ac:dyDescent="0.25">
      <c r="A132" s="31"/>
      <c r="C132" s="99"/>
      <c r="D132" s="85" t="str">
        <f t="shared" ref="D132:D134" si="27">D131</f>
        <v>Fri</v>
      </c>
      <c r="E132" s="86">
        <f t="shared" ref="E132:E134" si="28">E131</f>
        <v>44561</v>
      </c>
      <c r="F132" s="87"/>
      <c r="G132" s="88"/>
      <c r="H132" s="89"/>
      <c r="I132" s="88"/>
      <c r="J132" s="90"/>
    </row>
    <row r="133" spans="1:10" ht="21.75" customHeight="1" x14ac:dyDescent="0.25">
      <c r="A133" s="31"/>
      <c r="C133" s="99"/>
      <c r="D133" s="85" t="str">
        <f t="shared" si="27"/>
        <v>Fri</v>
      </c>
      <c r="E133" s="86">
        <f t="shared" si="28"/>
        <v>44561</v>
      </c>
      <c r="F133" s="87"/>
      <c r="G133" s="88"/>
      <c r="H133" s="89"/>
      <c r="I133" s="88"/>
      <c r="J133" s="90"/>
    </row>
    <row r="134" spans="1:10" ht="21.75" customHeight="1" thickBot="1" x14ac:dyDescent="0.3">
      <c r="A134" s="31"/>
      <c r="C134" s="79"/>
      <c r="D134" s="100" t="str">
        <f t="shared" si="27"/>
        <v>Fri</v>
      </c>
      <c r="E134" s="91">
        <f t="shared" si="28"/>
        <v>44561</v>
      </c>
      <c r="F134" s="92"/>
      <c r="G134" s="93"/>
      <c r="H134" s="94"/>
      <c r="I134" s="93"/>
      <c r="J134" s="95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2021-11-01T16:30:02Z</dcterms:modified>
</cp:coreProperties>
</file>