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3C4C238-6BDE-4247-8288-23CA507ED42F}" xr6:coauthVersionLast="47" xr6:coauthVersionMax="47" xr10:uidLastSave="{00000000-0000-0000-0000-000000000000}"/>
  <bookViews>
    <workbookView xWindow="-156" yWindow="2688" windowWidth="15180" windowHeight="8964" xr2:uid="{3AE7B4BF-DDD1-4F56-990E-9A7C160A79EC}"/>
  </bookViews>
  <sheets>
    <sheet name="10_Oct" sheetId="1" r:id="rId1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E11" i="1"/>
  <c r="E12" i="1" s="1"/>
  <c r="E13" i="1" s="1"/>
  <c r="E14" i="1" s="1"/>
  <c r="E15" i="1" s="1"/>
  <c r="A125" i="1"/>
  <c r="D125" i="1"/>
  <c r="A126" i="1"/>
  <c r="D126" i="1"/>
  <c r="B11" i="1" l="1"/>
  <c r="E16" i="1"/>
  <c r="B10" i="1"/>
  <c r="D11" i="1" l="1"/>
  <c r="D12" i="1" s="1"/>
  <c r="D13" i="1" s="1"/>
  <c r="D14" i="1" s="1"/>
  <c r="D15" i="1" s="1"/>
  <c r="A11" i="1"/>
  <c r="B16" i="1"/>
  <c r="E17" i="1"/>
  <c r="E18" i="1" l="1"/>
  <c r="B17" i="1"/>
  <c r="D16" i="1"/>
  <c r="A16" i="1"/>
  <c r="D17" i="1" l="1"/>
  <c r="A17" i="1"/>
  <c r="B18" i="1"/>
  <c r="E23" i="1"/>
  <c r="E19" i="1"/>
  <c r="E20" i="1" s="1"/>
  <c r="E21" i="1" s="1"/>
  <c r="E22" i="1" s="1"/>
  <c r="E24" i="1" l="1"/>
  <c r="E25" i="1" s="1"/>
  <c r="E26" i="1" s="1"/>
  <c r="E27" i="1" s="1"/>
  <c r="E28" i="1"/>
  <c r="B23" i="1"/>
  <c r="D18" i="1"/>
  <c r="D19" i="1" s="1"/>
  <c r="D20" i="1" s="1"/>
  <c r="D21" i="1" s="1"/>
  <c r="D22" i="1" s="1"/>
  <c r="A18" i="1"/>
  <c r="B28" i="1" l="1"/>
  <c r="E33" i="1"/>
  <c r="E29" i="1"/>
  <c r="E30" i="1" s="1"/>
  <c r="E31" i="1" s="1"/>
  <c r="E32" i="1" s="1"/>
  <c r="D23" i="1"/>
  <c r="D24" i="1" s="1"/>
  <c r="D25" i="1" s="1"/>
  <c r="D26" i="1" s="1"/>
  <c r="D27" i="1" s="1"/>
  <c r="A23" i="1"/>
  <c r="E34" i="1" l="1"/>
  <c r="E35" i="1" s="1"/>
  <c r="E36" i="1" s="1"/>
  <c r="E37" i="1" s="1"/>
  <c r="E38" i="1"/>
  <c r="B33" i="1"/>
  <c r="D28" i="1"/>
  <c r="D29" i="1" s="1"/>
  <c r="D30" i="1" s="1"/>
  <c r="D31" i="1" s="1"/>
  <c r="D32" i="1" s="1"/>
  <c r="A28" i="1"/>
  <c r="B38" i="1" l="1"/>
  <c r="E43" i="1"/>
  <c r="E39" i="1"/>
  <c r="E40" i="1" s="1"/>
  <c r="E41" i="1" s="1"/>
  <c r="E42" i="1" s="1"/>
  <c r="D33" i="1"/>
  <c r="D34" i="1" s="1"/>
  <c r="D35" i="1" s="1"/>
  <c r="D36" i="1" s="1"/>
  <c r="D37" i="1" s="1"/>
  <c r="A33" i="1"/>
  <c r="D38" i="1" l="1"/>
  <c r="D39" i="1" s="1"/>
  <c r="D40" i="1" s="1"/>
  <c r="D41" i="1" s="1"/>
  <c r="D42" i="1" s="1"/>
  <c r="A38" i="1"/>
  <c r="E44" i="1"/>
  <c r="B43" i="1"/>
  <c r="B44" i="1" l="1"/>
  <c r="E45" i="1"/>
  <c r="A43" i="1"/>
  <c r="D43" i="1"/>
  <c r="E46" i="1" l="1"/>
  <c r="E47" i="1" s="1"/>
  <c r="E48" i="1" s="1"/>
  <c r="E49" i="1" s="1"/>
  <c r="E50" i="1"/>
  <c r="B45" i="1"/>
  <c r="D44" i="1"/>
  <c r="A44" i="1"/>
  <c r="B50" i="1" l="1"/>
  <c r="E55" i="1"/>
  <c r="E51" i="1"/>
  <c r="E52" i="1" s="1"/>
  <c r="E53" i="1" s="1"/>
  <c r="E54" i="1" s="1"/>
  <c r="D45" i="1"/>
  <c r="D46" i="1" s="1"/>
  <c r="D47" i="1" s="1"/>
  <c r="D48" i="1" s="1"/>
  <c r="D49" i="1" s="1"/>
  <c r="A45" i="1"/>
  <c r="E56" i="1" l="1"/>
  <c r="E57" i="1" s="1"/>
  <c r="E58" i="1" s="1"/>
  <c r="E59" i="1" s="1"/>
  <c r="E60" i="1"/>
  <c r="B55" i="1"/>
  <c r="D50" i="1"/>
  <c r="D51" i="1" s="1"/>
  <c r="D52" i="1" s="1"/>
  <c r="D53" i="1" s="1"/>
  <c r="D54" i="1" s="1"/>
  <c r="A50" i="1"/>
  <c r="B60" i="1" l="1"/>
  <c r="E65" i="1"/>
  <c r="E61" i="1"/>
  <c r="E62" i="1" s="1"/>
  <c r="E63" i="1" s="1"/>
  <c r="E64" i="1" s="1"/>
  <c r="D55" i="1"/>
  <c r="D56" i="1" s="1"/>
  <c r="D57" i="1" s="1"/>
  <c r="D58" i="1" s="1"/>
  <c r="D59" i="1" s="1"/>
  <c r="A55" i="1"/>
  <c r="E66" i="1" l="1"/>
  <c r="E67" i="1" s="1"/>
  <c r="E68" i="1" s="1"/>
  <c r="E69" i="1" s="1"/>
  <c r="E70" i="1"/>
  <c r="B65" i="1"/>
  <c r="D60" i="1"/>
  <c r="D61" i="1" s="1"/>
  <c r="D62" i="1" s="1"/>
  <c r="D63" i="1" s="1"/>
  <c r="D64" i="1" s="1"/>
  <c r="A60" i="1"/>
  <c r="B70" i="1" l="1"/>
  <c r="E71" i="1"/>
  <c r="A65" i="1"/>
  <c r="D65" i="1"/>
  <c r="D66" i="1" s="1"/>
  <c r="D67" i="1" s="1"/>
  <c r="D68" i="1" s="1"/>
  <c r="D69" i="1" s="1"/>
  <c r="E72" i="1" l="1"/>
  <c r="B71" i="1"/>
  <c r="D70" i="1"/>
  <c r="A70" i="1"/>
  <c r="A71" i="1" l="1"/>
  <c r="D71" i="1"/>
  <c r="B72" i="1"/>
  <c r="E77" i="1"/>
  <c r="E73" i="1"/>
  <c r="E74" i="1" s="1"/>
  <c r="E75" i="1" s="1"/>
  <c r="E76" i="1" s="1"/>
  <c r="E78" i="1" l="1"/>
  <c r="E79" i="1" s="1"/>
  <c r="E80" i="1" s="1"/>
  <c r="E81" i="1" s="1"/>
  <c r="E82" i="1"/>
  <c r="B77" i="1"/>
  <c r="D72" i="1"/>
  <c r="D73" i="1" s="1"/>
  <c r="D74" i="1" s="1"/>
  <c r="D75" i="1" s="1"/>
  <c r="D76" i="1" s="1"/>
  <c r="A72" i="1"/>
  <c r="D77" i="1" l="1"/>
  <c r="D78" i="1" s="1"/>
  <c r="D79" i="1" s="1"/>
  <c r="D80" i="1" s="1"/>
  <c r="D81" i="1" s="1"/>
  <c r="A77" i="1"/>
  <c r="B82" i="1"/>
  <c r="E87" i="1"/>
  <c r="E83" i="1"/>
  <c r="E84" i="1" s="1"/>
  <c r="E85" i="1" s="1"/>
  <c r="E86" i="1" s="1"/>
  <c r="E88" i="1" l="1"/>
  <c r="E89" i="1" s="1"/>
  <c r="E90" i="1" s="1"/>
  <c r="E91" i="1" s="1"/>
  <c r="E92" i="1"/>
  <c r="B87" i="1"/>
  <c r="D82" i="1"/>
  <c r="D83" i="1" s="1"/>
  <c r="D84" i="1" s="1"/>
  <c r="D85" i="1" s="1"/>
  <c r="D86" i="1" s="1"/>
  <c r="A82" i="1"/>
  <c r="A87" i="1" l="1"/>
  <c r="D87" i="1"/>
  <c r="D88" i="1" s="1"/>
  <c r="D89" i="1" s="1"/>
  <c r="D90" i="1" s="1"/>
  <c r="D91" i="1" s="1"/>
  <c r="B92" i="1"/>
  <c r="E98" i="1"/>
  <c r="E93" i="1"/>
  <c r="E94" i="1" s="1"/>
  <c r="E95" i="1" s="1"/>
  <c r="E96" i="1" s="1"/>
  <c r="E97" i="1" s="1"/>
  <c r="D92" i="1" l="1"/>
  <c r="D93" i="1" s="1"/>
  <c r="D94" i="1" s="1"/>
  <c r="D95" i="1" s="1"/>
  <c r="D96" i="1" s="1"/>
  <c r="D97" i="1" s="1"/>
  <c r="A92" i="1"/>
  <c r="E99" i="1"/>
  <c r="B98" i="1"/>
  <c r="E100" i="1" l="1"/>
  <c r="B99" i="1"/>
  <c r="A98" i="1"/>
  <c r="D98" i="1"/>
  <c r="E101" i="1" l="1"/>
  <c r="E102" i="1" s="1"/>
  <c r="E103" i="1" s="1"/>
  <c r="E104" i="1" s="1"/>
  <c r="E105" i="1"/>
  <c r="B100" i="1"/>
  <c r="D99" i="1"/>
  <c r="A99" i="1"/>
  <c r="E110" i="1" l="1"/>
  <c r="B105" i="1"/>
  <c r="E106" i="1"/>
  <c r="E107" i="1" s="1"/>
  <c r="E108" i="1" s="1"/>
  <c r="E109" i="1" s="1"/>
  <c r="A100" i="1"/>
  <c r="D100" i="1"/>
  <c r="D101" i="1" s="1"/>
  <c r="D102" i="1" s="1"/>
  <c r="D103" i="1" s="1"/>
  <c r="D104" i="1" s="1"/>
  <c r="A105" i="1" l="1"/>
  <c r="D105" i="1"/>
  <c r="D106" i="1" s="1"/>
  <c r="D107" i="1" s="1"/>
  <c r="D108" i="1" s="1"/>
  <c r="D109" i="1" s="1"/>
  <c r="E111" i="1"/>
  <c r="E112" i="1" s="1"/>
  <c r="E113" i="1" s="1"/>
  <c r="E114" i="1" s="1"/>
  <c r="E115" i="1"/>
  <c r="B110" i="1"/>
  <c r="A110" i="1" l="1"/>
  <c r="D110" i="1"/>
  <c r="D111" i="1" s="1"/>
  <c r="D112" i="1" s="1"/>
  <c r="D113" i="1" s="1"/>
  <c r="D114" i="1" s="1"/>
  <c r="E120" i="1"/>
  <c r="B115" i="1"/>
  <c r="E116" i="1"/>
  <c r="E117" i="1" s="1"/>
  <c r="E118" i="1" s="1"/>
  <c r="E119" i="1" s="1"/>
  <c r="B120" i="1"/>
  <c r="A115" i="1" l="1"/>
  <c r="D115" i="1"/>
  <c r="D116" i="1" s="1"/>
  <c r="D117" i="1" s="1"/>
  <c r="D118" i="1" s="1"/>
  <c r="D119" i="1" s="1"/>
  <c r="A120" i="1"/>
  <c r="D120" i="1"/>
  <c r="D121" i="1" s="1"/>
  <c r="D122" i="1" s="1"/>
  <c r="D123" i="1" s="1"/>
  <c r="D124" i="1" s="1"/>
  <c r="E121" i="1"/>
  <c r="E122" i="1" s="1"/>
  <c r="E123" i="1" s="1"/>
  <c r="E124" i="1" s="1"/>
  <c r="E125" i="1"/>
  <c r="E126" i="1" s="1"/>
</calcChain>
</file>

<file path=xl/sharedStrings.xml><?xml version="1.0" encoding="utf-8"?>
<sst xmlns="http://schemas.openxmlformats.org/spreadsheetml/2006/main" count="76" uniqueCount="30">
  <si>
    <t>Hours</t>
  </si>
  <si>
    <t>Location</t>
  </si>
  <si>
    <t>Task Description</t>
  </si>
  <si>
    <t>Account Number</t>
  </si>
  <si>
    <t>Project Number</t>
  </si>
  <si>
    <t>Date</t>
  </si>
  <si>
    <t>Total Man Day</t>
  </si>
  <si>
    <t>Total Work Hours</t>
  </si>
  <si>
    <t>Employee ID:</t>
  </si>
  <si>
    <t>Lastname:</t>
  </si>
  <si>
    <t>Name:</t>
  </si>
  <si>
    <t>Timesheet TIME Consulting</t>
  </si>
  <si>
    <t>TIME202131</t>
  </si>
  <si>
    <t>ติดต่อกับแม่ข่ายเรื่องเดินแบบสอบถาม/โทร Follow up นัดสัมภาษณ์เชิงลึก</t>
  </si>
  <si>
    <t>proof read</t>
  </si>
  <si>
    <t>home</t>
  </si>
  <si>
    <t>TIME202094</t>
  </si>
  <si>
    <t>prood read</t>
  </si>
  <si>
    <t xml:space="preserve">ติดต่อแม่ข่ายกระจายแบบสอบถาม,ติดต่อขอหน่วยงานสัมภาษณ์เชิงลึก </t>
  </si>
  <si>
    <t>เช็คแม่ข่ายเรื่องแบบสอบถาม,ทำสรุปเบิกเงินเดินแบบสอบถามรอบที่1</t>
  </si>
  <si>
    <t>เช็คยอดแบบสอบถาม,โทร Follow up นัดสัมภาษณ์เชิงลึก</t>
  </si>
  <si>
    <t>เช็คแม่ข่ายเรื่องแบบสอบถาม,ทำสรุปเบิกเงินเดินแบบสอบถามรอบที่2</t>
  </si>
  <si>
    <t>TD202110</t>
  </si>
  <si>
    <t>TIME</t>
  </si>
  <si>
    <t>Compensation Day</t>
  </si>
  <si>
    <t>TIME202098</t>
  </si>
  <si>
    <t>research data</t>
  </si>
  <si>
    <t>TIME191</t>
  </si>
  <si>
    <t>Ranard</t>
  </si>
  <si>
    <t>Sittiprasong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</si>
</sst>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theme="8"/>
        <bgColor indexed="2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4">
    <xf numFmtId="0" fontId="0" fillId="0" borderId="0" xfId="0"/>
    <xf numFmtId="0" fontId="5" fillId="0" borderId="0" xfId="0" applyFont="1" applyAlignment="1" applyProtection="1">
      <alignment vertical="center"/>
      <protection locked="0"/>
    </xf>
    <xf numFmtId="2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14" fontId="5" fillId="0" borderId="3" xfId="0" applyNumberFormat="1" applyFont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20" fontId="5" fillId="2" borderId="5" xfId="0" applyNumberFormat="1" applyFont="1" applyFill="1" applyBorder="1" applyAlignment="1" applyProtection="1">
      <alignment horizontal="center" vertical="center"/>
      <protection locked="0"/>
    </xf>
    <xf numFmtId="2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vertical="center" wrapText="1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14" fontId="5" fillId="0" borderId="8" xfId="0" applyNumberFormat="1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0" fontId="5" fillId="0" borderId="6" xfId="0" applyFont="1" applyBorder="1" applyAlignment="1" applyProtection="1">
      <alignment vertical="center" wrapText="1"/>
      <protection locked="0"/>
    </xf>
    <xf numFmtId="2" fontId="5" fillId="3" borderId="6" xfId="0" applyNumberFormat="1" applyFont="1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left" vertical="center" wrapText="1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14" fontId="5" fillId="3" borderId="8" xfId="0" applyNumberFormat="1" applyFont="1" applyFill="1" applyBorder="1" applyAlignment="1">
      <alignment horizontal="center" vertical="center"/>
    </xf>
    <xf numFmtId="20" fontId="5" fillId="3" borderId="9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 applyProtection="1">
      <alignment vertical="center" wrapText="1"/>
      <protection locked="0"/>
    </xf>
    <xf numFmtId="0" fontId="2" fillId="0" borderId="6" xfId="0" applyFont="1" applyBorder="1" applyAlignment="1" applyProtection="1">
      <alignment horizontal="left" vertical="center" wrapText="1"/>
      <protection locked="0"/>
    </xf>
    <xf numFmtId="14" fontId="5" fillId="4" borderId="8" xfId="0" applyNumberFormat="1" applyFont="1" applyFill="1" applyBorder="1" applyAlignment="1">
      <alignment horizontal="center" vertical="center"/>
    </xf>
    <xf numFmtId="20" fontId="5" fillId="4" borderId="9" xfId="0" applyNumberFormat="1" applyFont="1" applyFill="1" applyBorder="1" applyAlignment="1">
      <alignment horizontal="center" vertical="center"/>
    </xf>
    <xf numFmtId="20" fontId="5" fillId="2" borderId="10" xfId="0" applyNumberFormat="1" applyFont="1" applyFill="1" applyBorder="1" applyAlignment="1" applyProtection="1">
      <alignment horizontal="center" vertical="center"/>
      <protection locked="0"/>
    </xf>
    <xf numFmtId="20" fontId="5" fillId="2" borderId="11" xfId="0" applyNumberFormat="1" applyFont="1" applyFill="1" applyBorder="1" applyAlignment="1" applyProtection="1">
      <alignment horizontal="center" vertical="center"/>
      <protection locked="0"/>
    </xf>
    <xf numFmtId="0" fontId="3" fillId="5" borderId="12" xfId="0" applyFont="1" applyFill="1" applyBorder="1" applyAlignment="1">
      <alignment horizontal="center" vertical="center"/>
    </xf>
    <xf numFmtId="17" fontId="3" fillId="6" borderId="12" xfId="0" applyNumberFormat="1" applyFont="1" applyFill="1" applyBorder="1" applyAlignment="1" applyProtection="1">
      <alignment horizontal="center" vertical="center"/>
      <protection locked="0"/>
    </xf>
    <xf numFmtId="17" fontId="3" fillId="5" borderId="13" xfId="0" applyNumberFormat="1" applyFont="1" applyFill="1" applyBorder="1" applyAlignment="1" applyProtection="1">
      <alignment horizontal="center" vertical="center" wrapText="1"/>
      <protection locked="0"/>
    </xf>
    <xf numFmtId="17" fontId="3" fillId="5" borderId="14" xfId="0" applyNumberFormat="1" applyFont="1" applyFill="1" applyBorder="1" applyAlignment="1" applyProtection="1">
      <alignment horizontal="center" vertical="center" wrapText="1"/>
      <protection locked="0"/>
    </xf>
    <xf numFmtId="17" fontId="3" fillId="5" borderId="1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textRotation="90" wrapText="1"/>
      <protection locked="0"/>
    </xf>
    <xf numFmtId="43" fontId="6" fillId="0" borderId="0" xfId="1" applyFont="1" applyBorder="1" applyAlignment="1" applyProtection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3" fontId="5" fillId="0" borderId="17" xfId="0" applyNumberFormat="1" applyFont="1" applyBorder="1" applyAlignment="1">
      <alignment vertical="center"/>
    </xf>
    <xf numFmtId="43" fontId="5" fillId="0" borderId="17" xfId="1" applyFont="1" applyBorder="1" applyAlignment="1" applyProtection="1">
      <alignment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 applyProtection="1">
      <alignment horizontal="center" vertical="top" wrapText="1"/>
      <protection locked="0"/>
    </xf>
    <xf numFmtId="0" fontId="6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0" borderId="6" xfId="0" applyFont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3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105454</xdr:colOff>
      <xdr:row>0</xdr:row>
      <xdr:rowOff>94456</xdr:rowOff>
    </xdr:from>
    <xdr:ext cx="891682" cy="466223"/>
    <xdr:pic>
      <xdr:nvPicPr>
        <xdr:cNvPr id="2" name="รูปภาพ 2">
          <a:extLst>
            <a:ext uri="{FF2B5EF4-FFF2-40B4-BE49-F238E27FC236}">
              <a16:creationId xmlns:a16="http://schemas.microsoft.com/office/drawing/2014/main" id="{5A9E681D-87BC-41EB-872C-8256C5DFD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9194" y="94456"/>
          <a:ext cx="891682" cy="4662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5884-CF59-400C-972C-CB537BAA3A26}">
  <sheetPr>
    <pageSetUpPr fitToPage="1"/>
  </sheetPr>
  <dimension ref="A1:J275"/>
  <sheetViews>
    <sheetView showGridLines="0" tabSelected="1" topLeftCell="D106" zoomScale="70" zoomScaleNormal="70" workbookViewId="0">
      <selection activeCell="H113" sqref="H113"/>
    </sheetView>
  </sheetViews>
  <sheetFormatPr defaultColWidth="11.44140625" defaultRowHeight="14.4" x14ac:dyDescent="0.25"/>
  <cols>
    <col min="1" max="2" width="4" style="1" hidden="1" customWidth="1"/>
    <col min="3" max="3" width="3.5546875" style="1" hidden="1" customWidth="1"/>
    <col min="4" max="4" width="13" style="1" bestFit="1" customWidth="1"/>
    <col min="5" max="5" width="20.21875" style="1" customWidth="1"/>
    <col min="6" max="6" width="21.77734375" style="1" bestFit="1" customWidth="1"/>
    <col min="7" max="7" width="16.21875" style="1" customWidth="1"/>
    <col min="8" max="8" width="85.21875" style="1" customWidth="1"/>
    <col min="9" max="10" width="13.77734375" style="1" customWidth="1"/>
    <col min="11" max="16384" width="11.44140625" style="1"/>
  </cols>
  <sheetData>
    <row r="1" spans="1:10" ht="51.75" customHeight="1" thickBot="1" x14ac:dyDescent="0.3">
      <c r="D1" s="48" t="s">
        <v>11</v>
      </c>
      <c r="E1" s="49"/>
      <c r="F1" s="49"/>
      <c r="G1" s="49"/>
      <c r="H1" s="49"/>
      <c r="I1" s="49"/>
      <c r="J1" s="50"/>
    </row>
    <row r="2" spans="1:10" ht="13.5" customHeight="1" x14ac:dyDescent="0.25">
      <c r="D2" s="47"/>
      <c r="E2" s="47"/>
      <c r="F2" s="47"/>
      <c r="G2" s="47"/>
      <c r="H2" s="47"/>
      <c r="I2" s="47"/>
      <c r="J2" s="46"/>
    </row>
    <row r="3" spans="1:10" ht="20.25" customHeight="1" x14ac:dyDescent="0.25">
      <c r="D3" s="44" t="s">
        <v>10</v>
      </c>
      <c r="E3" s="45"/>
      <c r="F3" s="42" t="s">
        <v>28</v>
      </c>
      <c r="G3" s="36"/>
      <c r="I3" s="35"/>
      <c r="J3" s="35"/>
    </row>
    <row r="4" spans="1:10" ht="20.25" customHeight="1" x14ac:dyDescent="0.25">
      <c r="D4" s="51" t="s">
        <v>9</v>
      </c>
      <c r="E4" s="52"/>
      <c r="F4" s="42" t="s">
        <v>29</v>
      </c>
      <c r="G4" s="36"/>
      <c r="I4" s="35"/>
      <c r="J4" s="35"/>
    </row>
    <row r="5" spans="1:10" ht="20.25" customHeight="1" x14ac:dyDescent="0.25">
      <c r="D5" s="44" t="s">
        <v>8</v>
      </c>
      <c r="E5" s="43"/>
      <c r="F5" s="42" t="s">
        <v>27</v>
      </c>
      <c r="G5" s="36"/>
      <c r="I5" s="35"/>
      <c r="J5" s="35"/>
    </row>
    <row r="6" spans="1:10" ht="20.25" customHeight="1" x14ac:dyDescent="0.25">
      <c r="E6" s="35"/>
      <c r="F6" s="35"/>
      <c r="G6" s="35"/>
      <c r="H6" s="36"/>
      <c r="I6" s="35"/>
      <c r="J6" s="34"/>
    </row>
    <row r="7" spans="1:10" ht="28.8" x14ac:dyDescent="0.25">
      <c r="G7" s="41"/>
      <c r="H7" s="36"/>
      <c r="I7" s="40" t="s">
        <v>7</v>
      </c>
      <c r="J7" s="39" t="s">
        <v>6</v>
      </c>
    </row>
    <row r="8" spans="1:10" ht="43.5" customHeight="1" x14ac:dyDescent="0.25">
      <c r="G8" s="35"/>
      <c r="H8" s="36"/>
      <c r="I8" s="38">
        <f>SUM(J10:J141)</f>
        <v>168</v>
      </c>
      <c r="J8" s="37">
        <f>I8/8</f>
        <v>21</v>
      </c>
    </row>
    <row r="9" spans="1:10" ht="20.25" customHeight="1" thickBot="1" x14ac:dyDescent="0.3">
      <c r="E9" s="35"/>
      <c r="F9" s="35"/>
      <c r="G9" s="35"/>
      <c r="H9" s="36"/>
      <c r="I9" s="35"/>
      <c r="J9" s="34"/>
    </row>
    <row r="10" spans="1:10" ht="22.5" customHeight="1" thickBot="1" x14ac:dyDescent="0.3">
      <c r="B10" s="1">
        <f>MONTH(E11)</f>
        <v>10</v>
      </c>
      <c r="C10" s="33"/>
      <c r="D10" s="32">
        <v>44470</v>
      </c>
      <c r="E10" s="31" t="s">
        <v>5</v>
      </c>
      <c r="F10" s="30" t="s">
        <v>4</v>
      </c>
      <c r="G10" s="29" t="s">
        <v>3</v>
      </c>
      <c r="H10" s="28" t="s">
        <v>2</v>
      </c>
      <c r="I10" s="28" t="s">
        <v>1</v>
      </c>
      <c r="J10" s="28" t="s">
        <v>0</v>
      </c>
    </row>
    <row r="11" spans="1:10" ht="22.5" customHeight="1" x14ac:dyDescent="0.25">
      <c r="A11" s="1">
        <f>IF(OR(C11="f",C11="u",C11="F",C11="U"),"",IF(OR(B11=1,B11=2,B11=3,B11=4,B11=5),1,""))</f>
        <v>1</v>
      </c>
      <c r="B11" s="1">
        <f>WEEKDAY(E11,2)</f>
        <v>5</v>
      </c>
      <c r="C11" s="27"/>
      <c r="D11" s="14" t="str">
        <f>IF(B11=1,"Mo",IF(B11=2,"Tue",IF(B11=3,"Wed",IF(B11=4,"Thu",IF(B11=5,"Fri",IF(B11=6,"Sat",IF(B11=7,"Sun","")))))))</f>
        <v>Fri</v>
      </c>
      <c r="E11" s="13">
        <f>+D10</f>
        <v>44470</v>
      </c>
      <c r="F11" s="12" t="s">
        <v>22</v>
      </c>
      <c r="G11" s="10">
        <v>9001</v>
      </c>
      <c r="H11" s="11" t="s">
        <v>26</v>
      </c>
      <c r="I11" s="10" t="s">
        <v>23</v>
      </c>
      <c r="J11" s="9">
        <v>8</v>
      </c>
    </row>
    <row r="12" spans="1:10" ht="22.5" customHeight="1" x14ac:dyDescent="0.25">
      <c r="C12" s="26"/>
      <c r="D12" s="14" t="str">
        <f t="shared" ref="D12:E15" si="0">D11</f>
        <v>Fri</v>
      </c>
      <c r="E12" s="13">
        <f t="shared" si="0"/>
        <v>44470</v>
      </c>
      <c r="F12" s="12"/>
      <c r="G12" s="10"/>
      <c r="H12" s="11"/>
      <c r="I12" s="10"/>
      <c r="J12" s="9"/>
    </row>
    <row r="13" spans="1:10" ht="22.5" customHeight="1" x14ac:dyDescent="0.25">
      <c r="C13" s="26"/>
      <c r="D13" s="14" t="str">
        <f t="shared" si="0"/>
        <v>Fri</v>
      </c>
      <c r="E13" s="13">
        <f t="shared" si="0"/>
        <v>44470</v>
      </c>
      <c r="F13" s="12"/>
      <c r="G13" s="10"/>
      <c r="H13" s="11"/>
      <c r="I13" s="10"/>
      <c r="J13" s="9"/>
    </row>
    <row r="14" spans="1:10" ht="22.5" customHeight="1" x14ac:dyDescent="0.25">
      <c r="C14" s="26"/>
      <c r="D14" s="14" t="str">
        <f t="shared" si="0"/>
        <v>Fri</v>
      </c>
      <c r="E14" s="13">
        <f t="shared" si="0"/>
        <v>44470</v>
      </c>
      <c r="F14" s="12"/>
      <c r="G14" s="10"/>
      <c r="H14" s="11"/>
      <c r="I14" s="10"/>
      <c r="J14" s="9"/>
    </row>
    <row r="15" spans="1:10" ht="22.5" customHeight="1" x14ac:dyDescent="0.25">
      <c r="C15" s="26"/>
      <c r="D15" s="14" t="str">
        <f t="shared" si="0"/>
        <v>Fri</v>
      </c>
      <c r="E15" s="13">
        <f t="shared" si="0"/>
        <v>44470</v>
      </c>
      <c r="F15" s="12"/>
      <c r="G15" s="10"/>
      <c r="H15" s="11"/>
      <c r="I15" s="10"/>
      <c r="J15" s="9"/>
    </row>
    <row r="16" spans="1:10" ht="22.5" customHeight="1" x14ac:dyDescent="0.25">
      <c r="A16" s="1" t="str">
        <f>IF(OR(C16="f",C16="u",C16="F",C16="U"),"",IF(OR(B16=1,B16=2,B16=3,B16=4,B16=5),1,""))</f>
        <v/>
      </c>
      <c r="B16" s="1">
        <f>WEEKDAY(E16,2)</f>
        <v>6</v>
      </c>
      <c r="C16" s="8"/>
      <c r="D16" s="25" t="str">
        <f>IF(B16=1,"Mo",IF(B16=2,"Tue",IF(B16=3,"Wed",IF(B16=4,"Thu",IF(B16=5,"Fri",IF(B16=6,"Sat",IF(B16=7,"Sun","")))))))</f>
        <v>Sat</v>
      </c>
      <c r="E16" s="24">
        <f>+E11+1</f>
        <v>44471</v>
      </c>
      <c r="F16" s="12"/>
      <c r="G16" s="10"/>
      <c r="H16" s="15"/>
      <c r="I16" s="10"/>
      <c r="J16" s="9"/>
    </row>
    <row r="17" spans="1:10" ht="22.5" customHeight="1" x14ac:dyDescent="0.25">
      <c r="A17" s="1" t="str">
        <f>IF(OR(C17="f",C17="u",C17="F",C17="U"),"",IF(OR(B17=1,B17=2,B17=3,B17=4,B17=5),1,""))</f>
        <v/>
      </c>
      <c r="B17" s="1">
        <f>WEEKDAY(E17,2)</f>
        <v>7</v>
      </c>
      <c r="C17" s="8"/>
      <c r="D17" s="25" t="str">
        <f>IF(B17=1,"Mo",IF(B17=2,"Tue",IF(B17=3,"Wed",IF(B17=4,"Thu",IF(B17=5,"Fri",IF(B17=6,"Sat",IF(B17=7,"Sun","")))))))</f>
        <v>Sun</v>
      </c>
      <c r="E17" s="24">
        <f>+E16+1</f>
        <v>44472</v>
      </c>
      <c r="F17" s="12"/>
      <c r="G17" s="10"/>
      <c r="H17" s="11"/>
      <c r="I17" s="10"/>
      <c r="J17" s="9"/>
    </row>
    <row r="18" spans="1:10" ht="22.5" customHeight="1" x14ac:dyDescent="0.25">
      <c r="A18" s="1">
        <f>IF(OR(C18="f",C18="u",C18="F",C18="U"),"",IF(OR(B18=1,B18=2,B18=3,B18=4,B18=5),1,""))</f>
        <v>1</v>
      </c>
      <c r="B18" s="1">
        <f>WEEKDAY(E18,2)</f>
        <v>1</v>
      </c>
      <c r="C18" s="8"/>
      <c r="D18" s="14" t="str">
        <f>IF(B18=1,"Mo",IF(B18=2,"Tue",IF(B18=3,"Wed",IF(B18=4,"Thu",IF(B18=5,"Fri",IF(B18=6,"Sat",IF(B18=7,"Sun","")))))))</f>
        <v>Mo</v>
      </c>
      <c r="E18" s="13">
        <f>+E17+1</f>
        <v>44473</v>
      </c>
      <c r="F18" s="12" t="s">
        <v>25</v>
      </c>
      <c r="G18" s="10">
        <v>9001</v>
      </c>
      <c r="H18" s="11" t="s">
        <v>14</v>
      </c>
      <c r="I18" s="10" t="s">
        <v>15</v>
      </c>
      <c r="J18" s="9">
        <v>8</v>
      </c>
    </row>
    <row r="19" spans="1:10" ht="22.5" customHeight="1" x14ac:dyDescent="0.25">
      <c r="C19" s="8"/>
      <c r="D19" s="14" t="str">
        <f t="shared" ref="D19:E22" si="1">D18</f>
        <v>Mo</v>
      </c>
      <c r="E19" s="13">
        <f t="shared" si="1"/>
        <v>44473</v>
      </c>
      <c r="F19" s="12"/>
      <c r="G19" s="10"/>
      <c r="H19" s="11"/>
      <c r="I19" s="10"/>
      <c r="J19" s="9"/>
    </row>
    <row r="20" spans="1:10" ht="22.5" customHeight="1" x14ac:dyDescent="0.25">
      <c r="C20" s="8"/>
      <c r="D20" s="14" t="str">
        <f t="shared" si="1"/>
        <v>Mo</v>
      </c>
      <c r="E20" s="13">
        <f t="shared" si="1"/>
        <v>44473</v>
      </c>
      <c r="F20" s="12"/>
      <c r="G20" s="10"/>
      <c r="H20" s="11"/>
      <c r="I20" s="10"/>
      <c r="J20" s="9"/>
    </row>
    <row r="21" spans="1:10" ht="22.5" customHeight="1" x14ac:dyDescent="0.25">
      <c r="C21" s="8"/>
      <c r="D21" s="14" t="str">
        <f t="shared" si="1"/>
        <v>Mo</v>
      </c>
      <c r="E21" s="13">
        <f t="shared" si="1"/>
        <v>44473</v>
      </c>
      <c r="F21" s="12"/>
      <c r="G21" s="10"/>
      <c r="H21" s="11"/>
      <c r="I21" s="10"/>
      <c r="J21" s="9"/>
    </row>
    <row r="22" spans="1:10" ht="22.5" customHeight="1" x14ac:dyDescent="0.25">
      <c r="C22" s="8"/>
      <c r="D22" s="14" t="str">
        <f t="shared" si="1"/>
        <v>Mo</v>
      </c>
      <c r="E22" s="13">
        <f t="shared" si="1"/>
        <v>44473</v>
      </c>
      <c r="F22" s="12"/>
      <c r="G22" s="10"/>
      <c r="H22" s="11"/>
      <c r="I22" s="10"/>
      <c r="J22" s="9"/>
    </row>
    <row r="23" spans="1:10" ht="22.5" customHeight="1" x14ac:dyDescent="0.25">
      <c r="A23" s="1">
        <f>IF(OR(C23="f",C23="u",C23="F",C23="U"),"",IF(OR(B23=1,B23=2,B23=3,B23=4,B23=5),1,""))</f>
        <v>1</v>
      </c>
      <c r="B23" s="1">
        <f>WEEKDAY(E23,2)</f>
        <v>2</v>
      </c>
      <c r="C23" s="8"/>
      <c r="D23" s="21" t="str">
        <f>IF(B23=1,"Mo",IF(B23=2,"Tue",IF(B23=3,"Wed",IF(B23=4,"Thu",IF(B23=5,"Fri",IF(B23=6,"Sat",IF(B23=7,"Sun","")))))))</f>
        <v>Tue</v>
      </c>
      <c r="E23" s="20">
        <f>+E18+1</f>
        <v>44474</v>
      </c>
      <c r="F23" s="19" t="s">
        <v>25</v>
      </c>
      <c r="G23" s="17">
        <v>9001</v>
      </c>
      <c r="H23" s="22" t="s">
        <v>17</v>
      </c>
      <c r="I23" s="17" t="s">
        <v>15</v>
      </c>
      <c r="J23" s="16">
        <v>8</v>
      </c>
    </row>
    <row r="24" spans="1:10" ht="22.5" customHeight="1" x14ac:dyDescent="0.25">
      <c r="C24" s="8"/>
      <c r="D24" s="21" t="str">
        <f t="shared" ref="D24:E27" si="2">D23</f>
        <v>Tue</v>
      </c>
      <c r="E24" s="20">
        <f t="shared" si="2"/>
        <v>44474</v>
      </c>
      <c r="F24" s="19"/>
      <c r="G24" s="17"/>
      <c r="H24" s="22"/>
      <c r="I24" s="17"/>
      <c r="J24" s="16"/>
    </row>
    <row r="25" spans="1:10" ht="22.5" customHeight="1" x14ac:dyDescent="0.25">
      <c r="C25" s="8"/>
      <c r="D25" s="21" t="str">
        <f t="shared" si="2"/>
        <v>Tue</v>
      </c>
      <c r="E25" s="20">
        <f t="shared" si="2"/>
        <v>44474</v>
      </c>
      <c r="F25" s="19"/>
      <c r="G25" s="17"/>
      <c r="H25" s="22"/>
      <c r="I25" s="17"/>
      <c r="J25" s="16"/>
    </row>
    <row r="26" spans="1:10" ht="22.5" customHeight="1" x14ac:dyDescent="0.25">
      <c r="C26" s="8"/>
      <c r="D26" s="21" t="str">
        <f t="shared" si="2"/>
        <v>Tue</v>
      </c>
      <c r="E26" s="20">
        <f t="shared" si="2"/>
        <v>44474</v>
      </c>
      <c r="F26" s="19"/>
      <c r="G26" s="17"/>
      <c r="H26" s="22"/>
      <c r="I26" s="17"/>
      <c r="J26" s="16"/>
    </row>
    <row r="27" spans="1:10" ht="22.5" customHeight="1" x14ac:dyDescent="0.25">
      <c r="C27" s="8"/>
      <c r="D27" s="21" t="str">
        <f t="shared" si="2"/>
        <v>Tue</v>
      </c>
      <c r="E27" s="20">
        <f t="shared" si="2"/>
        <v>44474</v>
      </c>
      <c r="F27" s="19"/>
      <c r="G27" s="17"/>
      <c r="H27" s="22"/>
      <c r="I27" s="17"/>
      <c r="J27" s="16"/>
    </row>
    <row r="28" spans="1:10" ht="22.5" customHeight="1" x14ac:dyDescent="0.25">
      <c r="A28" s="1">
        <f>IF(OR(C28="f",C28="u",C28="F",C28="U"),"",IF(OR(B28=1,B28=2,B28=3,B28=4,B28=5),1,""))</f>
        <v>1</v>
      </c>
      <c r="B28" s="1">
        <f>WEEKDAY(E28,2)</f>
        <v>3</v>
      </c>
      <c r="C28" s="8"/>
      <c r="D28" s="14" t="str">
        <f>IF(B28=1,"Mo",IF(B28=2,"Tue",IF(B28=3,"Wed",IF(B28=4,"Thu",IF(B28=5,"Fri",IF(B28=6,"Sat",IF(B28=7,"Sun","")))))))</f>
        <v>Wed</v>
      </c>
      <c r="E28" s="13">
        <f>+E23+1</f>
        <v>44475</v>
      </c>
      <c r="F28" s="12" t="s">
        <v>12</v>
      </c>
      <c r="G28" s="10">
        <v>9001</v>
      </c>
      <c r="H28" s="53" t="s">
        <v>18</v>
      </c>
      <c r="I28" s="10" t="s">
        <v>15</v>
      </c>
      <c r="J28" s="9">
        <v>8</v>
      </c>
    </row>
    <row r="29" spans="1:10" ht="22.5" customHeight="1" x14ac:dyDescent="0.25">
      <c r="C29" s="8"/>
      <c r="D29" s="14" t="str">
        <f t="shared" ref="D29:E32" si="3">D28</f>
        <v>Wed</v>
      </c>
      <c r="E29" s="13">
        <f t="shared" si="3"/>
        <v>44475</v>
      </c>
      <c r="F29" s="12"/>
      <c r="G29" s="10"/>
      <c r="H29" s="23"/>
      <c r="I29" s="10"/>
      <c r="J29" s="9"/>
    </row>
    <row r="30" spans="1:10" ht="22.5" customHeight="1" x14ac:dyDescent="0.25">
      <c r="C30" s="8"/>
      <c r="D30" s="14" t="str">
        <f t="shared" si="3"/>
        <v>Wed</v>
      </c>
      <c r="E30" s="13">
        <f t="shared" si="3"/>
        <v>44475</v>
      </c>
      <c r="F30" s="12"/>
      <c r="G30" s="10"/>
      <c r="H30" s="23"/>
      <c r="I30" s="10"/>
      <c r="J30" s="9"/>
    </row>
    <row r="31" spans="1:10" ht="22.5" customHeight="1" x14ac:dyDescent="0.25">
      <c r="C31" s="8"/>
      <c r="D31" s="14" t="str">
        <f t="shared" si="3"/>
        <v>Wed</v>
      </c>
      <c r="E31" s="13">
        <f t="shared" si="3"/>
        <v>44475</v>
      </c>
      <c r="F31" s="12"/>
      <c r="G31" s="10"/>
      <c r="H31" s="23"/>
      <c r="I31" s="10"/>
      <c r="J31" s="9"/>
    </row>
    <row r="32" spans="1:10" ht="22.5" customHeight="1" x14ac:dyDescent="0.25">
      <c r="C32" s="8"/>
      <c r="D32" s="14" t="str">
        <f t="shared" si="3"/>
        <v>Wed</v>
      </c>
      <c r="E32" s="13">
        <f t="shared" si="3"/>
        <v>44475</v>
      </c>
      <c r="F32" s="12"/>
      <c r="G32" s="10"/>
      <c r="H32" s="23"/>
      <c r="I32" s="10"/>
      <c r="J32" s="9"/>
    </row>
    <row r="33" spans="1:10" ht="22.5" customHeight="1" x14ac:dyDescent="0.25">
      <c r="A33" s="1">
        <f>IF(OR(C33="f",C33="u",C33="F",C33="U"),"",IF(OR(B33=1,B33=2,B33=3,B33=4,B33=5),1,""))</f>
        <v>1</v>
      </c>
      <c r="B33" s="1">
        <f>WEEKDAY(E33,2)</f>
        <v>4</v>
      </c>
      <c r="C33" s="8"/>
      <c r="D33" s="21" t="str">
        <f>IF(B33=1,"Mo",IF(B33=2,"Tue",IF(B33=3,"Wed",IF(B33=4,"Thu",IF(B33=5,"Fri",IF(B33=6,"Sat",IF(B33=7,"Sun","")))))))</f>
        <v>Thu</v>
      </c>
      <c r="E33" s="20">
        <f>+E28+1</f>
        <v>44476</v>
      </c>
      <c r="F33" s="19" t="s">
        <v>12</v>
      </c>
      <c r="G33" s="17">
        <v>9001</v>
      </c>
      <c r="H33" s="22" t="s">
        <v>18</v>
      </c>
      <c r="I33" s="17" t="s">
        <v>15</v>
      </c>
      <c r="J33" s="16">
        <v>8</v>
      </c>
    </row>
    <row r="34" spans="1:10" ht="22.5" customHeight="1" x14ac:dyDescent="0.25">
      <c r="C34" s="8"/>
      <c r="D34" s="21" t="str">
        <f t="shared" ref="D34:E37" si="4">D33</f>
        <v>Thu</v>
      </c>
      <c r="E34" s="20">
        <f t="shared" si="4"/>
        <v>44476</v>
      </c>
      <c r="F34" s="19"/>
      <c r="G34" s="17"/>
      <c r="H34" s="22"/>
      <c r="I34" s="17"/>
      <c r="J34" s="16"/>
    </row>
    <row r="35" spans="1:10" ht="22.5" customHeight="1" x14ac:dyDescent="0.25">
      <c r="C35" s="8"/>
      <c r="D35" s="21" t="str">
        <f t="shared" si="4"/>
        <v>Thu</v>
      </c>
      <c r="E35" s="20">
        <f t="shared" si="4"/>
        <v>44476</v>
      </c>
      <c r="F35" s="19"/>
      <c r="G35" s="17"/>
      <c r="H35" s="22"/>
      <c r="I35" s="17"/>
      <c r="J35" s="16"/>
    </row>
    <row r="36" spans="1:10" ht="22.5" customHeight="1" x14ac:dyDescent="0.25">
      <c r="C36" s="8"/>
      <c r="D36" s="21" t="str">
        <f t="shared" si="4"/>
        <v>Thu</v>
      </c>
      <c r="E36" s="20">
        <f t="shared" si="4"/>
        <v>44476</v>
      </c>
      <c r="F36" s="19"/>
      <c r="G36" s="17"/>
      <c r="H36" s="22"/>
      <c r="I36" s="17"/>
      <c r="J36" s="16"/>
    </row>
    <row r="37" spans="1:10" ht="22.5" customHeight="1" x14ac:dyDescent="0.25">
      <c r="C37" s="8"/>
      <c r="D37" s="21" t="str">
        <f t="shared" si="4"/>
        <v>Thu</v>
      </c>
      <c r="E37" s="20">
        <f t="shared" si="4"/>
        <v>44476</v>
      </c>
      <c r="F37" s="19"/>
      <c r="G37" s="17"/>
      <c r="H37" s="22"/>
      <c r="I37" s="17"/>
      <c r="J37" s="16"/>
    </row>
    <row r="38" spans="1:10" ht="22.5" customHeight="1" x14ac:dyDescent="0.25">
      <c r="A38" s="1">
        <f>IF(OR(C38="f",C38="u",C38="F",C38="U"),"",IF(OR(B38=1,B38=2,B38=3,B38=4,B38=5),1,""))</f>
        <v>1</v>
      </c>
      <c r="B38" s="1">
        <f>WEEKDAY(E38,2)</f>
        <v>5</v>
      </c>
      <c r="C38" s="8"/>
      <c r="D38" s="14" t="str">
        <f>IF(B38=1,"Mo",IF(B38=2,"Tue",IF(B38=3,"Wed",IF(B38=4,"Thu",IF(B38=5,"Fri",IF(B38=6,"Sat",IF(B38=7,"Sun","")))))))</f>
        <v>Fri</v>
      </c>
      <c r="E38" s="13">
        <f>+E33+1</f>
        <v>44477</v>
      </c>
      <c r="F38" s="12" t="s">
        <v>12</v>
      </c>
      <c r="G38" s="10">
        <v>9001</v>
      </c>
      <c r="H38" s="15" t="s">
        <v>18</v>
      </c>
      <c r="I38" s="10" t="s">
        <v>15</v>
      </c>
      <c r="J38" s="9">
        <v>8</v>
      </c>
    </row>
    <row r="39" spans="1:10" ht="22.5" customHeight="1" x14ac:dyDescent="0.25">
      <c r="C39" s="8"/>
      <c r="D39" s="14" t="str">
        <f t="shared" ref="D39:E42" si="5">D38</f>
        <v>Fri</v>
      </c>
      <c r="E39" s="13">
        <f t="shared" si="5"/>
        <v>44477</v>
      </c>
      <c r="F39" s="12"/>
      <c r="G39" s="10"/>
      <c r="H39" s="15"/>
      <c r="I39" s="10"/>
      <c r="J39" s="9"/>
    </row>
    <row r="40" spans="1:10" ht="22.5" customHeight="1" x14ac:dyDescent="0.25">
      <c r="C40" s="8"/>
      <c r="D40" s="14" t="str">
        <f t="shared" si="5"/>
        <v>Fri</v>
      </c>
      <c r="E40" s="13">
        <f t="shared" si="5"/>
        <v>44477</v>
      </c>
      <c r="F40" s="12"/>
      <c r="G40" s="10"/>
      <c r="H40" s="15"/>
      <c r="I40" s="10"/>
      <c r="J40" s="9"/>
    </row>
    <row r="41" spans="1:10" ht="22.5" customHeight="1" x14ac:dyDescent="0.25">
      <c r="C41" s="8"/>
      <c r="D41" s="14" t="str">
        <f t="shared" si="5"/>
        <v>Fri</v>
      </c>
      <c r="E41" s="13">
        <f t="shared" si="5"/>
        <v>44477</v>
      </c>
      <c r="F41" s="12"/>
      <c r="G41" s="10"/>
      <c r="H41" s="15"/>
      <c r="I41" s="10"/>
      <c r="J41" s="9"/>
    </row>
    <row r="42" spans="1:10" ht="22.5" customHeight="1" x14ac:dyDescent="0.25">
      <c r="C42" s="8"/>
      <c r="D42" s="14" t="str">
        <f t="shared" si="5"/>
        <v>Fri</v>
      </c>
      <c r="E42" s="13">
        <f t="shared" si="5"/>
        <v>44477</v>
      </c>
      <c r="F42" s="12"/>
      <c r="G42" s="10"/>
      <c r="H42" s="15"/>
      <c r="I42" s="10"/>
      <c r="J42" s="9"/>
    </row>
    <row r="43" spans="1:10" ht="22.5" customHeight="1" x14ac:dyDescent="0.25">
      <c r="A43" s="1" t="str">
        <f>IF(OR(C43="f",C43="u",C43="F",C43="U"),"",IF(OR(B43=1,B43=2,B43=3,B43=4,B43=5),1,""))</f>
        <v/>
      </c>
      <c r="B43" s="1">
        <f>WEEKDAY(E43,2)</f>
        <v>6</v>
      </c>
      <c r="C43" s="8"/>
      <c r="D43" s="14" t="str">
        <f>IF(B43=1,"Mo",IF(B43=2,"Tue",IF(B43=3,"Wed",IF(B43=4,"Thu",IF(B43=5,"Fri",IF(B43=6,"Sat",IF(B43=7,"Sun","")))))))</f>
        <v>Sat</v>
      </c>
      <c r="E43" s="13">
        <f>+E38+1</f>
        <v>44478</v>
      </c>
      <c r="F43" s="12"/>
      <c r="G43" s="10"/>
      <c r="H43" s="15"/>
      <c r="I43" s="10"/>
      <c r="J43" s="9"/>
    </row>
    <row r="44" spans="1:10" ht="22.5" customHeight="1" x14ac:dyDescent="0.25">
      <c r="A44" s="1" t="str">
        <f>IF(OR(C44="f",C44="u",C44="F",C44="U"),"",IF(OR(B44=1,B44=2,B44=3,B44=4,B44=5),1,""))</f>
        <v/>
      </c>
      <c r="B44" s="1">
        <f>WEEKDAY(E44,2)</f>
        <v>7</v>
      </c>
      <c r="C44" s="8"/>
      <c r="D44" s="14" t="str">
        <f>IF(B44=1,"Mo",IF(B44=2,"Tue",IF(B44=3,"Wed",IF(B44=4,"Thu",IF(B44=5,"Fri",IF(B44=6,"Sat",IF(B44=7,"Sun","")))))))</f>
        <v>Sun</v>
      </c>
      <c r="E44" s="13">
        <f>+E43+1</f>
        <v>44479</v>
      </c>
      <c r="F44" s="12"/>
      <c r="G44" s="10"/>
      <c r="H44" s="11"/>
      <c r="I44" s="10"/>
      <c r="J44" s="9"/>
    </row>
    <row r="45" spans="1:10" ht="22.5" customHeight="1" x14ac:dyDescent="0.25">
      <c r="A45" s="1">
        <f>IF(OR(C45="f",C45="u",C45="F",C45="U"),"",IF(OR(B45=1,B45=2,B45=3,B45=4,B45=5),1,""))</f>
        <v>1</v>
      </c>
      <c r="B45" s="1">
        <f>WEEKDAY(E45,2)</f>
        <v>1</v>
      </c>
      <c r="C45" s="8"/>
      <c r="D45" s="14" t="str">
        <f>IF(B45=1,"Mo",IF(B45=2,"Tue",IF(B45=3,"Wed",IF(B45=4,"Thu",IF(B45=5,"Fri",IF(B45=6,"Sat",IF(B45=7,"Sun","")))))))</f>
        <v>Mo</v>
      </c>
      <c r="E45" s="13">
        <f>+E44+1</f>
        <v>44480</v>
      </c>
      <c r="F45" s="12" t="s">
        <v>12</v>
      </c>
      <c r="G45" s="10">
        <v>9001</v>
      </c>
      <c r="H45" s="15" t="s">
        <v>18</v>
      </c>
      <c r="I45" s="10" t="s">
        <v>15</v>
      </c>
      <c r="J45" s="9">
        <v>8</v>
      </c>
    </row>
    <row r="46" spans="1:10" ht="22.5" customHeight="1" x14ac:dyDescent="0.25">
      <c r="C46" s="8"/>
      <c r="D46" s="14" t="str">
        <f t="shared" ref="D46:E49" si="6">D45</f>
        <v>Mo</v>
      </c>
      <c r="E46" s="13">
        <f t="shared" si="6"/>
        <v>44480</v>
      </c>
      <c r="F46" s="12"/>
      <c r="G46" s="10"/>
      <c r="H46" s="15"/>
      <c r="I46" s="10"/>
      <c r="J46" s="9"/>
    </row>
    <row r="47" spans="1:10" ht="22.5" customHeight="1" x14ac:dyDescent="0.25">
      <c r="C47" s="8"/>
      <c r="D47" s="14" t="str">
        <f t="shared" si="6"/>
        <v>Mo</v>
      </c>
      <c r="E47" s="13">
        <f t="shared" si="6"/>
        <v>44480</v>
      </c>
      <c r="F47" s="12"/>
      <c r="G47" s="10"/>
      <c r="H47" s="15"/>
      <c r="I47" s="10"/>
      <c r="J47" s="9"/>
    </row>
    <row r="48" spans="1:10" ht="22.5" customHeight="1" x14ac:dyDescent="0.25">
      <c r="C48" s="8"/>
      <c r="D48" s="14" t="str">
        <f t="shared" si="6"/>
        <v>Mo</v>
      </c>
      <c r="E48" s="13">
        <f t="shared" si="6"/>
        <v>44480</v>
      </c>
      <c r="F48" s="12"/>
      <c r="G48" s="10"/>
      <c r="H48" s="15"/>
      <c r="I48" s="10"/>
      <c r="J48" s="9"/>
    </row>
    <row r="49" spans="1:10" ht="22.5" customHeight="1" x14ac:dyDescent="0.25">
      <c r="C49" s="8"/>
      <c r="D49" s="14" t="str">
        <f t="shared" si="6"/>
        <v>Mo</v>
      </c>
      <c r="E49" s="13">
        <f t="shared" si="6"/>
        <v>44480</v>
      </c>
      <c r="F49" s="12"/>
      <c r="G49" s="10"/>
      <c r="H49" s="15"/>
      <c r="I49" s="10"/>
      <c r="J49" s="9"/>
    </row>
    <row r="50" spans="1:10" ht="22.5" customHeight="1" x14ac:dyDescent="0.25">
      <c r="A50" s="1">
        <f>IF(OR(C50="f",C50="u",C50="F",C50="U"),"",IF(OR(B50=1,B50=2,B50=3,B50=4,B50=5),1,""))</f>
        <v>1</v>
      </c>
      <c r="B50" s="1">
        <f>WEEKDAY(E50,2)</f>
        <v>2</v>
      </c>
      <c r="C50" s="8"/>
      <c r="D50" s="21" t="str">
        <f>IF(B50=1,"Mo",IF(B50=2,"Tue",IF(B50=3,"Wed",IF(B50=4,"Thu",IF(B50=5,"Fri",IF(B50=6,"Sat",IF(B50=7,"Sun","")))))))</f>
        <v>Tue</v>
      </c>
      <c r="E50" s="20">
        <f>+E45+1</f>
        <v>44481</v>
      </c>
      <c r="F50" s="19" t="s">
        <v>12</v>
      </c>
      <c r="G50" s="17">
        <v>9001</v>
      </c>
      <c r="H50" s="18" t="s">
        <v>18</v>
      </c>
      <c r="I50" s="17" t="s">
        <v>15</v>
      </c>
      <c r="J50" s="16">
        <v>8</v>
      </c>
    </row>
    <row r="51" spans="1:10" ht="22.5" customHeight="1" x14ac:dyDescent="0.25">
      <c r="C51" s="8"/>
      <c r="D51" s="21" t="str">
        <f t="shared" ref="D51:E54" si="7">D50</f>
        <v>Tue</v>
      </c>
      <c r="E51" s="20">
        <f t="shared" si="7"/>
        <v>44481</v>
      </c>
      <c r="F51" s="19"/>
      <c r="G51" s="17"/>
      <c r="H51" s="18"/>
      <c r="I51" s="17"/>
      <c r="J51" s="16"/>
    </row>
    <row r="52" spans="1:10" ht="22.5" customHeight="1" x14ac:dyDescent="0.25">
      <c r="C52" s="8"/>
      <c r="D52" s="21" t="str">
        <f t="shared" si="7"/>
        <v>Tue</v>
      </c>
      <c r="E52" s="20">
        <f t="shared" si="7"/>
        <v>44481</v>
      </c>
      <c r="F52" s="19"/>
      <c r="G52" s="17"/>
      <c r="H52" s="18"/>
      <c r="I52" s="17"/>
      <c r="J52" s="16"/>
    </row>
    <row r="53" spans="1:10" ht="22.5" customHeight="1" x14ac:dyDescent="0.25">
      <c r="C53" s="8"/>
      <c r="D53" s="21" t="str">
        <f t="shared" si="7"/>
        <v>Tue</v>
      </c>
      <c r="E53" s="20">
        <f t="shared" si="7"/>
        <v>44481</v>
      </c>
      <c r="F53" s="19"/>
      <c r="G53" s="17"/>
      <c r="H53" s="18"/>
      <c r="I53" s="17"/>
      <c r="J53" s="16"/>
    </row>
    <row r="54" spans="1:10" ht="22.5" customHeight="1" x14ac:dyDescent="0.25">
      <c r="C54" s="8"/>
      <c r="D54" s="21" t="str">
        <f t="shared" si="7"/>
        <v>Tue</v>
      </c>
      <c r="E54" s="20">
        <f t="shared" si="7"/>
        <v>44481</v>
      </c>
      <c r="F54" s="19"/>
      <c r="G54" s="17"/>
      <c r="H54" s="18"/>
      <c r="I54" s="17"/>
      <c r="J54" s="16"/>
    </row>
    <row r="55" spans="1:10" ht="22.5" customHeight="1" x14ac:dyDescent="0.25">
      <c r="A55" s="1">
        <f>IF(OR(C55="f",C55="u",C55="F",C55="U"),"",IF(OR(B55=1,B55=2,B55=3,B55=4,B55=5),1,""))</f>
        <v>1</v>
      </c>
      <c r="B55" s="1">
        <f>WEEKDAY(E55,2)</f>
        <v>3</v>
      </c>
      <c r="C55" s="8"/>
      <c r="D55" s="14" t="str">
        <f>IF(B55=1,"Mo",IF(B55=2,"Tue",IF(B55=3,"Wed",IF(B55=4,"Thu",IF(B55=5,"Fri",IF(B55=6,"Sat",IF(B55=7,"Sun","")))))))</f>
        <v>Wed</v>
      </c>
      <c r="E55" s="13">
        <f>+E50+1</f>
        <v>44482</v>
      </c>
      <c r="F55" s="12" t="s">
        <v>12</v>
      </c>
      <c r="G55" s="10">
        <v>9001</v>
      </c>
      <c r="H55" s="15" t="s">
        <v>18</v>
      </c>
      <c r="I55" s="10" t="s">
        <v>15</v>
      </c>
      <c r="J55" s="9">
        <v>8</v>
      </c>
    </row>
    <row r="56" spans="1:10" ht="22.5" customHeight="1" x14ac:dyDescent="0.25">
      <c r="C56" s="8"/>
      <c r="D56" s="14" t="str">
        <f t="shared" ref="D56:E59" si="8">D55</f>
        <v>Wed</v>
      </c>
      <c r="E56" s="13">
        <f t="shared" si="8"/>
        <v>44482</v>
      </c>
      <c r="F56" s="12"/>
      <c r="G56" s="10"/>
      <c r="H56" s="15"/>
      <c r="I56" s="10"/>
      <c r="J56" s="9"/>
    </row>
    <row r="57" spans="1:10" ht="22.5" customHeight="1" x14ac:dyDescent="0.25">
      <c r="C57" s="8"/>
      <c r="D57" s="14" t="str">
        <f t="shared" si="8"/>
        <v>Wed</v>
      </c>
      <c r="E57" s="13">
        <f t="shared" si="8"/>
        <v>44482</v>
      </c>
      <c r="F57" s="12"/>
      <c r="G57" s="10"/>
      <c r="H57" s="15"/>
      <c r="I57" s="10"/>
      <c r="J57" s="9"/>
    </row>
    <row r="58" spans="1:10" ht="22.5" customHeight="1" x14ac:dyDescent="0.25">
      <c r="C58" s="8"/>
      <c r="D58" s="14" t="str">
        <f t="shared" si="8"/>
        <v>Wed</v>
      </c>
      <c r="E58" s="13">
        <f t="shared" si="8"/>
        <v>44482</v>
      </c>
      <c r="F58" s="12"/>
      <c r="G58" s="10"/>
      <c r="H58" s="15"/>
      <c r="I58" s="10"/>
      <c r="J58" s="9"/>
    </row>
    <row r="59" spans="1:10" ht="22.5" customHeight="1" x14ac:dyDescent="0.25">
      <c r="C59" s="8"/>
      <c r="D59" s="14" t="str">
        <f t="shared" si="8"/>
        <v>Wed</v>
      </c>
      <c r="E59" s="13">
        <f t="shared" si="8"/>
        <v>44482</v>
      </c>
      <c r="F59" s="12"/>
      <c r="G59" s="10"/>
      <c r="H59" s="15"/>
      <c r="I59" s="10"/>
      <c r="J59" s="9"/>
    </row>
    <row r="60" spans="1:10" ht="22.5" customHeight="1" x14ac:dyDescent="0.25">
      <c r="A60" s="1">
        <f>IF(OR(C60="f",C60="u",C60="F",C60="U"),"",IF(OR(B60=1,B60=2,B60=3,B60=4,B60=5),1,""))</f>
        <v>1</v>
      </c>
      <c r="B60" s="1">
        <f>WEEKDAY(E60,2)</f>
        <v>4</v>
      </c>
      <c r="C60" s="8"/>
      <c r="D60" s="21" t="str">
        <f>IF(B60=1,"Mo",IF(B60=2,"Tue",IF(B60=3,"Wed",IF(B60=4,"Thu",IF(B60=5,"Fri",IF(B60=6,"Sat",IF(B60=7,"Sun","")))))))</f>
        <v>Thu</v>
      </c>
      <c r="E60" s="20">
        <f>+E55+1</f>
        <v>44483</v>
      </c>
      <c r="F60" s="19" t="s">
        <v>12</v>
      </c>
      <c r="G60" s="17">
        <v>9001</v>
      </c>
      <c r="H60" s="22" t="s">
        <v>18</v>
      </c>
      <c r="I60" s="17" t="s">
        <v>15</v>
      </c>
      <c r="J60" s="16">
        <v>8</v>
      </c>
    </row>
    <row r="61" spans="1:10" ht="22.5" customHeight="1" x14ac:dyDescent="0.25">
      <c r="C61" s="8"/>
      <c r="D61" s="21" t="str">
        <f t="shared" ref="D61:E64" si="9">D60</f>
        <v>Thu</v>
      </c>
      <c r="E61" s="20">
        <f t="shared" si="9"/>
        <v>44483</v>
      </c>
      <c r="F61" s="19"/>
      <c r="G61" s="17"/>
      <c r="H61" s="22"/>
      <c r="I61" s="17"/>
      <c r="J61" s="16"/>
    </row>
    <row r="62" spans="1:10" ht="22.5" customHeight="1" x14ac:dyDescent="0.25">
      <c r="C62" s="8"/>
      <c r="D62" s="21" t="str">
        <f t="shared" si="9"/>
        <v>Thu</v>
      </c>
      <c r="E62" s="20">
        <f t="shared" si="9"/>
        <v>44483</v>
      </c>
      <c r="F62" s="19"/>
      <c r="G62" s="17"/>
      <c r="H62" s="22"/>
      <c r="I62" s="17"/>
      <c r="J62" s="16"/>
    </row>
    <row r="63" spans="1:10" ht="22.5" customHeight="1" x14ac:dyDescent="0.25">
      <c r="C63" s="8"/>
      <c r="D63" s="21" t="str">
        <f t="shared" si="9"/>
        <v>Thu</v>
      </c>
      <c r="E63" s="20">
        <f t="shared" si="9"/>
        <v>44483</v>
      </c>
      <c r="F63" s="19"/>
      <c r="G63" s="17"/>
      <c r="H63" s="22"/>
      <c r="I63" s="17"/>
      <c r="J63" s="16"/>
    </row>
    <row r="64" spans="1:10" ht="22.5" customHeight="1" x14ac:dyDescent="0.25">
      <c r="C64" s="8"/>
      <c r="D64" s="21" t="str">
        <f t="shared" si="9"/>
        <v>Thu</v>
      </c>
      <c r="E64" s="20">
        <f t="shared" si="9"/>
        <v>44483</v>
      </c>
      <c r="F64" s="19"/>
      <c r="G64" s="17"/>
      <c r="H64" s="22"/>
      <c r="I64" s="17"/>
      <c r="J64" s="16"/>
    </row>
    <row r="65" spans="1:10" ht="22.5" customHeight="1" x14ac:dyDescent="0.25">
      <c r="A65" s="1">
        <f>IF(OR(C65="f",C65="u",C65="F",C65="U"),"",IF(OR(B65=1,B65=2,B65=3,B65=4,B65=5),1,""))</f>
        <v>1</v>
      </c>
      <c r="B65" s="1">
        <f>WEEKDAY(E65,2)</f>
        <v>5</v>
      </c>
      <c r="C65" s="8"/>
      <c r="D65" s="14" t="str">
        <f>IF(B65=1,"Mo",IF(B65=2,"Tue",IF(B65=3,"Wed",IF(B65=4,"Thu",IF(B65=5,"Fri",IF(B65=6,"Sat",IF(B65=7,"Sun","")))))))</f>
        <v>Fri</v>
      </c>
      <c r="E65" s="13">
        <f>+E60+1</f>
        <v>44484</v>
      </c>
      <c r="F65" s="12" t="s">
        <v>12</v>
      </c>
      <c r="G65" s="10">
        <v>9001</v>
      </c>
      <c r="H65" s="15" t="s">
        <v>18</v>
      </c>
      <c r="I65" s="10" t="s">
        <v>23</v>
      </c>
      <c r="J65" s="9">
        <v>8</v>
      </c>
    </row>
    <row r="66" spans="1:10" ht="22.5" customHeight="1" x14ac:dyDescent="0.25">
      <c r="C66" s="8"/>
      <c r="D66" s="14" t="str">
        <f t="shared" ref="D66:E69" si="10">D65</f>
        <v>Fri</v>
      </c>
      <c r="E66" s="13">
        <f t="shared" si="10"/>
        <v>44484</v>
      </c>
      <c r="F66" s="12"/>
      <c r="G66" s="10"/>
      <c r="H66" s="15"/>
      <c r="I66" s="10"/>
      <c r="J66" s="9"/>
    </row>
    <row r="67" spans="1:10" ht="22.5" customHeight="1" x14ac:dyDescent="0.25">
      <c r="C67" s="8"/>
      <c r="D67" s="14" t="str">
        <f t="shared" si="10"/>
        <v>Fri</v>
      </c>
      <c r="E67" s="13">
        <f t="shared" si="10"/>
        <v>44484</v>
      </c>
      <c r="F67" s="12"/>
      <c r="G67" s="10"/>
      <c r="H67" s="15"/>
      <c r="I67" s="10"/>
      <c r="J67" s="9"/>
    </row>
    <row r="68" spans="1:10" ht="22.5" customHeight="1" x14ac:dyDescent="0.25">
      <c r="C68" s="8"/>
      <c r="D68" s="14" t="str">
        <f t="shared" si="10"/>
        <v>Fri</v>
      </c>
      <c r="E68" s="13">
        <f t="shared" si="10"/>
        <v>44484</v>
      </c>
      <c r="F68" s="12"/>
      <c r="G68" s="10"/>
      <c r="H68" s="15"/>
      <c r="I68" s="10"/>
      <c r="J68" s="9"/>
    </row>
    <row r="69" spans="1:10" ht="22.5" customHeight="1" x14ac:dyDescent="0.25">
      <c r="C69" s="8"/>
      <c r="D69" s="14" t="str">
        <f t="shared" si="10"/>
        <v>Fri</v>
      </c>
      <c r="E69" s="13">
        <f t="shared" si="10"/>
        <v>44484</v>
      </c>
      <c r="F69" s="12"/>
      <c r="G69" s="10"/>
      <c r="H69" s="15"/>
      <c r="I69" s="10"/>
      <c r="J69" s="9"/>
    </row>
    <row r="70" spans="1:10" ht="22.5" customHeight="1" x14ac:dyDescent="0.25">
      <c r="A70" s="1" t="str">
        <f>IF(OR(C70="f",C70="u",C70="F",C70="U"),"",IF(OR(B70=1,B70=2,B70=3,B70=4,B70=5),1,""))</f>
        <v/>
      </c>
      <c r="B70" s="1">
        <f>WEEKDAY(E70,2)</f>
        <v>6</v>
      </c>
      <c r="C70" s="8"/>
      <c r="D70" s="14" t="str">
        <f>IF(B70=1,"Mo",IF(B70=2,"Tue",IF(B70=3,"Wed",IF(B70=4,"Thu",IF(B70=5,"Fri",IF(B70=6,"Sat",IF(B70=7,"Sun","")))))))</f>
        <v>Sat</v>
      </c>
      <c r="E70" s="13">
        <f>+E65+1</f>
        <v>44485</v>
      </c>
      <c r="F70" s="12"/>
      <c r="G70" s="10"/>
      <c r="H70" s="15"/>
      <c r="I70" s="10"/>
      <c r="J70" s="9"/>
    </row>
    <row r="71" spans="1:10" ht="22.5" customHeight="1" x14ac:dyDescent="0.25">
      <c r="A71" s="1" t="str">
        <f>IF(OR(C71="f",C71="u",C71="F",C71="U"),"",IF(OR(B71=1,B71=2,B71=3,B71=4,B71=5),1,""))</f>
        <v/>
      </c>
      <c r="B71" s="1">
        <f>WEEKDAY(E71,2)</f>
        <v>7</v>
      </c>
      <c r="C71" s="8"/>
      <c r="D71" s="14" t="str">
        <f>IF(B71=1,"Mo",IF(B71=2,"Tue",IF(B71=3,"Wed",IF(B71=4,"Thu",IF(B71=5,"Fri",IF(B71=6,"Sat",IF(B71=7,"Sun","")))))))</f>
        <v>Sun</v>
      </c>
      <c r="E71" s="13">
        <f>+E70+1</f>
        <v>44486</v>
      </c>
      <c r="F71" s="12"/>
      <c r="G71" s="10"/>
      <c r="H71" s="15"/>
      <c r="I71" s="10"/>
      <c r="J71" s="9"/>
    </row>
    <row r="72" spans="1:10" ht="22.5" customHeight="1" x14ac:dyDescent="0.25">
      <c r="A72" s="1">
        <f>IF(OR(C72="f",C72="u",C72="F",C72="U"),"",IF(OR(B72=1,B72=2,B72=3,B72=4,B72=5),1,""))</f>
        <v>1</v>
      </c>
      <c r="B72" s="1">
        <f>WEEKDAY(E72,2)</f>
        <v>1</v>
      </c>
      <c r="C72" s="8"/>
      <c r="D72" s="14" t="str">
        <f>IF(B72=1,"Mo",IF(B72=2,"Tue",IF(B72=3,"Wed",IF(B72=4,"Thu",IF(B72=5,"Fri",IF(B72=6,"Sat",IF(B72=7,"Sun","")))))))</f>
        <v>Mo</v>
      </c>
      <c r="E72" s="13">
        <f>+E71+1</f>
        <v>44487</v>
      </c>
      <c r="F72" s="12" t="s">
        <v>12</v>
      </c>
      <c r="G72" s="10">
        <v>9001</v>
      </c>
      <c r="H72" s="15" t="s">
        <v>19</v>
      </c>
      <c r="I72" s="10" t="s">
        <v>15</v>
      </c>
      <c r="J72" s="9">
        <v>8</v>
      </c>
    </row>
    <row r="73" spans="1:10" ht="22.5" customHeight="1" x14ac:dyDescent="0.25">
      <c r="C73" s="8"/>
      <c r="D73" s="14" t="str">
        <f t="shared" ref="D73:E76" si="11">D72</f>
        <v>Mo</v>
      </c>
      <c r="E73" s="13">
        <f t="shared" si="11"/>
        <v>44487</v>
      </c>
      <c r="F73" s="12"/>
      <c r="G73" s="10"/>
      <c r="H73" s="15"/>
      <c r="I73" s="10"/>
      <c r="J73" s="9"/>
    </row>
    <row r="74" spans="1:10" ht="22.5" customHeight="1" x14ac:dyDescent="0.25">
      <c r="C74" s="8"/>
      <c r="D74" s="14" t="str">
        <f t="shared" si="11"/>
        <v>Mo</v>
      </c>
      <c r="E74" s="13">
        <f t="shared" si="11"/>
        <v>44487</v>
      </c>
      <c r="F74" s="12"/>
      <c r="G74" s="10"/>
      <c r="H74" s="15"/>
      <c r="I74" s="10"/>
      <c r="J74" s="9"/>
    </row>
    <row r="75" spans="1:10" ht="22.5" customHeight="1" x14ac:dyDescent="0.25">
      <c r="C75" s="8"/>
      <c r="D75" s="14" t="str">
        <f t="shared" si="11"/>
        <v>Mo</v>
      </c>
      <c r="E75" s="13">
        <f t="shared" si="11"/>
        <v>44487</v>
      </c>
      <c r="F75" s="12"/>
      <c r="G75" s="10"/>
      <c r="H75" s="15"/>
      <c r="I75" s="10"/>
      <c r="J75" s="9"/>
    </row>
    <row r="76" spans="1:10" ht="22.5" customHeight="1" x14ac:dyDescent="0.25">
      <c r="C76" s="8"/>
      <c r="D76" s="14" t="str">
        <f t="shared" si="11"/>
        <v>Mo</v>
      </c>
      <c r="E76" s="13">
        <f t="shared" si="11"/>
        <v>44487</v>
      </c>
      <c r="F76" s="12"/>
      <c r="G76" s="10"/>
      <c r="H76" s="15"/>
      <c r="I76" s="10"/>
      <c r="J76" s="9"/>
    </row>
    <row r="77" spans="1:10" ht="22.5" customHeight="1" x14ac:dyDescent="0.25">
      <c r="A77" s="1">
        <f>IF(OR(C77="f",C77="u",C77="F",C77="U"),"",IF(OR(B77=1,B77=2,B77=3,B77=4,B77=5),1,""))</f>
        <v>1</v>
      </c>
      <c r="B77" s="1">
        <f>WEEKDAY(E77,2)</f>
        <v>2</v>
      </c>
      <c r="C77" s="8"/>
      <c r="D77" s="21" t="str">
        <f>IF(B77=1,"Mo",IF(B77=2,"Tue",IF(B77=3,"Wed",IF(B77=4,"Thu",IF(B77=5,"Fri",IF(B77=6,"Sat",IF(B77=7,"Sun","")))))))</f>
        <v>Tue</v>
      </c>
      <c r="E77" s="20">
        <f>+E72+1</f>
        <v>44488</v>
      </c>
      <c r="F77" s="19" t="s">
        <v>12</v>
      </c>
      <c r="G77" s="17">
        <v>9001</v>
      </c>
      <c r="H77" s="22" t="s">
        <v>20</v>
      </c>
      <c r="I77" s="17" t="s">
        <v>15</v>
      </c>
      <c r="J77" s="16">
        <v>8</v>
      </c>
    </row>
    <row r="78" spans="1:10" ht="22.5" customHeight="1" x14ac:dyDescent="0.25">
      <c r="C78" s="8"/>
      <c r="D78" s="21" t="str">
        <f t="shared" ref="D78:E81" si="12">D77</f>
        <v>Tue</v>
      </c>
      <c r="E78" s="20">
        <f t="shared" si="12"/>
        <v>44488</v>
      </c>
      <c r="F78" s="19"/>
      <c r="G78" s="17"/>
      <c r="H78" s="22"/>
      <c r="I78" s="17"/>
      <c r="J78" s="16"/>
    </row>
    <row r="79" spans="1:10" ht="22.5" customHeight="1" x14ac:dyDescent="0.25">
      <c r="C79" s="8"/>
      <c r="D79" s="21" t="str">
        <f t="shared" si="12"/>
        <v>Tue</v>
      </c>
      <c r="E79" s="20">
        <f t="shared" si="12"/>
        <v>44488</v>
      </c>
      <c r="F79" s="19"/>
      <c r="G79" s="17"/>
      <c r="H79" s="22"/>
      <c r="I79" s="17"/>
      <c r="J79" s="16"/>
    </row>
    <row r="80" spans="1:10" ht="22.5" customHeight="1" x14ac:dyDescent="0.25">
      <c r="C80" s="8"/>
      <c r="D80" s="21" t="str">
        <f t="shared" si="12"/>
        <v>Tue</v>
      </c>
      <c r="E80" s="20">
        <f t="shared" si="12"/>
        <v>44488</v>
      </c>
      <c r="F80" s="19"/>
      <c r="G80" s="17"/>
      <c r="H80" s="22"/>
      <c r="I80" s="17"/>
      <c r="J80" s="16"/>
    </row>
    <row r="81" spans="1:10" ht="22.5" customHeight="1" x14ac:dyDescent="0.25">
      <c r="C81" s="8"/>
      <c r="D81" s="21" t="str">
        <f t="shared" si="12"/>
        <v>Tue</v>
      </c>
      <c r="E81" s="20">
        <f t="shared" si="12"/>
        <v>44488</v>
      </c>
      <c r="F81" s="19"/>
      <c r="G81" s="17"/>
      <c r="H81" s="22"/>
      <c r="I81" s="17"/>
      <c r="J81" s="16"/>
    </row>
    <row r="82" spans="1:10" ht="22.5" customHeight="1" x14ac:dyDescent="0.25">
      <c r="A82" s="1">
        <f>IF(OR(C82="f",C82="u",C82="F",C82="U"),"",IF(OR(B82=1,B82=2,B82=3,B82=4,B82=5),1,""))</f>
        <v>1</v>
      </c>
      <c r="B82" s="1">
        <f>WEEKDAY(E82,2)</f>
        <v>3</v>
      </c>
      <c r="C82" s="8"/>
      <c r="D82" s="14" t="str">
        <f>IF(B82=1,"Mo",IF(B82=2,"Tue",IF(B82=3,"Wed",IF(B82=4,"Thu",IF(B82=5,"Fri",IF(B82=6,"Sat",IF(B82=7,"Sun","")))))))</f>
        <v>Wed</v>
      </c>
      <c r="E82" s="13">
        <f>+E77+1</f>
        <v>44489</v>
      </c>
      <c r="F82" s="12" t="s">
        <v>16</v>
      </c>
      <c r="G82" s="10">
        <v>9001</v>
      </c>
      <c r="H82" s="15" t="s">
        <v>14</v>
      </c>
      <c r="I82" s="10" t="s">
        <v>15</v>
      </c>
      <c r="J82" s="9">
        <v>11</v>
      </c>
    </row>
    <row r="83" spans="1:10" ht="22.5" customHeight="1" x14ac:dyDescent="0.25">
      <c r="C83" s="8"/>
      <c r="D83" s="14" t="str">
        <f t="shared" ref="D83:E86" si="13">D82</f>
        <v>Wed</v>
      </c>
      <c r="E83" s="13">
        <f t="shared" si="13"/>
        <v>44489</v>
      </c>
      <c r="F83" s="12"/>
      <c r="G83" s="10"/>
      <c r="H83" s="15"/>
      <c r="I83" s="10"/>
      <c r="J83" s="9"/>
    </row>
    <row r="84" spans="1:10" ht="22.5" customHeight="1" x14ac:dyDescent="0.25">
      <c r="C84" s="8"/>
      <c r="D84" s="14" t="str">
        <f t="shared" si="13"/>
        <v>Wed</v>
      </c>
      <c r="E84" s="13">
        <f t="shared" si="13"/>
        <v>44489</v>
      </c>
      <c r="F84" s="12"/>
      <c r="G84" s="10"/>
      <c r="H84" s="15"/>
      <c r="I84" s="10"/>
      <c r="J84" s="9"/>
    </row>
    <row r="85" spans="1:10" ht="22.5" customHeight="1" x14ac:dyDescent="0.25">
      <c r="C85" s="8"/>
      <c r="D85" s="14" t="str">
        <f t="shared" si="13"/>
        <v>Wed</v>
      </c>
      <c r="E85" s="13">
        <f t="shared" si="13"/>
        <v>44489</v>
      </c>
      <c r="F85" s="12"/>
      <c r="G85" s="10"/>
      <c r="H85" s="15"/>
      <c r="I85" s="10"/>
      <c r="J85" s="9"/>
    </row>
    <row r="86" spans="1:10" ht="22.5" customHeight="1" x14ac:dyDescent="0.25">
      <c r="C86" s="8"/>
      <c r="D86" s="14" t="str">
        <f t="shared" si="13"/>
        <v>Wed</v>
      </c>
      <c r="E86" s="13">
        <f t="shared" si="13"/>
        <v>44489</v>
      </c>
      <c r="F86" s="12"/>
      <c r="G86" s="10"/>
      <c r="H86" s="15"/>
      <c r="I86" s="10"/>
      <c r="J86" s="9"/>
    </row>
    <row r="87" spans="1:10" ht="22.5" customHeight="1" x14ac:dyDescent="0.25">
      <c r="A87" s="1">
        <f>IF(OR(C87="f",C87="u",C87="F",C87="U"),"",IF(OR(B87=1,B87=2,B87=3,B87=4,B87=5),1,""))</f>
        <v>1</v>
      </c>
      <c r="B87" s="1">
        <f>WEEKDAY(E87,2)</f>
        <v>4</v>
      </c>
      <c r="C87" s="8"/>
      <c r="D87" s="21" t="str">
        <f>IF(B87=1,"Mo",IF(B87=2,"Tue",IF(B87=3,"Wed",IF(B87=4,"Thu",IF(B87=5,"Fri",IF(B87=6,"Sat",IF(B87=7,"Sun","")))))))</f>
        <v>Thu</v>
      </c>
      <c r="E87" s="20">
        <f>+E82+1</f>
        <v>44490</v>
      </c>
      <c r="F87" s="19" t="s">
        <v>16</v>
      </c>
      <c r="G87" s="17">
        <v>9001</v>
      </c>
      <c r="H87" s="22" t="s">
        <v>14</v>
      </c>
      <c r="I87" s="10" t="s">
        <v>23</v>
      </c>
      <c r="J87" s="9">
        <v>11</v>
      </c>
    </row>
    <row r="88" spans="1:10" ht="22.5" customHeight="1" x14ac:dyDescent="0.25">
      <c r="C88" s="8"/>
      <c r="D88" s="21" t="str">
        <f t="shared" ref="D88:E91" si="14">D87</f>
        <v>Thu</v>
      </c>
      <c r="E88" s="20">
        <f t="shared" si="14"/>
        <v>44490</v>
      </c>
      <c r="F88" s="19"/>
      <c r="G88" s="17"/>
      <c r="H88" s="22"/>
      <c r="I88" s="17"/>
      <c r="J88" s="16"/>
    </row>
    <row r="89" spans="1:10" ht="22.5" customHeight="1" x14ac:dyDescent="0.25">
      <c r="C89" s="8"/>
      <c r="D89" s="21" t="str">
        <f t="shared" si="14"/>
        <v>Thu</v>
      </c>
      <c r="E89" s="20">
        <f t="shared" si="14"/>
        <v>44490</v>
      </c>
      <c r="F89" s="19"/>
      <c r="G89" s="17"/>
      <c r="H89" s="22"/>
      <c r="I89" s="17"/>
      <c r="J89" s="16"/>
    </row>
    <row r="90" spans="1:10" ht="22.5" customHeight="1" x14ac:dyDescent="0.25">
      <c r="C90" s="8"/>
      <c r="D90" s="21" t="str">
        <f t="shared" si="14"/>
        <v>Thu</v>
      </c>
      <c r="E90" s="20">
        <f t="shared" si="14"/>
        <v>44490</v>
      </c>
      <c r="F90" s="19"/>
      <c r="G90" s="17"/>
      <c r="H90" s="22"/>
      <c r="I90" s="17"/>
      <c r="J90" s="16"/>
    </row>
    <row r="91" spans="1:10" ht="22.5" customHeight="1" x14ac:dyDescent="0.25">
      <c r="C91" s="8"/>
      <c r="D91" s="21" t="str">
        <f t="shared" si="14"/>
        <v>Thu</v>
      </c>
      <c r="E91" s="20">
        <f t="shared" si="14"/>
        <v>44490</v>
      </c>
      <c r="F91" s="19"/>
      <c r="G91" s="17"/>
      <c r="H91" s="22"/>
      <c r="I91" s="17"/>
      <c r="J91" s="16"/>
    </row>
    <row r="92" spans="1:10" ht="22.5" customHeight="1" x14ac:dyDescent="0.25">
      <c r="A92" s="1">
        <f>IF(OR(C92="f",C92="u",C92="F",C92="U"),"",IF(OR(B92=1,B92=2,B92=3,B92=4,B92=5),1,""))</f>
        <v>1</v>
      </c>
      <c r="B92" s="1">
        <f>WEEKDAY(E92,2)</f>
        <v>5</v>
      </c>
      <c r="C92" s="8"/>
      <c r="D92" s="14" t="str">
        <f>IF(B92=1,"Mo",IF(B92=2,"Tue",IF(B92=3,"Wed",IF(B92=4,"Thu",IF(B92=5,"Fri",IF(B92=6,"Sat",IF(B92=7,"Sun","")))))))</f>
        <v>Fri</v>
      </c>
      <c r="E92" s="13">
        <f>+E87+1</f>
        <v>44491</v>
      </c>
      <c r="F92" s="12"/>
      <c r="G92" s="10"/>
      <c r="H92" s="15" t="s">
        <v>24</v>
      </c>
      <c r="I92" s="10"/>
      <c r="J92" s="9"/>
    </row>
    <row r="93" spans="1:10" ht="22.5" customHeight="1" x14ac:dyDescent="0.25">
      <c r="C93" s="8"/>
      <c r="D93" s="14" t="str">
        <f t="shared" ref="D93:E97" si="15">D92</f>
        <v>Fri</v>
      </c>
      <c r="E93" s="13">
        <f t="shared" si="15"/>
        <v>44491</v>
      </c>
      <c r="F93" s="12"/>
      <c r="G93" s="10"/>
      <c r="H93" s="15"/>
      <c r="I93" s="10"/>
      <c r="J93" s="9"/>
    </row>
    <row r="94" spans="1:10" ht="22.5" customHeight="1" x14ac:dyDescent="0.25">
      <c r="C94" s="8"/>
      <c r="D94" s="14" t="str">
        <f t="shared" si="15"/>
        <v>Fri</v>
      </c>
      <c r="E94" s="13">
        <f t="shared" si="15"/>
        <v>44491</v>
      </c>
      <c r="F94" s="12"/>
      <c r="G94" s="10"/>
      <c r="H94" s="15"/>
      <c r="I94" s="10"/>
      <c r="J94" s="9"/>
    </row>
    <row r="95" spans="1:10" ht="22.5" customHeight="1" x14ac:dyDescent="0.25">
      <c r="C95" s="8"/>
      <c r="D95" s="14" t="str">
        <f t="shared" si="15"/>
        <v>Fri</v>
      </c>
      <c r="E95" s="13">
        <f t="shared" si="15"/>
        <v>44491</v>
      </c>
      <c r="F95" s="12"/>
      <c r="G95" s="10"/>
      <c r="H95" s="15"/>
      <c r="I95" s="10"/>
      <c r="J95" s="9"/>
    </row>
    <row r="96" spans="1:10" ht="22.5" customHeight="1" x14ac:dyDescent="0.25">
      <c r="C96" s="8"/>
      <c r="D96" s="14" t="str">
        <f t="shared" si="15"/>
        <v>Fri</v>
      </c>
      <c r="E96" s="13">
        <f t="shared" si="15"/>
        <v>44491</v>
      </c>
      <c r="F96" s="12"/>
      <c r="G96" s="10"/>
      <c r="H96" s="15"/>
      <c r="I96" s="10"/>
      <c r="J96" s="9"/>
    </row>
    <row r="97" spans="1:10" ht="22.5" customHeight="1" x14ac:dyDescent="0.25">
      <c r="C97" s="8"/>
      <c r="D97" s="14" t="str">
        <f t="shared" si="15"/>
        <v>Fri</v>
      </c>
      <c r="E97" s="13">
        <f t="shared" si="15"/>
        <v>44491</v>
      </c>
      <c r="F97" s="12"/>
      <c r="G97" s="10"/>
      <c r="H97" s="15"/>
      <c r="I97" s="10"/>
      <c r="J97" s="9"/>
    </row>
    <row r="98" spans="1:10" ht="22.5" customHeight="1" x14ac:dyDescent="0.25">
      <c r="A98" s="1" t="str">
        <f>IF(OR(C98="f",C98="u",C98="F",C98="U"),"",IF(OR(B98=1,B98=2,B98=3,B98=4,B98=5),1,""))</f>
        <v/>
      </c>
      <c r="B98" s="1">
        <f>WEEKDAY(E98,2)</f>
        <v>6</v>
      </c>
      <c r="C98" s="8"/>
      <c r="D98" s="14" t="str">
        <f>IF(B98=1,"Mo",IF(B98=2,"Tue",IF(B98=3,"Wed",IF(B98=4,"Thu",IF(B98=5,"Fri",IF(B98=6,"Sat",IF(B98=7,"Sun","")))))))</f>
        <v>Sat</v>
      </c>
      <c r="E98" s="13">
        <f>+E92+1</f>
        <v>44492</v>
      </c>
      <c r="F98" s="12"/>
      <c r="G98" s="10"/>
      <c r="H98" s="11"/>
      <c r="I98" s="10"/>
      <c r="J98" s="9"/>
    </row>
    <row r="99" spans="1:10" ht="22.5" customHeight="1" x14ac:dyDescent="0.25">
      <c r="A99" s="1" t="str">
        <f>IF(OR(C99="f",C99="u",C99="F",C99="U"),"",IF(OR(B99=1,B99=2,B99=3,B99=4,B99=5),1,""))</f>
        <v/>
      </c>
      <c r="B99" s="1">
        <f>WEEKDAY(E99,2)</f>
        <v>7</v>
      </c>
      <c r="C99" s="8"/>
      <c r="D99" s="14" t="str">
        <f>IF(B99=1,"Mo",IF(B99=2,"Tue",IF(B99=3,"Wed",IF(B99=4,"Thu",IF(B99=5,"Fri",IF(B99=6,"Sat",IF(B99=7,"Sun","")))))))</f>
        <v>Sun</v>
      </c>
      <c r="E99" s="13">
        <f>+E98+1</f>
        <v>44493</v>
      </c>
      <c r="F99" s="12"/>
      <c r="G99" s="10"/>
      <c r="H99" s="15"/>
      <c r="I99" s="10"/>
      <c r="J99" s="9"/>
    </row>
    <row r="100" spans="1:10" ht="22.5" customHeight="1" x14ac:dyDescent="0.25">
      <c r="A100" s="1">
        <f>IF(OR(C100="f",C100="u",C100="F",C100="U"),"",IF(OR(B100=1,B100=2,B100=3,B100=4,B100=5),1,""))</f>
        <v>1</v>
      </c>
      <c r="B100" s="1">
        <f>WEEKDAY(E100,2)</f>
        <v>1</v>
      </c>
      <c r="C100" s="8"/>
      <c r="D100" s="14" t="str">
        <f>IF(B100=1,"Mo",IF(B100=2,"Tue",IF(B100=3,"Wed",IF(B100=4,"Thu",IF(B100=5,"Fri",IF(B100=6,"Sat",IF(B100=7,"Sun","")))))))</f>
        <v>Mo</v>
      </c>
      <c r="E100" s="13">
        <f>+E99+1</f>
        <v>44494</v>
      </c>
      <c r="F100" s="12" t="s">
        <v>16</v>
      </c>
      <c r="G100" s="10">
        <v>9001</v>
      </c>
      <c r="H100" s="15" t="s">
        <v>14</v>
      </c>
      <c r="I100" s="10" t="s">
        <v>23</v>
      </c>
      <c r="J100" s="9">
        <v>8</v>
      </c>
    </row>
    <row r="101" spans="1:10" ht="22.5" customHeight="1" x14ac:dyDescent="0.25">
      <c r="C101" s="8"/>
      <c r="D101" s="14" t="str">
        <f t="shared" ref="D101:E104" si="16">D100</f>
        <v>Mo</v>
      </c>
      <c r="E101" s="13">
        <f t="shared" si="16"/>
        <v>44494</v>
      </c>
      <c r="F101" s="12"/>
      <c r="G101" s="10"/>
      <c r="H101" s="15"/>
      <c r="I101" s="10"/>
      <c r="J101" s="9"/>
    </row>
    <row r="102" spans="1:10" ht="22.5" customHeight="1" x14ac:dyDescent="0.25">
      <c r="C102" s="8"/>
      <c r="D102" s="14" t="str">
        <f t="shared" si="16"/>
        <v>Mo</v>
      </c>
      <c r="E102" s="13">
        <f t="shared" si="16"/>
        <v>44494</v>
      </c>
      <c r="F102" s="12"/>
      <c r="G102" s="10"/>
      <c r="H102" s="15"/>
      <c r="I102" s="10"/>
      <c r="J102" s="9"/>
    </row>
    <row r="103" spans="1:10" ht="22.5" customHeight="1" x14ac:dyDescent="0.25">
      <c r="C103" s="8"/>
      <c r="D103" s="14" t="str">
        <f t="shared" si="16"/>
        <v>Mo</v>
      </c>
      <c r="E103" s="13">
        <f t="shared" si="16"/>
        <v>44494</v>
      </c>
      <c r="F103" s="12"/>
      <c r="G103" s="10"/>
      <c r="H103" s="15"/>
      <c r="I103" s="10"/>
      <c r="J103" s="9"/>
    </row>
    <row r="104" spans="1:10" ht="22.5" customHeight="1" x14ac:dyDescent="0.25">
      <c r="C104" s="8"/>
      <c r="D104" s="14" t="str">
        <f t="shared" si="16"/>
        <v>Mo</v>
      </c>
      <c r="E104" s="13">
        <f t="shared" si="16"/>
        <v>44494</v>
      </c>
      <c r="F104" s="12"/>
      <c r="G104" s="10"/>
      <c r="H104" s="15"/>
      <c r="I104" s="10"/>
      <c r="J104" s="9"/>
    </row>
    <row r="105" spans="1:10" ht="22.5" customHeight="1" x14ac:dyDescent="0.25">
      <c r="A105" s="1">
        <f>IF(OR(C105="f",C105="u",C105="F",C105="U"),"",IF(OR(B105=1,B105=2,B105=3,B105=4,B105=5),1,""))</f>
        <v>1</v>
      </c>
      <c r="B105" s="1">
        <f>WEEKDAY(E105,2)</f>
        <v>2</v>
      </c>
      <c r="C105" s="8"/>
      <c r="D105" s="21" t="str">
        <f>IF(B105=1,"Mo",IF(B105=2,"Tue",IF(B105=3,"Wed",IF(B105=4,"Thu",IF(B105=5,"Fri",IF(B105=6,"Sat",IF(B105=7,"Sun","")))))))</f>
        <v>Tue</v>
      </c>
      <c r="E105" s="20">
        <f>+E100+1</f>
        <v>44495</v>
      </c>
      <c r="F105" s="19" t="s">
        <v>12</v>
      </c>
      <c r="G105" s="17">
        <v>9001</v>
      </c>
      <c r="H105" s="22" t="s">
        <v>20</v>
      </c>
      <c r="I105" s="17" t="s">
        <v>15</v>
      </c>
      <c r="J105" s="16">
        <v>8</v>
      </c>
    </row>
    <row r="106" spans="1:10" ht="22.5" customHeight="1" x14ac:dyDescent="0.25">
      <c r="C106" s="8"/>
      <c r="D106" s="21" t="str">
        <f t="shared" ref="D106:E109" si="17">D105</f>
        <v>Tue</v>
      </c>
      <c r="E106" s="20">
        <f t="shared" si="17"/>
        <v>44495</v>
      </c>
      <c r="F106" s="19"/>
      <c r="G106" s="17"/>
      <c r="H106" s="22"/>
      <c r="I106" s="17"/>
      <c r="J106" s="16"/>
    </row>
    <row r="107" spans="1:10" ht="22.5" customHeight="1" x14ac:dyDescent="0.25">
      <c r="C107" s="8"/>
      <c r="D107" s="21" t="str">
        <f t="shared" si="17"/>
        <v>Tue</v>
      </c>
      <c r="E107" s="20">
        <f t="shared" si="17"/>
        <v>44495</v>
      </c>
      <c r="F107" s="19"/>
      <c r="G107" s="17"/>
      <c r="H107" s="22"/>
      <c r="I107" s="17"/>
      <c r="J107" s="16"/>
    </row>
    <row r="108" spans="1:10" ht="22.5" customHeight="1" x14ac:dyDescent="0.25">
      <c r="C108" s="8"/>
      <c r="D108" s="21" t="str">
        <f t="shared" si="17"/>
        <v>Tue</v>
      </c>
      <c r="E108" s="20">
        <f t="shared" si="17"/>
        <v>44495</v>
      </c>
      <c r="F108" s="19"/>
      <c r="G108" s="17"/>
      <c r="H108" s="22"/>
      <c r="I108" s="17"/>
      <c r="J108" s="16"/>
    </row>
    <row r="109" spans="1:10" ht="22.5" customHeight="1" x14ac:dyDescent="0.25">
      <c r="C109" s="8"/>
      <c r="D109" s="21" t="str">
        <f t="shared" si="17"/>
        <v>Tue</v>
      </c>
      <c r="E109" s="20">
        <f t="shared" si="17"/>
        <v>44495</v>
      </c>
      <c r="F109" s="19"/>
      <c r="G109" s="17"/>
      <c r="H109" s="22"/>
      <c r="I109" s="17"/>
      <c r="J109" s="16"/>
    </row>
    <row r="110" spans="1:10" ht="22.5" customHeight="1" x14ac:dyDescent="0.25">
      <c r="A110" s="1">
        <f>IF(OR(C110="f",C110="u",C110="F",C110="U"),"",IF(OR(B110=1,B110=2,B110=3,B110=4,B110=5),1,""))</f>
        <v>1</v>
      </c>
      <c r="B110" s="1">
        <f>WEEKDAY(E110,2)</f>
        <v>3</v>
      </c>
      <c r="C110" s="8"/>
      <c r="D110" s="14" t="str">
        <f>IF(B110=1,"Mo",IF(B110=2,"Tue",IF(B110=3,"Wed",IF(B110=4,"Thu",IF(B110=5,"Fri",IF(B110=6,"Sat",IF(B110=7,"Sun","")))))))</f>
        <v>Wed</v>
      </c>
      <c r="E110" s="13">
        <f>+E105+1</f>
        <v>44496</v>
      </c>
      <c r="F110" s="12" t="s">
        <v>12</v>
      </c>
      <c r="G110" s="10">
        <v>9001</v>
      </c>
      <c r="H110" s="15" t="s">
        <v>21</v>
      </c>
      <c r="I110" s="10" t="s">
        <v>15</v>
      </c>
      <c r="J110" s="9">
        <v>8</v>
      </c>
    </row>
    <row r="111" spans="1:10" ht="22.5" customHeight="1" x14ac:dyDescent="0.25">
      <c r="C111" s="8"/>
      <c r="D111" s="14" t="str">
        <f t="shared" ref="D111:E114" si="18">D110</f>
        <v>Wed</v>
      </c>
      <c r="E111" s="13">
        <f t="shared" si="18"/>
        <v>44496</v>
      </c>
      <c r="F111" s="12"/>
      <c r="G111" s="10"/>
      <c r="H111" s="15"/>
      <c r="I111" s="10"/>
      <c r="J111" s="9"/>
    </row>
    <row r="112" spans="1:10" ht="22.5" customHeight="1" x14ac:dyDescent="0.25">
      <c r="C112" s="8"/>
      <c r="D112" s="14" t="str">
        <f t="shared" si="18"/>
        <v>Wed</v>
      </c>
      <c r="E112" s="13">
        <f t="shared" si="18"/>
        <v>44496</v>
      </c>
      <c r="F112" s="12"/>
      <c r="G112" s="10"/>
      <c r="H112" s="15"/>
      <c r="I112" s="10"/>
      <c r="J112" s="9"/>
    </row>
    <row r="113" spans="1:10" ht="22.5" customHeight="1" x14ac:dyDescent="0.25">
      <c r="C113" s="8"/>
      <c r="D113" s="14" t="str">
        <f t="shared" si="18"/>
        <v>Wed</v>
      </c>
      <c r="E113" s="13">
        <f t="shared" si="18"/>
        <v>44496</v>
      </c>
      <c r="F113" s="12"/>
      <c r="G113" s="10"/>
      <c r="H113" s="15"/>
      <c r="I113" s="10"/>
      <c r="J113" s="9"/>
    </row>
    <row r="114" spans="1:10" ht="22.5" customHeight="1" x14ac:dyDescent="0.25">
      <c r="C114" s="8"/>
      <c r="D114" s="14" t="str">
        <f t="shared" si="18"/>
        <v>Wed</v>
      </c>
      <c r="E114" s="13">
        <f t="shared" si="18"/>
        <v>44496</v>
      </c>
      <c r="F114" s="12"/>
      <c r="G114" s="10"/>
      <c r="H114" s="15"/>
      <c r="I114" s="10"/>
      <c r="J114" s="9"/>
    </row>
    <row r="115" spans="1:10" ht="22.5" customHeight="1" x14ac:dyDescent="0.25">
      <c r="A115" s="1">
        <f>IF(OR(C115="f",C115="u",C115="F",C115="U"),"",IF(OR(B115=1,B115=2,B115=3,B115=4,B115=5),1,""))</f>
        <v>1</v>
      </c>
      <c r="B115" s="1">
        <f>WEEKDAY(E115,2)</f>
        <v>4</v>
      </c>
      <c r="C115" s="8"/>
      <c r="D115" s="21" t="str">
        <f>IF(B115=1,"Mo",IF(B115=2,"Tue",IF(B115=3,"Wed",IF(B115=4,"Thu",IF(B115=5,"Fri",IF(B115=6,"Sat",IF(B115=7,"Sun","")))))))</f>
        <v>Thu</v>
      </c>
      <c r="E115" s="20">
        <f>+E110+1</f>
        <v>44497</v>
      </c>
      <c r="F115" s="19" t="s">
        <v>16</v>
      </c>
      <c r="G115" s="17">
        <v>9001</v>
      </c>
      <c r="H115" s="18" t="s">
        <v>14</v>
      </c>
      <c r="I115" s="17" t="s">
        <v>15</v>
      </c>
      <c r="J115" s="16">
        <v>10</v>
      </c>
    </row>
    <row r="116" spans="1:10" ht="22.5" customHeight="1" x14ac:dyDescent="0.25">
      <c r="C116" s="8"/>
      <c r="D116" s="21" t="str">
        <f t="shared" ref="D116:E119" si="19">D115</f>
        <v>Thu</v>
      </c>
      <c r="E116" s="20">
        <f t="shared" si="19"/>
        <v>44497</v>
      </c>
      <c r="F116" s="19"/>
      <c r="G116" s="17"/>
      <c r="H116" s="18"/>
      <c r="I116" s="17"/>
      <c r="J116" s="16"/>
    </row>
    <row r="117" spans="1:10" ht="22.5" customHeight="1" x14ac:dyDescent="0.25">
      <c r="C117" s="8"/>
      <c r="D117" s="21" t="str">
        <f t="shared" si="19"/>
        <v>Thu</v>
      </c>
      <c r="E117" s="20">
        <f t="shared" si="19"/>
        <v>44497</v>
      </c>
      <c r="F117" s="19"/>
      <c r="G117" s="17"/>
      <c r="H117" s="18"/>
      <c r="I117" s="17"/>
      <c r="J117" s="16"/>
    </row>
    <row r="118" spans="1:10" ht="22.5" customHeight="1" x14ac:dyDescent="0.25">
      <c r="C118" s="8"/>
      <c r="D118" s="21" t="str">
        <f t="shared" si="19"/>
        <v>Thu</v>
      </c>
      <c r="E118" s="20">
        <f t="shared" si="19"/>
        <v>44497</v>
      </c>
      <c r="F118" s="19"/>
      <c r="G118" s="17"/>
      <c r="H118" s="18"/>
      <c r="I118" s="17"/>
      <c r="J118" s="16"/>
    </row>
    <row r="119" spans="1:10" ht="22.5" customHeight="1" x14ac:dyDescent="0.25">
      <c r="C119" s="8"/>
      <c r="D119" s="21" t="str">
        <f t="shared" si="19"/>
        <v>Thu</v>
      </c>
      <c r="E119" s="20">
        <f t="shared" si="19"/>
        <v>44497</v>
      </c>
      <c r="F119" s="19"/>
      <c r="G119" s="17"/>
      <c r="H119" s="18"/>
      <c r="I119" s="17"/>
      <c r="J119" s="16"/>
    </row>
    <row r="120" spans="1:10" ht="22.5" customHeight="1" x14ac:dyDescent="0.25">
      <c r="A120" s="1">
        <f>IF(OR(C120="f",C120="u",C120="F",C120="U"),"",IF(OR(B120=1,B120=2,B120=3,B120=4,B120=5),1,""))</f>
        <v>1</v>
      </c>
      <c r="B120" s="1">
        <f>WEEKDAY(E115+1,2)</f>
        <v>5</v>
      </c>
      <c r="C120" s="8"/>
      <c r="D120" s="14" t="str">
        <f>IF(B120=1,"Mo",IF(B120=2,"Tue",IF(B120=3,"Wed",IF(B120=4,"Thu",IF(B120=5,"Fri",IF(B120=6,"Sat",IF(B120=7,"Sun","")))))))</f>
        <v>Fri</v>
      </c>
      <c r="E120" s="13">
        <f>IF(MONTH(E115+1)&gt;MONTH(E115),"",E115+1)</f>
        <v>44498</v>
      </c>
      <c r="F120" s="12" t="s">
        <v>12</v>
      </c>
      <c r="G120" s="10">
        <v>9001</v>
      </c>
      <c r="H120" s="15" t="s">
        <v>13</v>
      </c>
      <c r="I120" s="10" t="s">
        <v>15</v>
      </c>
      <c r="J120" s="9">
        <v>8</v>
      </c>
    </row>
    <row r="121" spans="1:10" ht="22.5" customHeight="1" x14ac:dyDescent="0.25">
      <c r="C121" s="8"/>
      <c r="D121" s="14" t="str">
        <f t="shared" ref="D121:E124" si="20">D120</f>
        <v>Fri</v>
      </c>
      <c r="E121" s="13">
        <f t="shared" si="20"/>
        <v>44498</v>
      </c>
      <c r="F121" s="12"/>
      <c r="G121" s="10"/>
      <c r="H121" s="15"/>
      <c r="I121" s="10"/>
      <c r="J121" s="9"/>
    </row>
    <row r="122" spans="1:10" ht="22.5" customHeight="1" x14ac:dyDescent="0.25">
      <c r="C122" s="8"/>
      <c r="D122" s="14" t="str">
        <f t="shared" si="20"/>
        <v>Fri</v>
      </c>
      <c r="E122" s="13">
        <f t="shared" si="20"/>
        <v>44498</v>
      </c>
      <c r="F122" s="12"/>
      <c r="G122" s="10"/>
      <c r="H122" s="15"/>
      <c r="I122" s="10"/>
      <c r="J122" s="9"/>
    </row>
    <row r="123" spans="1:10" ht="22.5" customHeight="1" x14ac:dyDescent="0.25">
      <c r="C123" s="8"/>
      <c r="D123" s="14" t="str">
        <f t="shared" si="20"/>
        <v>Fri</v>
      </c>
      <c r="E123" s="13">
        <f t="shared" si="20"/>
        <v>44498</v>
      </c>
      <c r="F123" s="12"/>
      <c r="G123" s="10"/>
      <c r="H123" s="15"/>
      <c r="I123" s="10"/>
      <c r="J123" s="9"/>
    </row>
    <row r="124" spans="1:10" ht="22.5" customHeight="1" x14ac:dyDescent="0.25">
      <c r="C124" s="8"/>
      <c r="D124" s="14" t="str">
        <f t="shared" si="20"/>
        <v>Fri</v>
      </c>
      <c r="E124" s="13">
        <f t="shared" si="20"/>
        <v>44498</v>
      </c>
      <c r="F124" s="12"/>
      <c r="G124" s="10"/>
      <c r="H124" s="15"/>
      <c r="I124" s="10"/>
      <c r="J124" s="9"/>
    </row>
    <row r="125" spans="1:10" ht="22.5" customHeight="1" x14ac:dyDescent="0.25">
      <c r="A125" s="1" t="str">
        <f>IF(OR(C125="f",C125="u",C125="F",C125="U"),"",IF(OR(B125=1,B125=2,B125=3,B125=4,B125=5),1,""))</f>
        <v/>
      </c>
      <c r="B125" s="1">
        <v>6</v>
      </c>
      <c r="C125" s="8"/>
      <c r="D125" s="14" t="str">
        <f>IF(B125=1,"Mo",IF(B125=2,"Tue",IF(B125=3,"Wed",IF(B125=4,"Thu",IF(B125=5,"Fri",IF(B125=6,"Sat",IF(B125=7,"Sun","")))))))</f>
        <v>Sat</v>
      </c>
      <c r="E125" s="13">
        <f>IF(MONTH(E120+1)&gt;MONTH(E120),"",E120+1)</f>
        <v>44499</v>
      </c>
      <c r="F125" s="12"/>
      <c r="G125" s="10"/>
      <c r="H125" s="11"/>
      <c r="I125" s="10"/>
      <c r="J125" s="9"/>
    </row>
    <row r="126" spans="1:10" ht="22.5" customHeight="1" thickBot="1" x14ac:dyDescent="0.3">
      <c r="A126" s="1" t="str">
        <f>IF(OR(C126="f",C126="u",C126="F",C126="U"),"",IF(OR(B126=1,B126=2,B126=3,B126=4,B126=5),1,""))</f>
        <v/>
      </c>
      <c r="B126" s="1">
        <v>7</v>
      </c>
      <c r="C126" s="8"/>
      <c r="D126" s="7" t="str">
        <f>IF(B126=1,"Mo",IF(B126=2,"Tue",IF(B126=3,"Wed",IF(B126=4,"Thu",IF(B126=5,"Fri",IF(B126=6,"Sat",IF(B126=7,"Sun","")))))))</f>
        <v>Sun</v>
      </c>
      <c r="E126" s="6">
        <f>IF(MONTH(E125+1)&gt;MONTH(E125),"",E125+1)</f>
        <v>44500</v>
      </c>
      <c r="F126" s="5"/>
      <c r="G126" s="3"/>
      <c r="H126" s="4"/>
      <c r="I126" s="3"/>
      <c r="J126" s="2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38" priority="25" stopIfTrue="1">
      <formula>IF($A11=1,B11,)</formula>
    </cfRule>
    <cfRule type="expression" dxfId="37" priority="26" stopIfTrue="1">
      <formula>IF($A11="",B11,)</formula>
    </cfRule>
  </conditionalFormatting>
  <conditionalFormatting sqref="E11:E15">
    <cfRule type="expression" dxfId="36" priority="27" stopIfTrue="1">
      <formula>IF($A11="",B11,"")</formula>
    </cfRule>
  </conditionalFormatting>
  <conditionalFormatting sqref="E16:E124">
    <cfRule type="expression" dxfId="35" priority="28" stopIfTrue="1">
      <formula>IF($A16&lt;&gt;1,B16,"")</formula>
    </cfRule>
  </conditionalFormatting>
  <conditionalFormatting sqref="D11:D124">
    <cfRule type="expression" dxfId="34" priority="29" stopIfTrue="1">
      <formula>IF($A11="",B11,)</formula>
    </cfRule>
  </conditionalFormatting>
  <conditionalFormatting sqref="G11:G16 G82:G119 G18:G76">
    <cfRule type="expression" dxfId="33" priority="30" stopIfTrue="1">
      <formula>#REF!="Freelancer"</formula>
    </cfRule>
    <cfRule type="expression" dxfId="32" priority="31" stopIfTrue="1">
      <formula>#REF!="DTC Int. Staff"</formula>
    </cfRule>
  </conditionalFormatting>
  <conditionalFormatting sqref="G115:G119 G87:G104 G18:G22 G33:G49 G60:G76">
    <cfRule type="expression" dxfId="31" priority="23" stopIfTrue="1">
      <formula>$F$5="Freelancer"</formula>
    </cfRule>
    <cfRule type="expression" dxfId="30" priority="24" stopIfTrue="1">
      <formula>$F$5="DTC Int. Staff"</formula>
    </cfRule>
  </conditionalFormatting>
  <conditionalFormatting sqref="G16">
    <cfRule type="expression" dxfId="29" priority="21" stopIfTrue="1">
      <formula>#REF!="Freelancer"</formula>
    </cfRule>
    <cfRule type="expression" dxfId="28" priority="22" stopIfTrue="1">
      <formula>#REF!="DTC Int. Staff"</formula>
    </cfRule>
  </conditionalFormatting>
  <conditionalFormatting sqref="G16">
    <cfRule type="expression" dxfId="27" priority="19" stopIfTrue="1">
      <formula>$F$5="Freelancer"</formula>
    </cfRule>
    <cfRule type="expression" dxfId="26" priority="20" stopIfTrue="1">
      <formula>$F$5="DTC Int. Staff"</formula>
    </cfRule>
  </conditionalFormatting>
  <conditionalFormatting sqref="G17">
    <cfRule type="expression" dxfId="25" priority="17" stopIfTrue="1">
      <formula>#REF!="Freelancer"</formula>
    </cfRule>
    <cfRule type="expression" dxfId="24" priority="18" stopIfTrue="1">
      <formula>#REF!="DTC Int. Staff"</formula>
    </cfRule>
  </conditionalFormatting>
  <conditionalFormatting sqref="G17">
    <cfRule type="expression" dxfId="23" priority="15" stopIfTrue="1">
      <formula>$F$5="Freelancer"</formula>
    </cfRule>
    <cfRule type="expression" dxfId="22" priority="16" stopIfTrue="1">
      <formula>$F$5="DTC Int. Staff"</formula>
    </cfRule>
  </conditionalFormatting>
  <conditionalFormatting sqref="C126">
    <cfRule type="expression" dxfId="21" priority="12" stopIfTrue="1">
      <formula>IF($A126=1,B126,)</formula>
    </cfRule>
    <cfRule type="expression" dxfId="20" priority="13" stopIfTrue="1">
      <formula>IF($A126="",B126,)</formula>
    </cfRule>
  </conditionalFormatting>
  <conditionalFormatting sqref="D126">
    <cfRule type="expression" dxfId="19" priority="14" stopIfTrue="1">
      <formula>IF($A126="",B126,)</formula>
    </cfRule>
  </conditionalFormatting>
  <conditionalFormatting sqref="C125">
    <cfRule type="expression" dxfId="18" priority="9" stopIfTrue="1">
      <formula>IF($A125=1,B125,)</formula>
    </cfRule>
    <cfRule type="expression" dxfId="17" priority="10" stopIfTrue="1">
      <formula>IF($A125="",B125,)</formula>
    </cfRule>
  </conditionalFormatting>
  <conditionalFormatting sqref="D125">
    <cfRule type="expression" dxfId="16" priority="11" stopIfTrue="1">
      <formula>IF($A125="",B125,)</formula>
    </cfRule>
  </conditionalFormatting>
  <conditionalFormatting sqref="E125">
    <cfRule type="expression" dxfId="15" priority="8" stopIfTrue="1">
      <formula>IF($A125&lt;&gt;1,B125,"")</formula>
    </cfRule>
  </conditionalFormatting>
  <conditionalFormatting sqref="E126">
    <cfRule type="expression" dxfId="14" priority="7" stopIfTrue="1">
      <formula>IF($A126&lt;&gt;1,B126,"")</formula>
    </cfRule>
  </conditionalFormatting>
  <conditionalFormatting sqref="G55:G59">
    <cfRule type="expression" dxfId="13" priority="5" stopIfTrue="1">
      <formula>$F$5="Freelancer"</formula>
    </cfRule>
    <cfRule type="expression" dxfId="12" priority="6" stopIfTrue="1">
      <formula>$F$5="DTC Int. Staff"</formula>
    </cfRule>
  </conditionalFormatting>
  <conditionalFormatting sqref="G77:G81">
    <cfRule type="expression" dxfId="11" priority="3" stopIfTrue="1">
      <formula>#REF!="Freelancer"</formula>
    </cfRule>
    <cfRule type="expression" dxfId="10" priority="4" stopIfTrue="1">
      <formula>#REF!="DTC Int. Staff"</formula>
    </cfRule>
  </conditionalFormatting>
  <conditionalFormatting sqref="G77:G81">
    <cfRule type="expression" dxfId="9" priority="1" stopIfTrue="1">
      <formula>$F$5="Freelancer"</formula>
    </cfRule>
    <cfRule type="expression" dxfId="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2021-10-29T03:50:19Z</dcterms:created>
  <dcterms:modified xsi:type="dcterms:W3CDTF">2021-11-05T09:22:50Z</dcterms:modified>
</cp:coreProperties>
</file>