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Desktop June\"/>
    </mc:Choice>
  </mc:AlternateContent>
  <xr:revisionPtr revIDLastSave="0" documentId="13_ncr:1_{D802D262-B4CE-4721-BD19-C958A93A1AFF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45" l="1"/>
  <c r="D120" i="45"/>
  <c r="A125" i="48" l="1"/>
  <c r="E11" i="48"/>
  <c r="E16" i="48" s="1"/>
  <c r="E17" i="48" s="1"/>
  <c r="E18" i="48" s="1"/>
  <c r="E19" i="48" s="1"/>
  <c r="E20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1" i="47"/>
  <c r="E12" i="47" s="1"/>
  <c r="E13" i="47" s="1"/>
  <c r="E14" i="47" s="1"/>
  <c r="E15" i="47" s="1"/>
  <c r="B11" i="47"/>
  <c r="B10" i="47"/>
  <c r="I8" i="47"/>
  <c r="J8" i="47" s="1"/>
  <c r="D126" i="46"/>
  <c r="A126" i="46"/>
  <c r="D125" i="46"/>
  <c r="A125" i="46"/>
  <c r="E11" i="46"/>
  <c r="B10" i="46" s="1"/>
  <c r="I8" i="46"/>
  <c r="J8" i="46" s="1"/>
  <c r="A126" i="45"/>
  <c r="E27" i="45"/>
  <c r="E28" i="45" s="1"/>
  <c r="B26" i="45"/>
  <c r="D26" i="45" s="1"/>
  <c r="E22" i="45"/>
  <c r="E23" i="45" s="1"/>
  <c r="E24" i="45" s="1"/>
  <c r="E25" i="45" s="1"/>
  <c r="E11" i="45"/>
  <c r="E16" i="45" s="1"/>
  <c r="E21" i="45" s="1"/>
  <c r="E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26" i="45" l="1"/>
  <c r="B10" i="45"/>
  <c r="B11" i="45"/>
  <c r="B21" i="45"/>
  <c r="A21" i="45" s="1"/>
  <c r="E16" i="46"/>
  <c r="B27" i="45"/>
  <c r="A27" i="45" s="1"/>
  <c r="E12" i="45"/>
  <c r="E13" i="45" s="1"/>
  <c r="E14" i="45" s="1"/>
  <c r="E15" i="45" s="1"/>
  <c r="E12" i="48"/>
  <c r="E13" i="48" s="1"/>
  <c r="E14" i="48" s="1"/>
  <c r="E15" i="48" s="1"/>
  <c r="B16" i="45"/>
  <c r="B11" i="46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21" i="45" l="1"/>
  <c r="D22" i="45" s="1"/>
  <c r="D23" i="45" s="1"/>
  <c r="D24" i="45" s="1"/>
  <c r="D25" i="45" s="1"/>
  <c r="D11" i="45"/>
  <c r="D12" i="45" s="1"/>
  <c r="D13" i="45" s="1"/>
  <c r="D14" i="45" s="1"/>
  <c r="D15" i="45" s="1"/>
  <c r="A11" i="45"/>
  <c r="D27" i="45"/>
  <c r="E21" i="39"/>
  <c r="E17" i="39"/>
  <c r="E18" i="39" s="1"/>
  <c r="E19" i="39" s="1"/>
  <c r="E20" i="39" s="1"/>
  <c r="D11" i="46"/>
  <c r="D12" i="46" s="1"/>
  <c r="D13" i="46" s="1"/>
  <c r="D14" i="46" s="1"/>
  <c r="D15" i="46" s="1"/>
  <c r="A11" i="46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D33" i="48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D37" i="39"/>
  <c r="A37" i="39"/>
  <c r="D38" i="43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8" i="44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4" i="39"/>
  <c r="E55" i="39" s="1"/>
  <c r="E56" i="39" s="1"/>
  <c r="E57" i="39" s="1"/>
  <c r="B53" i="39"/>
  <c r="E58" i="39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A58" i="39"/>
  <c r="D58" i="39"/>
  <c r="D59" i="39" s="1"/>
  <c r="D60" i="39" s="1"/>
  <c r="D61" i="39" s="1"/>
  <c r="D62" i="39" s="1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4" i="39" l="1"/>
  <c r="D64" i="39"/>
  <c r="E70" i="39"/>
  <c r="E66" i="39"/>
  <c r="E67" i="39" s="1"/>
  <c r="E68" i="39" s="1"/>
  <c r="E69" i="39" s="1"/>
  <c r="B65" i="39"/>
  <c r="D81" i="45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E85" i="39"/>
  <c r="B80" i="39"/>
  <c r="D75" i="39"/>
  <c r="D76" i="39" s="1"/>
  <c r="D77" i="39" s="1"/>
  <c r="D78" i="39" s="1"/>
  <c r="D79" i="39" s="1"/>
  <c r="A75" i="39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86" i="39"/>
  <c r="E87" i="39" s="1"/>
  <c r="E88" i="39" s="1"/>
  <c r="E89" i="39" s="1"/>
  <c r="B85" i="39"/>
  <c r="E90" i="39"/>
  <c r="D126" i="45"/>
  <c r="D127" i="45" s="1"/>
  <c r="D128" i="45" s="1"/>
  <c r="D129" i="45" s="1"/>
  <c r="D130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A85" i="39"/>
  <c r="D85" i="39"/>
  <c r="D86" i="39" s="1"/>
  <c r="D87" i="39" s="1"/>
  <c r="D88" i="39" s="1"/>
  <c r="D89" i="39" s="1"/>
  <c r="E109" i="45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E93" i="39"/>
  <c r="E94" i="39" s="1"/>
  <c r="E95" i="39" s="1"/>
  <c r="E96" i="39" s="1"/>
  <c r="E97" i="39" s="1"/>
  <c r="E98" i="39"/>
  <c r="B92" i="39"/>
  <c r="D91" i="44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110" i="45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1" i="45"/>
  <c r="B121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1" i="45"/>
  <c r="D121" i="45"/>
  <c r="D122" i="45" s="1"/>
  <c r="D123" i="45" s="1"/>
  <c r="D124" i="45" s="1"/>
  <c r="D125" i="45" s="1"/>
  <c r="E122" i="45"/>
  <c r="E123" i="45" s="1"/>
  <c r="E124" i="45" s="1"/>
  <c r="E125" i="45" s="1"/>
  <c r="E126" i="45"/>
  <c r="E127" i="45" s="1"/>
  <c r="E128" i="45" s="1"/>
  <c r="E129" i="45" s="1"/>
  <c r="E130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4" i="39"/>
  <c r="E115" i="39" s="1"/>
  <c r="E116" i="39" s="1"/>
  <c r="E117" i="39" s="1"/>
  <c r="B113" i="39"/>
  <c r="E118" i="39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19" i="39" l="1"/>
  <c r="B118" i="39"/>
  <c r="A113" i="39"/>
  <c r="D113" i="39"/>
  <c r="D114" i="39" s="1"/>
  <c r="D115" i="39" s="1"/>
  <c r="D116" i="39" s="1"/>
  <c r="D117" i="39" s="1"/>
  <c r="E120" i="46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A118" i="39"/>
  <c r="D118" i="39"/>
  <c r="E120" i="39"/>
  <c r="B120" i="39"/>
  <c r="B119" i="39"/>
  <c r="A115" i="48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E129" i="44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3" i="43"/>
  <c r="E127" i="43"/>
  <c r="E127" i="40" l="1"/>
  <c r="E131" i="40"/>
  <c r="E128" i="43"/>
  <c r="E124" i="43"/>
  <c r="E129" i="43" s="1"/>
  <c r="E128" i="40" l="1"/>
  <c r="E133" i="40" s="1"/>
  <c r="E132" i="40"/>
</calcChain>
</file>

<file path=xl/sharedStrings.xml><?xml version="1.0" encoding="utf-8"?>
<sst xmlns="http://schemas.openxmlformats.org/spreadsheetml/2006/main" count="726" uniqueCount="170">
  <si>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</si>
  <si>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</si>
  <si>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</si>
  <si>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</si>
  <si>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</si>
  <si>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</si>
  <si>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</si>
  <si>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</si>
  <si>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</si>
  <si>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</si>
  <si>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</si>
  <si>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</si>
  <si>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</si>
  <si>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</si>
  <si>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</si>
  <si>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</si>
  <si>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</si>
  <si>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</si>
  <si>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</si>
  <si>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</si>
  <si>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</si>
  <si>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</si>
  <si>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</si>
  <si>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</si>
  <si>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</si>
  <si>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</si>
  <si>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</si>
  <si>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</si>
  <si>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</si>
  <si>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</si>
  <si>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</si>
  <si>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</si>
  <si>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</si>
  <si>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</si>
  <si>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</si>
  <si>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</si>
  <si>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</si>
  <si>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</si>
  <si>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</si>
  <si>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</si>
  <si>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</si>
  <si>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</si>
  <si>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</si>
  <si>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</si>
  <si>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</si>
  <si>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</si>
  <si>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</si>
  <si>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</si>
  <si>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</si>
  <si>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</si>
  <si>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</si>
  <si>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</si>
  <si>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</si>
  <si>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</si>
  <si>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</si>
  <si>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</si>
  <si>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</si>
  <si>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</si>
  <si>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</si>
  <si>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</si>
  <si>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</si>
  <si>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</si>
  <si>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</si>
  <si>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</si>
  <si>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</si>
  <si>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</si>
  <si>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</si>
  <si>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</si>
  <si>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</si>
  <si>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</si>
  <si>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</si>
  <si>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</si>
  <si>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</si>
  <si>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</si>
  <si>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</si>
  <si>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</si>
  <si>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</si>
  <si>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</si>
  <si>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Chananchida</t>
  </si>
  <si>
    <t>Jakranukul</t>
  </si>
  <si>
    <t>TIME092</t>
  </si>
  <si>
    <t>FTE L&amp;D Program- Consulting Culture</t>
  </si>
  <si>
    <t>s8</t>
  </si>
  <si>
    <t>wfh</t>
  </si>
  <si>
    <t>1st Legal Consultant</t>
  </si>
  <si>
    <t>Brief Workshop Business Optimization Agile (SCGP)</t>
  </si>
  <si>
    <t>Timesheet Summary</t>
  </si>
  <si>
    <t>Landing Program</t>
  </si>
  <si>
    <t>1st Consultant</t>
  </si>
  <si>
    <t>Facilitator for Workshop SCGP Digital Mindset Training</t>
  </si>
  <si>
    <t>1st BD</t>
  </si>
  <si>
    <t>1st BA</t>
  </si>
  <si>
    <t>CD Meeting</t>
  </si>
  <si>
    <t>FTE L&amp;D Program- Data Analysis</t>
  </si>
  <si>
    <t>FTE L&amp;D Program- Data Collection</t>
  </si>
  <si>
    <t>Queen's Birthday</t>
  </si>
  <si>
    <t>1st Senior BA</t>
  </si>
  <si>
    <t>1st Senior Consultant</t>
  </si>
  <si>
    <t>Huawei Meeting</t>
  </si>
  <si>
    <t>FTE Landinf Program</t>
  </si>
  <si>
    <t>Meeting with Ernt's Professor</t>
  </si>
  <si>
    <t>Training: Introduction to 5G</t>
  </si>
  <si>
    <t>Team Leader for better performance</t>
  </si>
  <si>
    <t>FTE L&amp;D Program-Data Collection</t>
  </si>
  <si>
    <t>FTE L&amp;D Program-Data Analysis</t>
  </si>
  <si>
    <t>1st TA</t>
  </si>
  <si>
    <t>1st Consulatnt</t>
  </si>
  <si>
    <t>FTE L&amp;D Program-Result Presentation&amp;Communication</t>
  </si>
  <si>
    <t>1st Senior TC</t>
  </si>
  <si>
    <t>Provident fund research</t>
  </si>
  <si>
    <t>`</t>
  </si>
  <si>
    <t>1st interview Senior TA</t>
  </si>
  <si>
    <t>1st interview BA</t>
  </si>
  <si>
    <t>TIME</t>
  </si>
  <si>
    <t>FTE L&amp;D Program- Result Presentation&amp;Communication</t>
  </si>
  <si>
    <t>1st interview BD</t>
  </si>
  <si>
    <t>FTE L&amp;D Program- Consulting Slide</t>
  </si>
  <si>
    <t>FTE/TCPP L&amp;D Program- Consulting Slide</t>
  </si>
  <si>
    <t>1st interview Senior TC</t>
  </si>
  <si>
    <t>1st interview Consultant</t>
  </si>
  <si>
    <t>1st interview Senior BA</t>
  </si>
  <si>
    <t>Meeting with P'Joy</t>
  </si>
  <si>
    <t>FTE L&amp;D Program- Review Session1</t>
  </si>
  <si>
    <t>FTE L&amp;D- Result Presentation&amp;Communication</t>
  </si>
  <si>
    <t>1st interview Senior BD</t>
  </si>
  <si>
    <t>FTE L&amp;D- Consulting Culture</t>
  </si>
  <si>
    <t>1st interview Senior CD</t>
  </si>
  <si>
    <t>1st interview TC/TMT/BTB</t>
  </si>
  <si>
    <t>IPO MAI research</t>
  </si>
  <si>
    <t>Company Restructure Research</t>
  </si>
  <si>
    <t>TCPP L&amp;D Program- Data Collection</t>
  </si>
  <si>
    <t>TIME TownHall</t>
  </si>
  <si>
    <t>1st interview Senior Digital Designer</t>
  </si>
  <si>
    <t>1st interview HR Manager</t>
  </si>
  <si>
    <t>1st interview Senior Graphic Designer</t>
  </si>
  <si>
    <t>1st interview Designer Lead</t>
  </si>
  <si>
    <t>BO System Requirement</t>
  </si>
  <si>
    <t>CD Internal Meeting</t>
  </si>
  <si>
    <t>1st interview TA/Consultant</t>
  </si>
  <si>
    <t>FTE L&amp;D Program- Review Session2</t>
  </si>
  <si>
    <t>1st interview Associate Consultant</t>
  </si>
  <si>
    <t>FTE/TCPP L&amp;D Program- Data Analysis</t>
  </si>
  <si>
    <t>1st interview Content Editor</t>
  </si>
  <si>
    <t>1st interview Senior People Experience Officer</t>
  </si>
  <si>
    <t>Provident Fund Meeting with Kasset</t>
  </si>
  <si>
    <t>1st interview TA</t>
  </si>
  <si>
    <t>BO System: Product Design</t>
  </si>
  <si>
    <t>1st Interview TA</t>
  </si>
  <si>
    <t>1st Interview Associate Consulatnt</t>
  </si>
  <si>
    <t>Slide&amp;Chart Pool Template Planning</t>
  </si>
  <si>
    <t>1st Interview Consultant</t>
  </si>
  <si>
    <t>BO System Product Design</t>
  </si>
  <si>
    <t>BD/CD Employee'CV Meeting</t>
  </si>
  <si>
    <t>1st Interview Senior TA</t>
  </si>
  <si>
    <t>1st Interview Senior BA</t>
  </si>
  <si>
    <t>1st Interview Digital Accounting Manager</t>
  </si>
  <si>
    <t>Personal Leave</t>
  </si>
  <si>
    <t>1st Interview Assistant BD Manger</t>
  </si>
  <si>
    <t>1st Interview Senior BD</t>
  </si>
  <si>
    <t>Public Holiday</t>
  </si>
  <si>
    <t>CD Internal Meeting- BO System Design</t>
  </si>
  <si>
    <t>BO System- Product Design</t>
  </si>
  <si>
    <t>TIME Town Hall Meeting (Zoom)</t>
  </si>
  <si>
    <t>1st Interview BA</t>
  </si>
  <si>
    <t>1st Interview BD</t>
  </si>
  <si>
    <t>Slide Toolkit</t>
  </si>
  <si>
    <t>BO System- Timesheet Design</t>
  </si>
  <si>
    <t>Provident Fund Registration Meeting with Kasset</t>
  </si>
  <si>
    <t>1st Interview BA/BD</t>
  </si>
  <si>
    <t>Kick-off Live Commerce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</si>
</sst>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8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20" fontId="11" fillId="0" borderId="33" xfId="2" applyNumberFormat="1" applyFont="1" applyFill="1" applyBorder="1" applyAlignment="1">
      <alignment horizontal="center" vertical="center"/>
    </xf>
    <xf numFmtId="14" fontId="11" fillId="0" borderId="33" xfId="2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2" fontId="11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0" fontId="11" fillId="0" borderId="0" xfId="2" applyFont="1" applyFill="1" applyAlignment="1" applyProtection="1">
      <alignment vertical="center"/>
      <protection locked="0"/>
    </xf>
    <xf numFmtId="20" fontId="11" fillId="0" borderId="3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68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58" t="s">
        <v>24</v>
      </c>
      <c r="C2" s="259"/>
      <c r="D2" s="259"/>
      <c r="E2" s="259"/>
      <c r="F2" s="259"/>
      <c r="G2" s="260"/>
      <c r="H2" s="2"/>
      <c r="I2" s="2"/>
    </row>
    <row r="3" spans="2:9" x14ac:dyDescent="0.35">
      <c r="B3" s="7" t="s">
        <v>25</v>
      </c>
      <c r="C3" s="264" t="s">
        <v>45</v>
      </c>
      <c r="D3" s="265"/>
      <c r="E3" s="265"/>
      <c r="F3" s="265"/>
      <c r="G3" s="266"/>
      <c r="H3" s="3"/>
      <c r="I3" s="3"/>
    </row>
    <row r="4" spans="2:9" x14ac:dyDescent="0.35">
      <c r="B4" s="6" t="s">
        <v>26</v>
      </c>
      <c r="C4" s="267" t="s">
        <v>46</v>
      </c>
      <c r="D4" s="268"/>
      <c r="E4" s="268"/>
      <c r="F4" s="268"/>
      <c r="G4" s="269"/>
      <c r="H4" s="3"/>
      <c r="I4" s="3"/>
    </row>
    <row r="5" spans="2:9" x14ac:dyDescent="0.35">
      <c r="B5" s="6" t="s">
        <v>27</v>
      </c>
      <c r="C5" s="267" t="s">
        <v>47</v>
      </c>
      <c r="D5" s="268"/>
      <c r="E5" s="268"/>
      <c r="F5" s="268"/>
      <c r="G5" s="269"/>
      <c r="H5" s="3"/>
      <c r="I5" s="3"/>
    </row>
    <row r="7" spans="2:9" ht="32.25" customHeight="1" x14ac:dyDescent="0.35">
      <c r="B7" s="273" t="s">
        <v>31</v>
      </c>
      <c r="C7" s="274"/>
      <c r="D7" s="274"/>
      <c r="E7" s="274"/>
      <c r="F7" s="274"/>
      <c r="G7" s="275"/>
      <c r="H7" s="3"/>
      <c r="I7" s="3"/>
    </row>
    <row r="8" spans="2:9" x14ac:dyDescent="0.35">
      <c r="B8" s="261" t="s">
        <v>28</v>
      </c>
      <c r="C8" s="262"/>
      <c r="D8" s="262"/>
      <c r="E8" s="262"/>
      <c r="F8" s="262"/>
      <c r="G8" s="263"/>
      <c r="H8" s="3"/>
      <c r="I8" s="3"/>
    </row>
    <row r="9" spans="2:9" x14ac:dyDescent="0.35">
      <c r="B9" s="270" t="s">
        <v>29</v>
      </c>
      <c r="C9" s="271"/>
      <c r="D9" s="271"/>
      <c r="E9" s="271"/>
      <c r="F9" s="271"/>
      <c r="G9" s="272"/>
      <c r="H9" s="3"/>
      <c r="I9" s="3"/>
    </row>
    <row r="10" spans="2:9" x14ac:dyDescent="0.35">
      <c r="B10" s="238" t="s">
        <v>30</v>
      </c>
      <c r="C10" s="239"/>
      <c r="D10" s="239"/>
      <c r="E10" s="239"/>
      <c r="F10" s="239"/>
      <c r="G10" s="240"/>
      <c r="H10" s="3"/>
      <c r="I10" s="3"/>
    </row>
    <row r="12" spans="2:9" x14ac:dyDescent="0.35">
      <c r="B12" s="58" t="s">
        <v>49</v>
      </c>
      <c r="C12" s="241" t="s">
        <v>16</v>
      </c>
      <c r="D12" s="242"/>
      <c r="E12" s="242"/>
      <c r="F12" s="242"/>
      <c r="G12" s="242"/>
      <c r="H12" s="4"/>
      <c r="I12" s="4"/>
    </row>
    <row r="13" spans="2:9" ht="19.5" customHeight="1" x14ac:dyDescent="0.35">
      <c r="B13" s="60">
        <v>9001</v>
      </c>
      <c r="C13" s="235" t="s">
        <v>36</v>
      </c>
      <c r="D13" s="236"/>
      <c r="E13" s="236"/>
      <c r="F13" s="236"/>
      <c r="G13" s="237"/>
      <c r="H13" s="4"/>
      <c r="I13" s="4"/>
    </row>
    <row r="14" spans="2:9" ht="19.5" customHeight="1" x14ac:dyDescent="0.35">
      <c r="B14" s="7" t="s">
        <v>23</v>
      </c>
      <c r="C14" s="238"/>
      <c r="D14" s="239"/>
      <c r="E14" s="239"/>
      <c r="F14" s="239"/>
      <c r="G14" s="240"/>
      <c r="H14" s="4"/>
      <c r="I14" s="4"/>
    </row>
    <row r="15" spans="2:9" ht="18.75" customHeight="1" x14ac:dyDescent="0.35">
      <c r="B15" s="60">
        <v>9002</v>
      </c>
      <c r="C15" s="243" t="s">
        <v>48</v>
      </c>
      <c r="D15" s="244"/>
      <c r="E15" s="244"/>
      <c r="F15" s="244"/>
      <c r="G15" s="245"/>
      <c r="H15" s="4"/>
      <c r="I15" s="4"/>
    </row>
    <row r="16" spans="2:9" ht="18.75" customHeight="1" x14ac:dyDescent="0.35">
      <c r="B16" s="61"/>
      <c r="C16" s="276" t="s">
        <v>43</v>
      </c>
      <c r="D16" s="277"/>
      <c r="E16" s="277"/>
      <c r="F16" s="277"/>
      <c r="G16" s="278"/>
      <c r="H16" s="4"/>
      <c r="I16" s="4"/>
    </row>
    <row r="17" spans="2:9" ht="18.75" customHeight="1" x14ac:dyDescent="0.35">
      <c r="B17" s="7" t="s">
        <v>15</v>
      </c>
      <c r="C17" s="246" t="s">
        <v>44</v>
      </c>
      <c r="D17" s="247"/>
      <c r="E17" s="247"/>
      <c r="F17" s="247"/>
      <c r="G17" s="248"/>
      <c r="H17" s="4"/>
      <c r="I17" s="4"/>
    </row>
    <row r="18" spans="2:9" ht="19.5" customHeight="1" x14ac:dyDescent="0.35">
      <c r="B18" s="62">
        <v>9003</v>
      </c>
      <c r="C18" s="249" t="s">
        <v>37</v>
      </c>
      <c r="D18" s="250"/>
      <c r="E18" s="250"/>
      <c r="F18" s="250"/>
      <c r="G18" s="251"/>
      <c r="H18" s="4"/>
      <c r="I18" s="4"/>
    </row>
    <row r="19" spans="2:9" x14ac:dyDescent="0.35">
      <c r="B19" s="63" t="s">
        <v>17</v>
      </c>
      <c r="C19" s="252"/>
      <c r="D19" s="253"/>
      <c r="E19" s="253"/>
      <c r="F19" s="253"/>
      <c r="G19" s="254"/>
      <c r="H19" s="4"/>
      <c r="I19" s="4"/>
    </row>
    <row r="20" spans="2:9" ht="19.5" customHeight="1" x14ac:dyDescent="0.35">
      <c r="B20" s="62">
        <v>9004</v>
      </c>
      <c r="C20" s="249" t="s">
        <v>42</v>
      </c>
      <c r="D20" s="250"/>
      <c r="E20" s="250"/>
      <c r="F20" s="250"/>
      <c r="G20" s="251"/>
      <c r="H20" s="4"/>
      <c r="I20" s="4"/>
    </row>
    <row r="21" spans="2:9" ht="19.5" customHeight="1" x14ac:dyDescent="0.35">
      <c r="B21" s="63" t="s">
        <v>17</v>
      </c>
      <c r="C21" s="252"/>
      <c r="D21" s="253"/>
      <c r="E21" s="253"/>
      <c r="F21" s="253"/>
      <c r="G21" s="254"/>
      <c r="H21" s="4"/>
      <c r="I21" s="4"/>
    </row>
    <row r="22" spans="2:9" ht="19.5" customHeight="1" x14ac:dyDescent="0.35">
      <c r="B22" s="60">
        <v>9005</v>
      </c>
      <c r="C22" s="235" t="s">
        <v>41</v>
      </c>
      <c r="D22" s="236"/>
      <c r="E22" s="236"/>
      <c r="F22" s="236"/>
      <c r="G22" s="237"/>
    </row>
    <row r="23" spans="2:9" ht="19.5" customHeight="1" x14ac:dyDescent="0.35">
      <c r="B23" s="7" t="s">
        <v>32</v>
      </c>
      <c r="C23" s="238"/>
      <c r="D23" s="239"/>
      <c r="E23" s="239"/>
      <c r="F23" s="239"/>
      <c r="G23" s="240"/>
    </row>
    <row r="24" spans="2:9" ht="19.5" customHeight="1" x14ac:dyDescent="0.35">
      <c r="B24" s="60">
        <v>9006</v>
      </c>
      <c r="C24" s="249" t="s">
        <v>40</v>
      </c>
      <c r="D24" s="250"/>
      <c r="E24" s="250"/>
      <c r="F24" s="250"/>
      <c r="G24" s="251"/>
    </row>
    <row r="25" spans="2:9" x14ac:dyDescent="0.35">
      <c r="B25" s="7" t="s">
        <v>22</v>
      </c>
      <c r="C25" s="252"/>
      <c r="D25" s="253"/>
      <c r="E25" s="253"/>
      <c r="F25" s="253"/>
      <c r="G25" s="254"/>
    </row>
    <row r="26" spans="2:9" ht="19.5" customHeight="1" x14ac:dyDescent="0.35">
      <c r="B26" s="60">
        <v>9007</v>
      </c>
      <c r="C26" s="235" t="s">
        <v>39</v>
      </c>
      <c r="D26" s="236"/>
      <c r="E26" s="236"/>
      <c r="F26" s="236"/>
      <c r="G26" s="237"/>
    </row>
    <row r="27" spans="2:9" ht="19.5" customHeight="1" x14ac:dyDescent="0.35">
      <c r="B27" s="7" t="s">
        <v>9</v>
      </c>
      <c r="C27" s="238"/>
      <c r="D27" s="239"/>
      <c r="E27" s="239"/>
      <c r="F27" s="239"/>
      <c r="G27" s="240"/>
    </row>
    <row r="28" spans="2:9" ht="19.5" customHeight="1" x14ac:dyDescent="0.35">
      <c r="B28" s="60">
        <v>9008</v>
      </c>
      <c r="C28" s="235" t="s">
        <v>38</v>
      </c>
      <c r="D28" s="236"/>
      <c r="E28" s="236"/>
      <c r="F28" s="236"/>
      <c r="G28" s="237"/>
    </row>
    <row r="29" spans="2:9" ht="19.5" customHeight="1" x14ac:dyDescent="0.35">
      <c r="B29" s="7" t="s">
        <v>10</v>
      </c>
      <c r="C29" s="238"/>
      <c r="D29" s="239"/>
      <c r="E29" s="239"/>
      <c r="F29" s="239"/>
      <c r="G29" s="240"/>
    </row>
    <row r="30" spans="2:9" ht="15" customHeight="1" x14ac:dyDescent="0.35">
      <c r="B30" s="60">
        <v>9009</v>
      </c>
      <c r="C30" s="249" t="s">
        <v>76</v>
      </c>
      <c r="D30" s="250"/>
      <c r="E30" s="250"/>
      <c r="F30" s="250"/>
      <c r="G30" s="251"/>
    </row>
    <row r="31" spans="2:9" x14ac:dyDescent="0.35">
      <c r="B31" s="61"/>
      <c r="C31" s="255" t="s">
        <v>77</v>
      </c>
      <c r="D31" s="256"/>
      <c r="E31" s="256"/>
      <c r="F31" s="256"/>
      <c r="G31" s="257"/>
    </row>
    <row r="32" spans="2:9" ht="19.5" customHeight="1" x14ac:dyDescent="0.35">
      <c r="B32" s="7" t="s">
        <v>21</v>
      </c>
      <c r="C32" s="252" t="s">
        <v>75</v>
      </c>
      <c r="D32" s="253"/>
      <c r="E32" s="253"/>
      <c r="F32" s="253"/>
      <c r="G32" s="254"/>
    </row>
    <row r="33" spans="2:7" ht="19.5" customHeight="1" x14ac:dyDescent="0.35">
      <c r="B33" s="60">
        <v>9010</v>
      </c>
      <c r="C33" s="235" t="s">
        <v>18</v>
      </c>
      <c r="D33" s="236"/>
      <c r="E33" s="236"/>
      <c r="F33" s="236"/>
      <c r="G33" s="237"/>
    </row>
    <row r="34" spans="2:7" ht="19.5" customHeight="1" x14ac:dyDescent="0.35">
      <c r="B34" s="7" t="s">
        <v>11</v>
      </c>
      <c r="C34" s="238"/>
      <c r="D34" s="239"/>
      <c r="E34" s="239"/>
      <c r="F34" s="239"/>
      <c r="G34" s="240"/>
    </row>
    <row r="35" spans="2:7" ht="19.5" customHeight="1" x14ac:dyDescent="0.35">
      <c r="B35" s="60">
        <v>9013</v>
      </c>
      <c r="C35" s="235" t="s">
        <v>19</v>
      </c>
      <c r="D35" s="236"/>
      <c r="E35" s="236"/>
      <c r="F35" s="236"/>
      <c r="G35" s="237"/>
    </row>
    <row r="36" spans="2:7" ht="19.5" customHeight="1" x14ac:dyDescent="0.35">
      <c r="B36" s="7" t="s">
        <v>12</v>
      </c>
      <c r="C36" s="238"/>
      <c r="D36" s="239"/>
      <c r="E36" s="239"/>
      <c r="F36" s="239"/>
      <c r="G36" s="240"/>
    </row>
    <row r="37" spans="2:7" ht="19.5" customHeight="1" x14ac:dyDescent="0.35">
      <c r="B37" s="60">
        <v>9014</v>
      </c>
      <c r="C37" s="235" t="s">
        <v>13</v>
      </c>
      <c r="D37" s="236"/>
      <c r="E37" s="236"/>
      <c r="F37" s="236"/>
      <c r="G37" s="237"/>
    </row>
    <row r="38" spans="2:7" ht="19.5" customHeight="1" x14ac:dyDescent="0.35">
      <c r="B38" s="64" t="s">
        <v>13</v>
      </c>
      <c r="C38" s="246"/>
      <c r="D38" s="247"/>
      <c r="E38" s="247"/>
      <c r="F38" s="247"/>
      <c r="G38" s="248"/>
    </row>
    <row r="39" spans="2:7" ht="19.5" customHeight="1" x14ac:dyDescent="0.35">
      <c r="B39" s="60">
        <v>9015</v>
      </c>
      <c r="C39" s="235" t="s">
        <v>20</v>
      </c>
      <c r="D39" s="236"/>
      <c r="E39" s="236"/>
      <c r="F39" s="236"/>
      <c r="G39" s="237"/>
    </row>
    <row r="40" spans="2:7" ht="19.5" customHeight="1" x14ac:dyDescent="0.35">
      <c r="B40" s="64" t="s">
        <v>14</v>
      </c>
      <c r="C40" s="238"/>
      <c r="D40" s="239"/>
      <c r="E40" s="239"/>
      <c r="F40" s="239"/>
      <c r="G40" s="240"/>
    </row>
    <row r="43" spans="2:7" x14ac:dyDescent="0.35">
      <c r="B43" s="58" t="s">
        <v>50</v>
      </c>
      <c r="C43" s="241" t="s">
        <v>16</v>
      </c>
      <c r="D43" s="242"/>
      <c r="E43" s="242"/>
      <c r="F43" s="242"/>
      <c r="G43" s="242"/>
    </row>
    <row r="44" spans="2:7" x14ac:dyDescent="0.35">
      <c r="B44" s="60" t="s">
        <v>51</v>
      </c>
      <c r="C44" s="235" t="s">
        <v>52</v>
      </c>
      <c r="D44" s="236"/>
      <c r="E44" s="236"/>
      <c r="F44" s="236"/>
      <c r="G44" s="237"/>
    </row>
    <row r="45" spans="2:7" x14ac:dyDescent="0.35">
      <c r="B45" s="7" t="s">
        <v>53</v>
      </c>
      <c r="C45" s="238"/>
      <c r="D45" s="239"/>
      <c r="E45" s="239"/>
      <c r="F45" s="239"/>
      <c r="G45" s="240"/>
    </row>
    <row r="46" spans="2:7" x14ac:dyDescent="0.35">
      <c r="B46" s="61" t="s">
        <v>54</v>
      </c>
      <c r="C46" s="243" t="s">
        <v>55</v>
      </c>
      <c r="D46" s="244"/>
      <c r="E46" s="244"/>
      <c r="F46" s="244"/>
      <c r="G46" s="245"/>
    </row>
    <row r="47" spans="2:7" x14ac:dyDescent="0.35">
      <c r="B47" s="7" t="s">
        <v>56</v>
      </c>
      <c r="C47" s="246"/>
      <c r="D47" s="247"/>
      <c r="E47" s="247"/>
      <c r="F47" s="247"/>
      <c r="G47" s="248"/>
    </row>
    <row r="48" spans="2:7" x14ac:dyDescent="0.35">
      <c r="B48" s="62" t="s">
        <v>57</v>
      </c>
      <c r="C48" s="235" t="s">
        <v>58</v>
      </c>
      <c r="D48" s="236"/>
      <c r="E48" s="236"/>
      <c r="F48" s="236"/>
      <c r="G48" s="237"/>
    </row>
    <row r="49" spans="2:7" x14ac:dyDescent="0.35">
      <c r="B49" s="63" t="s">
        <v>59</v>
      </c>
      <c r="C49" s="238"/>
      <c r="D49" s="239"/>
      <c r="E49" s="239"/>
      <c r="F49" s="239"/>
      <c r="G49" s="240"/>
    </row>
    <row r="50" spans="2:7" x14ac:dyDescent="0.35">
      <c r="B50" s="62" t="s">
        <v>60</v>
      </c>
      <c r="C50" s="235" t="s">
        <v>61</v>
      </c>
      <c r="D50" s="236"/>
      <c r="E50" s="236"/>
      <c r="F50" s="236"/>
      <c r="G50" s="237"/>
    </row>
    <row r="51" spans="2:7" x14ac:dyDescent="0.35">
      <c r="B51" s="63" t="s">
        <v>62</v>
      </c>
      <c r="C51" s="238"/>
      <c r="D51" s="239"/>
      <c r="E51" s="239"/>
      <c r="F51" s="239"/>
      <c r="G51" s="240"/>
    </row>
    <row r="52" spans="2:7" x14ac:dyDescent="0.35">
      <c r="B52" s="60" t="s">
        <v>63</v>
      </c>
      <c r="C52" s="235" t="s">
        <v>64</v>
      </c>
      <c r="D52" s="236"/>
      <c r="E52" s="236"/>
      <c r="F52" s="236"/>
      <c r="G52" s="237"/>
    </row>
    <row r="53" spans="2:7" x14ac:dyDescent="0.35">
      <c r="B53" s="7" t="s">
        <v>65</v>
      </c>
      <c r="C53" s="238"/>
      <c r="D53" s="239"/>
      <c r="E53" s="239"/>
      <c r="F53" s="239"/>
      <c r="G53" s="240"/>
    </row>
    <row r="54" spans="2:7" x14ac:dyDescent="0.35">
      <c r="B54" s="60" t="s">
        <v>66</v>
      </c>
      <c r="C54" s="235" t="s">
        <v>67</v>
      </c>
      <c r="D54" s="236"/>
      <c r="E54" s="236"/>
      <c r="F54" s="236"/>
      <c r="G54" s="237"/>
    </row>
    <row r="55" spans="2:7" x14ac:dyDescent="0.35">
      <c r="B55" s="7" t="s">
        <v>68</v>
      </c>
      <c r="C55" s="238"/>
      <c r="D55" s="239"/>
      <c r="E55" s="239"/>
      <c r="F55" s="239"/>
      <c r="G55" s="240"/>
    </row>
    <row r="56" spans="2:7" x14ac:dyDescent="0.35">
      <c r="B56" s="60" t="s">
        <v>69</v>
      </c>
      <c r="C56" s="235" t="s">
        <v>70</v>
      </c>
      <c r="D56" s="236"/>
      <c r="E56" s="236"/>
      <c r="F56" s="236"/>
      <c r="G56" s="237"/>
    </row>
    <row r="57" spans="2:7" x14ac:dyDescent="0.35">
      <c r="B57" s="7" t="s">
        <v>71</v>
      </c>
      <c r="C57" s="238"/>
      <c r="D57" s="239"/>
      <c r="E57" s="239"/>
      <c r="F57" s="239"/>
      <c r="G57" s="240"/>
    </row>
    <row r="58" spans="2:7" x14ac:dyDescent="0.35">
      <c r="B58" s="60" t="s">
        <v>72</v>
      </c>
      <c r="C58" s="235" t="s">
        <v>73</v>
      </c>
      <c r="D58" s="236"/>
      <c r="E58" s="236"/>
      <c r="F58" s="236"/>
      <c r="G58" s="237"/>
    </row>
    <row r="59" spans="2:7" x14ac:dyDescent="0.35">
      <c r="B59" s="7" t="s">
        <v>74</v>
      </c>
      <c r="C59" s="238"/>
      <c r="D59" s="239"/>
      <c r="E59" s="239"/>
      <c r="F59" s="239"/>
      <c r="G59" s="24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5"/>
  <sheetViews>
    <sheetView showGridLines="0" topLeftCell="D19" zoomScale="90" zoomScaleNormal="90" workbookViewId="0">
      <selection activeCell="H11" sqref="H1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223</v>
      </c>
      <c r="J8" s="123">
        <f>I8/8</f>
        <v>27.875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135">
        <v>9009</v>
      </c>
      <c r="H11" s="151" t="s">
        <v>86</v>
      </c>
      <c r="I11" s="209" t="s">
        <v>83</v>
      </c>
      <c r="J11" s="210">
        <v>3</v>
      </c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>
        <v>9009</v>
      </c>
      <c r="H12" s="136" t="s">
        <v>109</v>
      </c>
      <c r="I12" s="209" t="s">
        <v>83</v>
      </c>
      <c r="J12" s="179">
        <v>5</v>
      </c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35">
        <v>9009</v>
      </c>
      <c r="H16" s="151" t="s">
        <v>86</v>
      </c>
      <c r="I16" s="209" t="s">
        <v>83</v>
      </c>
      <c r="J16" s="210">
        <v>3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35">
        <v>9009</v>
      </c>
      <c r="H17" s="136" t="s">
        <v>109</v>
      </c>
      <c r="I17" s="209" t="s">
        <v>83</v>
      </c>
      <c r="J17" s="179">
        <v>5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 t="s">
        <v>110</v>
      </c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9009</v>
      </c>
      <c r="H21" s="151" t="s">
        <v>111</v>
      </c>
      <c r="I21" s="209" t="s">
        <v>113</v>
      </c>
      <c r="J21" s="179">
        <v>1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9009</v>
      </c>
      <c r="H22" s="151" t="s">
        <v>112</v>
      </c>
      <c r="I22" s="209" t="s">
        <v>113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>
        <v>9009</v>
      </c>
      <c r="H23" s="136" t="s">
        <v>109</v>
      </c>
      <c r="I23" s="209" t="s">
        <v>113</v>
      </c>
      <c r="J23" s="179">
        <v>5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9009</v>
      </c>
      <c r="H24" s="136" t="s">
        <v>92</v>
      </c>
      <c r="I24" s="209" t="s">
        <v>113</v>
      </c>
      <c r="J24" s="179">
        <v>1</v>
      </c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9009</v>
      </c>
      <c r="H25" s="151" t="s">
        <v>86</v>
      </c>
      <c r="I25" s="209" t="s">
        <v>113</v>
      </c>
      <c r="J25" s="179">
        <v>3</v>
      </c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9009</v>
      </c>
      <c r="H28" s="223" t="s">
        <v>114</v>
      </c>
      <c r="I28" s="135" t="s">
        <v>83</v>
      </c>
      <c r="J28" s="179">
        <v>3</v>
      </c>
      <c r="K28" s="138" t="s">
        <v>82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9009</v>
      </c>
      <c r="H29" s="223" t="s">
        <v>111</v>
      </c>
      <c r="I29" s="135" t="s">
        <v>83</v>
      </c>
      <c r="J29" s="179">
        <v>1</v>
      </c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9009</v>
      </c>
      <c r="H30" s="223" t="s">
        <v>115</v>
      </c>
      <c r="I30" s="135" t="s">
        <v>83</v>
      </c>
      <c r="J30" s="179">
        <v>1</v>
      </c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>
        <v>9009</v>
      </c>
      <c r="H31" s="136" t="s">
        <v>109</v>
      </c>
      <c r="I31" s="135" t="s">
        <v>83</v>
      </c>
      <c r="J31" s="179">
        <v>3</v>
      </c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>
        <v>9009</v>
      </c>
      <c r="H32" s="151" t="s">
        <v>86</v>
      </c>
      <c r="I32" s="135" t="s">
        <v>83</v>
      </c>
      <c r="J32" s="179">
        <v>3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4" t="s">
        <v>117</v>
      </c>
      <c r="I33" s="144" t="s">
        <v>83</v>
      </c>
      <c r="J33" s="182">
        <v>3</v>
      </c>
      <c r="K33" s="138" t="s">
        <v>82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9009</v>
      </c>
      <c r="H34" s="224" t="s">
        <v>118</v>
      </c>
      <c r="I34" s="144" t="s">
        <v>83</v>
      </c>
      <c r="J34" s="182">
        <v>1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>
        <v>9009</v>
      </c>
      <c r="H35" s="153" t="s">
        <v>109</v>
      </c>
      <c r="I35" s="144" t="s">
        <v>83</v>
      </c>
      <c r="J35" s="182">
        <v>4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>
        <v>9009</v>
      </c>
      <c r="H36" s="145" t="s">
        <v>86</v>
      </c>
      <c r="I36" s="144" t="s">
        <v>83</v>
      </c>
      <c r="J36" s="182">
        <v>3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9009</v>
      </c>
      <c r="H38" s="151" t="s">
        <v>87</v>
      </c>
      <c r="I38" s="135" t="s">
        <v>113</v>
      </c>
      <c r="J38" s="179">
        <v>3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9009</v>
      </c>
      <c r="H39" s="223" t="s">
        <v>119</v>
      </c>
      <c r="I39" s="135" t="s">
        <v>113</v>
      </c>
      <c r="J39" s="179">
        <v>1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>
        <v>9009</v>
      </c>
      <c r="H40" s="223" t="s">
        <v>112</v>
      </c>
      <c r="I40" s="135" t="s">
        <v>113</v>
      </c>
      <c r="J40" s="179">
        <v>1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9009</v>
      </c>
      <c r="H41" s="136" t="s">
        <v>109</v>
      </c>
      <c r="I41" s="135" t="s">
        <v>113</v>
      </c>
      <c r="J41" s="179">
        <v>3</v>
      </c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>
        <v>9009</v>
      </c>
      <c r="H42" s="151" t="s">
        <v>86</v>
      </c>
      <c r="I42" s="135" t="s">
        <v>113</v>
      </c>
      <c r="J42" s="179">
        <v>3</v>
      </c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9009</v>
      </c>
      <c r="H43" s="224" t="s">
        <v>120</v>
      </c>
      <c r="I43" s="144" t="s">
        <v>113</v>
      </c>
      <c r="J43" s="182">
        <v>1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9009</v>
      </c>
      <c r="H44" s="224" t="s">
        <v>120</v>
      </c>
      <c r="I44" s="144" t="s">
        <v>113</v>
      </c>
      <c r="J44" s="182">
        <v>1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9009</v>
      </c>
      <c r="H45" s="145" t="s">
        <v>121</v>
      </c>
      <c r="I45" s="144" t="s">
        <v>113</v>
      </c>
      <c r="J45" s="182">
        <v>1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>
        <v>9009</v>
      </c>
      <c r="H46" s="145" t="s">
        <v>86</v>
      </c>
      <c r="I46" s="144" t="s">
        <v>113</v>
      </c>
      <c r="J46" s="182">
        <v>3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>
        <v>9009</v>
      </c>
      <c r="H47" s="153" t="s">
        <v>109</v>
      </c>
      <c r="I47" s="144" t="s">
        <v>113</v>
      </c>
      <c r="J47" s="182">
        <v>3</v>
      </c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136" t="s">
        <v>122</v>
      </c>
      <c r="I48" s="135" t="s">
        <v>113</v>
      </c>
      <c r="J48" s="179">
        <v>3</v>
      </c>
      <c r="K48" s="138" t="s">
        <v>82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>
        <v>9009</v>
      </c>
      <c r="H49" s="151" t="s">
        <v>86</v>
      </c>
      <c r="I49" s="135" t="s">
        <v>113</v>
      </c>
      <c r="J49" s="179">
        <v>3</v>
      </c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>
        <v>9009</v>
      </c>
      <c r="H50" s="136" t="s">
        <v>109</v>
      </c>
      <c r="I50" s="135" t="s">
        <v>113</v>
      </c>
      <c r="J50" s="179">
        <v>3</v>
      </c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>
        <v>9009</v>
      </c>
      <c r="H51" s="136" t="s">
        <v>92</v>
      </c>
      <c r="I51" s="135" t="s">
        <v>113</v>
      </c>
      <c r="J51" s="179">
        <v>1</v>
      </c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>
        <v>9009</v>
      </c>
      <c r="H55" s="151" t="s">
        <v>123</v>
      </c>
      <c r="I55" s="135" t="s">
        <v>113</v>
      </c>
      <c r="J55" s="179">
        <v>3</v>
      </c>
      <c r="K55" s="138" t="s">
        <v>82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9009</v>
      </c>
      <c r="H56" s="151" t="s">
        <v>124</v>
      </c>
      <c r="I56" s="135" t="s">
        <v>113</v>
      </c>
      <c r="J56" s="179">
        <v>1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9009</v>
      </c>
      <c r="H57" s="151" t="s">
        <v>86</v>
      </c>
      <c r="I57" s="135" t="s">
        <v>113</v>
      </c>
      <c r="J57" s="179">
        <v>5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>
        <v>9009</v>
      </c>
      <c r="H58" s="151" t="s">
        <v>92</v>
      </c>
      <c r="I58" s="135" t="s">
        <v>113</v>
      </c>
      <c r="J58" s="179">
        <v>1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145" t="s">
        <v>125</v>
      </c>
      <c r="I60" s="144" t="s">
        <v>113</v>
      </c>
      <c r="J60" s="182">
        <v>3</v>
      </c>
      <c r="K60" s="138" t="s">
        <v>82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9009</v>
      </c>
      <c r="H61" s="145" t="s">
        <v>120</v>
      </c>
      <c r="I61" s="144" t="s">
        <v>113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>
        <v>9009</v>
      </c>
      <c r="H62" s="145" t="s">
        <v>86</v>
      </c>
      <c r="I62" s="144" t="s">
        <v>113</v>
      </c>
      <c r="J62" s="182">
        <v>4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>
        <v>9009</v>
      </c>
      <c r="H63" s="153" t="s">
        <v>109</v>
      </c>
      <c r="I63" s="144" t="s">
        <v>113</v>
      </c>
      <c r="J63" s="182">
        <v>3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225" t="str">
        <f t="shared" si="5"/>
        <v>Wed</v>
      </c>
      <c r="E65" s="226">
        <f>+E60+1</f>
        <v>44454</v>
      </c>
      <c r="F65" s="227"/>
      <c r="G65" s="228">
        <v>9009</v>
      </c>
      <c r="H65" s="222" t="s">
        <v>126</v>
      </c>
      <c r="I65" s="228" t="s">
        <v>113</v>
      </c>
      <c r="J65" s="229">
        <v>1</v>
      </c>
      <c r="K65" s="138"/>
    </row>
    <row r="66" spans="1:11" ht="22.5" customHeight="1" x14ac:dyDescent="0.25">
      <c r="C66" s="177"/>
      <c r="D66" s="225" t="str">
        <f>D65</f>
        <v>Wed</v>
      </c>
      <c r="E66" s="226">
        <f>E65</f>
        <v>44454</v>
      </c>
      <c r="F66" s="227"/>
      <c r="G66" s="228">
        <v>9009</v>
      </c>
      <c r="H66" s="222" t="s">
        <v>127</v>
      </c>
      <c r="I66" s="228" t="s">
        <v>113</v>
      </c>
      <c r="J66" s="229">
        <v>1</v>
      </c>
      <c r="K66" s="138"/>
    </row>
    <row r="67" spans="1:11" ht="22.5" customHeight="1" x14ac:dyDescent="0.25">
      <c r="C67" s="177"/>
      <c r="D67" s="225" t="str">
        <f t="shared" ref="D67:E69" si="13">D66</f>
        <v>Wed</v>
      </c>
      <c r="E67" s="226">
        <f t="shared" si="13"/>
        <v>44454</v>
      </c>
      <c r="F67" s="227"/>
      <c r="G67" s="228">
        <v>9009</v>
      </c>
      <c r="H67" s="222" t="s">
        <v>86</v>
      </c>
      <c r="I67" s="228" t="s">
        <v>113</v>
      </c>
      <c r="J67" s="229">
        <v>3</v>
      </c>
      <c r="K67" s="138"/>
    </row>
    <row r="68" spans="1:11" ht="22.5" customHeight="1" x14ac:dyDescent="0.25">
      <c r="C68" s="177"/>
      <c r="D68" s="225" t="str">
        <f t="shared" si="13"/>
        <v>Wed</v>
      </c>
      <c r="E68" s="226">
        <f t="shared" si="13"/>
        <v>44454</v>
      </c>
      <c r="F68" s="227"/>
      <c r="G68" s="228">
        <v>9009</v>
      </c>
      <c r="H68" s="230" t="s">
        <v>128</v>
      </c>
      <c r="I68" s="228" t="s">
        <v>113</v>
      </c>
      <c r="J68" s="229">
        <v>5</v>
      </c>
      <c r="K68" s="138"/>
    </row>
    <row r="69" spans="1:11" ht="22.5" customHeight="1" x14ac:dyDescent="0.25">
      <c r="C69" s="177"/>
      <c r="D69" s="225" t="str">
        <f t="shared" si="13"/>
        <v>Wed</v>
      </c>
      <c r="E69" s="226">
        <f t="shared" si="13"/>
        <v>44454</v>
      </c>
      <c r="F69" s="227"/>
      <c r="G69" s="228">
        <v>9009</v>
      </c>
      <c r="H69" s="222" t="s">
        <v>129</v>
      </c>
      <c r="I69" s="228" t="s">
        <v>113</v>
      </c>
      <c r="J69" s="229">
        <v>3</v>
      </c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>
        <v>9009</v>
      </c>
      <c r="H70" s="145" t="s">
        <v>112</v>
      </c>
      <c r="I70" s="144" t="s">
        <v>113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9009</v>
      </c>
      <c r="H71" s="145" t="s">
        <v>112</v>
      </c>
      <c r="I71" s="144" t="s">
        <v>113</v>
      </c>
      <c r="J71" s="182">
        <v>1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9009</v>
      </c>
      <c r="H72" s="153" t="s">
        <v>128</v>
      </c>
      <c r="I72" s="144" t="s">
        <v>113</v>
      </c>
      <c r="J72" s="182">
        <v>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9009</v>
      </c>
      <c r="H73" s="145" t="s">
        <v>129</v>
      </c>
      <c r="I73" s="144" t="s">
        <v>113</v>
      </c>
      <c r="J73" s="182">
        <v>5</v>
      </c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228">
        <v>9009</v>
      </c>
      <c r="H75" s="151" t="s">
        <v>130</v>
      </c>
      <c r="I75" s="228" t="s">
        <v>113</v>
      </c>
      <c r="J75" s="179">
        <v>3</v>
      </c>
      <c r="K75" s="138" t="s">
        <v>82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44">
        <v>9009</v>
      </c>
      <c r="H76" s="153" t="s">
        <v>128</v>
      </c>
      <c r="I76" s="228" t="s">
        <v>113</v>
      </c>
      <c r="J76" s="179">
        <v>5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44">
        <v>9009</v>
      </c>
      <c r="H77" s="145" t="s">
        <v>129</v>
      </c>
      <c r="I77" s="228" t="s">
        <v>113</v>
      </c>
      <c r="J77" s="179">
        <v>5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44">
        <v>9009</v>
      </c>
      <c r="H78" s="151" t="s">
        <v>131</v>
      </c>
      <c r="I78" s="228" t="s">
        <v>113</v>
      </c>
      <c r="J78" s="179">
        <v>2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228">
        <v>9009</v>
      </c>
      <c r="H82" s="222" t="s">
        <v>132</v>
      </c>
      <c r="I82" s="135" t="s">
        <v>83</v>
      </c>
      <c r="J82" s="179">
        <v>1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228">
        <v>9009</v>
      </c>
      <c r="H83" s="222" t="s">
        <v>133</v>
      </c>
      <c r="I83" s="135" t="s">
        <v>83</v>
      </c>
      <c r="J83" s="179">
        <v>1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228">
        <v>9009</v>
      </c>
      <c r="H84" s="222" t="s">
        <v>133</v>
      </c>
      <c r="I84" s="135" t="s">
        <v>83</v>
      </c>
      <c r="J84" s="179">
        <v>1</v>
      </c>
      <c r="K84" s="138"/>
    </row>
    <row r="85" spans="1:11" ht="22.5" customHeight="1" x14ac:dyDescent="0.25">
      <c r="C85" s="177"/>
      <c r="D85" s="225" t="str">
        <f t="shared" si="17"/>
        <v>Mo</v>
      </c>
      <c r="E85" s="226">
        <f t="shared" si="17"/>
        <v>44459</v>
      </c>
      <c r="F85" s="227"/>
      <c r="G85" s="228">
        <v>9009</v>
      </c>
      <c r="H85" s="230" t="s">
        <v>128</v>
      </c>
      <c r="I85" s="228" t="s">
        <v>83</v>
      </c>
      <c r="J85" s="229">
        <v>3</v>
      </c>
      <c r="K85" s="138"/>
    </row>
    <row r="86" spans="1:11" ht="22.5" customHeight="1" x14ac:dyDescent="0.25">
      <c r="C86" s="177"/>
      <c r="D86" s="225" t="str">
        <f t="shared" si="17"/>
        <v>Mo</v>
      </c>
      <c r="E86" s="226">
        <f t="shared" si="17"/>
        <v>44459</v>
      </c>
      <c r="F86" s="227"/>
      <c r="G86" s="228">
        <v>9009</v>
      </c>
      <c r="H86" s="222" t="s">
        <v>129</v>
      </c>
      <c r="I86" s="228" t="s">
        <v>83</v>
      </c>
      <c r="J86" s="229">
        <v>3</v>
      </c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145" t="s">
        <v>94</v>
      </c>
      <c r="I87" s="144" t="s">
        <v>83</v>
      </c>
      <c r="J87" s="182">
        <v>3</v>
      </c>
      <c r="K87" s="138" t="s">
        <v>82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9009</v>
      </c>
      <c r="H88" s="145" t="s">
        <v>119</v>
      </c>
      <c r="I88" s="144" t="s">
        <v>83</v>
      </c>
      <c r="J88" s="182">
        <v>1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9009</v>
      </c>
      <c r="H89" s="145" t="s">
        <v>133</v>
      </c>
      <c r="I89" s="144" t="s">
        <v>83</v>
      </c>
      <c r="J89" s="182">
        <v>1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>
        <v>9009</v>
      </c>
      <c r="H90" s="153" t="s">
        <v>128</v>
      </c>
      <c r="I90" s="144" t="s">
        <v>83</v>
      </c>
      <c r="J90" s="182">
        <v>3</v>
      </c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>
        <v>9009</v>
      </c>
      <c r="H91" s="145" t="s">
        <v>129</v>
      </c>
      <c r="I91" s="144" t="s">
        <v>83</v>
      </c>
      <c r="J91" s="182">
        <v>3</v>
      </c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225" t="str">
        <f t="shared" si="5"/>
        <v>Wed</v>
      </c>
      <c r="E92" s="226">
        <f>+E87+1</f>
        <v>44461</v>
      </c>
      <c r="F92" s="227"/>
      <c r="G92" s="228">
        <v>9009</v>
      </c>
      <c r="H92" s="222" t="s">
        <v>116</v>
      </c>
      <c r="I92" s="228" t="s">
        <v>83</v>
      </c>
      <c r="J92" s="229">
        <v>3</v>
      </c>
      <c r="K92" s="138" t="s">
        <v>82</v>
      </c>
    </row>
    <row r="93" spans="1:11" ht="22.5" customHeight="1" x14ac:dyDescent="0.25">
      <c r="C93" s="177"/>
      <c r="D93" s="225" t="str">
        <f>D92</f>
        <v>Wed</v>
      </c>
      <c r="E93" s="226">
        <f>E92</f>
        <v>44461</v>
      </c>
      <c r="F93" s="227"/>
      <c r="G93" s="228">
        <v>9009</v>
      </c>
      <c r="H93" s="222" t="s">
        <v>134</v>
      </c>
      <c r="I93" s="228" t="s">
        <v>83</v>
      </c>
      <c r="J93" s="229">
        <v>1</v>
      </c>
      <c r="K93" s="138"/>
    </row>
    <row r="94" spans="1:11" ht="22.5" customHeight="1" x14ac:dyDescent="0.25">
      <c r="C94" s="177"/>
      <c r="D94" s="225" t="str">
        <f t="shared" ref="D94:E97" si="19">D93</f>
        <v>Wed</v>
      </c>
      <c r="E94" s="226">
        <f t="shared" si="19"/>
        <v>44461</v>
      </c>
      <c r="F94" s="227"/>
      <c r="G94" s="228">
        <v>9009</v>
      </c>
      <c r="H94" s="222" t="s">
        <v>135</v>
      </c>
      <c r="I94" s="228" t="s">
        <v>83</v>
      </c>
      <c r="J94" s="229">
        <v>1</v>
      </c>
      <c r="K94" s="138"/>
    </row>
    <row r="95" spans="1:11" ht="22.5" customHeight="1" x14ac:dyDescent="0.25">
      <c r="C95" s="177"/>
      <c r="D95" s="225" t="str">
        <f t="shared" si="19"/>
        <v>Wed</v>
      </c>
      <c r="E95" s="226">
        <f t="shared" si="19"/>
        <v>44461</v>
      </c>
      <c r="F95" s="227"/>
      <c r="G95" s="228">
        <v>9009</v>
      </c>
      <c r="H95" s="222" t="s">
        <v>136</v>
      </c>
      <c r="I95" s="228" t="s">
        <v>83</v>
      </c>
      <c r="J95" s="229">
        <v>1</v>
      </c>
      <c r="K95" s="138"/>
    </row>
    <row r="96" spans="1:11" ht="22.5" customHeight="1" x14ac:dyDescent="0.25">
      <c r="C96" s="177"/>
      <c r="D96" s="225" t="str">
        <f t="shared" si="19"/>
        <v>Wed</v>
      </c>
      <c r="E96" s="226">
        <f t="shared" si="19"/>
        <v>44461</v>
      </c>
      <c r="F96" s="227"/>
      <c r="G96" s="228">
        <v>9009</v>
      </c>
      <c r="H96" s="230" t="s">
        <v>128</v>
      </c>
      <c r="I96" s="228" t="s">
        <v>83</v>
      </c>
      <c r="J96" s="229">
        <v>3</v>
      </c>
      <c r="K96" s="138"/>
    </row>
    <row r="97" spans="1:11" ht="22.5" customHeight="1" x14ac:dyDescent="0.25">
      <c r="C97" s="177"/>
      <c r="D97" s="225" t="str">
        <f t="shared" si="19"/>
        <v>Wed</v>
      </c>
      <c r="E97" s="226">
        <f t="shared" si="19"/>
        <v>44461</v>
      </c>
      <c r="F97" s="227"/>
      <c r="G97" s="228">
        <v>9009</v>
      </c>
      <c r="H97" s="222" t="s">
        <v>129</v>
      </c>
      <c r="I97" s="228" t="s">
        <v>83</v>
      </c>
      <c r="J97" s="229">
        <v>3</v>
      </c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9009</v>
      </c>
      <c r="H98" s="145" t="s">
        <v>112</v>
      </c>
      <c r="I98" s="144" t="s">
        <v>83</v>
      </c>
      <c r="J98" s="182">
        <v>1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9009</v>
      </c>
      <c r="H99" s="153" t="s">
        <v>137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>
        <v>9009</v>
      </c>
      <c r="H100" s="153" t="s">
        <v>128</v>
      </c>
      <c r="I100" s="144" t="s">
        <v>83</v>
      </c>
      <c r="J100" s="182">
        <v>3</v>
      </c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>
        <v>9009</v>
      </c>
      <c r="H101" s="145" t="s">
        <v>129</v>
      </c>
      <c r="I101" s="144" t="s">
        <v>83</v>
      </c>
      <c r="J101" s="182">
        <v>3</v>
      </c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225" t="str">
        <f t="shared" si="5"/>
        <v>Fri</v>
      </c>
      <c r="E103" s="226">
        <f>+E98+1</f>
        <v>44463</v>
      </c>
      <c r="F103" s="227"/>
      <c r="G103" s="228">
        <v>9009</v>
      </c>
      <c r="H103" s="222" t="s">
        <v>122</v>
      </c>
      <c r="I103" s="228" t="s">
        <v>113</v>
      </c>
      <c r="J103" s="229">
        <v>3</v>
      </c>
      <c r="K103" s="138" t="s">
        <v>82</v>
      </c>
    </row>
    <row r="104" spans="1:11" ht="22.5" customHeight="1" x14ac:dyDescent="0.25">
      <c r="C104" s="177"/>
      <c r="D104" s="225" t="str">
        <f>D103</f>
        <v>Fri</v>
      </c>
      <c r="E104" s="226">
        <f>E103</f>
        <v>44463</v>
      </c>
      <c r="F104" s="227"/>
      <c r="G104" s="228">
        <v>9009</v>
      </c>
      <c r="H104" s="222" t="s">
        <v>138</v>
      </c>
      <c r="I104" s="228" t="s">
        <v>113</v>
      </c>
      <c r="J104" s="229">
        <v>1</v>
      </c>
      <c r="K104" s="138"/>
    </row>
    <row r="105" spans="1:11" ht="22.5" customHeight="1" x14ac:dyDescent="0.25">
      <c r="C105" s="177"/>
      <c r="D105" s="225" t="str">
        <f t="shared" ref="D105:E107" si="21">D104</f>
        <v>Fri</v>
      </c>
      <c r="E105" s="226">
        <f t="shared" si="21"/>
        <v>44463</v>
      </c>
      <c r="F105" s="227"/>
      <c r="G105" s="228">
        <v>9009</v>
      </c>
      <c r="H105" s="222" t="s">
        <v>92</v>
      </c>
      <c r="I105" s="228" t="s">
        <v>113</v>
      </c>
      <c r="J105" s="229">
        <v>1</v>
      </c>
      <c r="K105" s="138"/>
    </row>
    <row r="106" spans="1:11" ht="22.5" customHeight="1" x14ac:dyDescent="0.25">
      <c r="C106" s="177"/>
      <c r="D106" s="225" t="str">
        <f t="shared" si="21"/>
        <v>Fri</v>
      </c>
      <c r="E106" s="226">
        <f t="shared" si="21"/>
        <v>44463</v>
      </c>
      <c r="F106" s="227"/>
      <c r="G106" s="228">
        <v>9009</v>
      </c>
      <c r="H106" s="230" t="s">
        <v>128</v>
      </c>
      <c r="I106" s="228" t="s">
        <v>113</v>
      </c>
      <c r="J106" s="229">
        <v>3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151" t="s">
        <v>139</v>
      </c>
      <c r="I110" s="135" t="s">
        <v>83</v>
      </c>
      <c r="J110" s="179">
        <v>3</v>
      </c>
      <c r="K110" s="138" t="s">
        <v>82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9009</v>
      </c>
      <c r="H111" s="222" t="s">
        <v>140</v>
      </c>
      <c r="I111" s="135" t="s">
        <v>83</v>
      </c>
      <c r="J111" s="179">
        <v>1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228">
        <v>9009</v>
      </c>
      <c r="H112" s="230" t="s">
        <v>128</v>
      </c>
      <c r="I112" s="135" t="s">
        <v>83</v>
      </c>
      <c r="J112" s="179">
        <v>4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145" t="s">
        <v>141</v>
      </c>
      <c r="I115" s="144" t="s">
        <v>83</v>
      </c>
      <c r="J115" s="182">
        <v>3</v>
      </c>
      <c r="K115" s="138" t="s">
        <v>82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9009</v>
      </c>
      <c r="H116" s="145" t="s">
        <v>142</v>
      </c>
      <c r="I116" s="144" t="s">
        <v>83</v>
      </c>
      <c r="J116" s="182">
        <v>1</v>
      </c>
      <c r="K116" s="147"/>
    </row>
    <row r="117" spans="1:11" ht="22.5" customHeight="1" x14ac:dyDescent="0.25">
      <c r="C117" s="177"/>
      <c r="D117" s="181" t="str">
        <f t="shared" ref="D117:E120" si="24">D116</f>
        <v>Tue</v>
      </c>
      <c r="E117" s="142">
        <f t="shared" si="24"/>
        <v>44467</v>
      </c>
      <c r="F117" s="143"/>
      <c r="G117" s="144">
        <v>9009</v>
      </c>
      <c r="H117" s="145" t="s">
        <v>142</v>
      </c>
      <c r="I117" s="144" t="s">
        <v>83</v>
      </c>
      <c r="J117" s="182">
        <v>1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>
        <v>9009</v>
      </c>
      <c r="H118" s="145" t="s">
        <v>143</v>
      </c>
      <c r="I118" s="144" t="s">
        <v>83</v>
      </c>
      <c r="J118" s="182">
        <v>1</v>
      </c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>
        <v>9009</v>
      </c>
      <c r="H119" s="145" t="s">
        <v>140</v>
      </c>
      <c r="I119" s="144" t="s">
        <v>83</v>
      </c>
      <c r="J119" s="182">
        <v>1</v>
      </c>
      <c r="K119" s="147"/>
    </row>
    <row r="120" spans="1:11" ht="22.5" customHeight="1" x14ac:dyDescent="0.25">
      <c r="C120" s="177"/>
      <c r="D120" s="181" t="str">
        <f t="shared" si="24"/>
        <v>Tue</v>
      </c>
      <c r="E120" s="142">
        <f t="shared" si="24"/>
        <v>44467</v>
      </c>
      <c r="F120" s="143"/>
      <c r="G120" s="144">
        <v>9009</v>
      </c>
      <c r="H120" s="153" t="s">
        <v>128</v>
      </c>
      <c r="I120" s="144" t="s">
        <v>83</v>
      </c>
      <c r="J120" s="182">
        <v>3</v>
      </c>
      <c r="K120" s="147"/>
    </row>
    <row r="121" spans="1:11" ht="22.5" customHeight="1" x14ac:dyDescent="0.25">
      <c r="A121" s="111">
        <f t="shared" si="0"/>
        <v>1</v>
      </c>
      <c r="B121" s="111">
        <f>WEEKDAY(E115+1,2)</f>
        <v>3</v>
      </c>
      <c r="C121" s="177"/>
      <c r="D121" s="225" t="str">
        <f>IF(B121=1,"Mo",IF(B121=2,"Tue",IF(B121=3,"Wed",IF(B121=4,"Thu",IF(B121=5,"Fri",IF(B121=6,"Sat",IF(B121=7,"Sun","")))))))</f>
        <v>Wed</v>
      </c>
      <c r="E121" s="226">
        <f>IF(MONTH(E115+1)&gt;MONTH(E115),"",E115+1)</f>
        <v>44468</v>
      </c>
      <c r="F121" s="227"/>
      <c r="G121" s="228">
        <v>9009</v>
      </c>
      <c r="H121" s="222" t="s">
        <v>144</v>
      </c>
      <c r="I121" s="228" t="s">
        <v>83</v>
      </c>
      <c r="J121" s="229">
        <v>1</v>
      </c>
      <c r="K121" s="138"/>
    </row>
    <row r="122" spans="1:11" ht="22.5" customHeight="1" x14ac:dyDescent="0.25">
      <c r="C122" s="177"/>
      <c r="D122" s="225" t="str">
        <f>D121</f>
        <v>Wed</v>
      </c>
      <c r="E122" s="226">
        <f>E121</f>
        <v>44468</v>
      </c>
      <c r="F122" s="227"/>
      <c r="G122" s="228">
        <v>9009</v>
      </c>
      <c r="H122" s="222" t="s">
        <v>145</v>
      </c>
      <c r="I122" s="228" t="s">
        <v>83</v>
      </c>
      <c r="J122" s="229">
        <v>1</v>
      </c>
      <c r="K122" s="138"/>
    </row>
    <row r="123" spans="1:11" ht="22.5" customHeight="1" x14ac:dyDescent="0.25">
      <c r="C123" s="177"/>
      <c r="D123" s="225" t="str">
        <f t="shared" ref="D123:E125" si="25">D122</f>
        <v>Wed</v>
      </c>
      <c r="E123" s="226">
        <f t="shared" si="25"/>
        <v>44468</v>
      </c>
      <c r="F123" s="227"/>
      <c r="G123" s="228">
        <v>9009</v>
      </c>
      <c r="H123" s="222" t="s">
        <v>112</v>
      </c>
      <c r="I123" s="228" t="s">
        <v>83</v>
      </c>
      <c r="J123" s="229">
        <v>1</v>
      </c>
      <c r="K123" s="138"/>
    </row>
    <row r="124" spans="1:11" ht="22.5" customHeight="1" x14ac:dyDescent="0.25">
      <c r="C124" s="177"/>
      <c r="D124" s="225" t="str">
        <f t="shared" si="25"/>
        <v>Wed</v>
      </c>
      <c r="E124" s="226">
        <f t="shared" si="25"/>
        <v>44468</v>
      </c>
      <c r="F124" s="227"/>
      <c r="G124" s="228">
        <v>9009</v>
      </c>
      <c r="H124" s="222" t="s">
        <v>140</v>
      </c>
      <c r="I124" s="228" t="s">
        <v>83</v>
      </c>
      <c r="J124" s="229">
        <v>1</v>
      </c>
      <c r="K124" s="138"/>
    </row>
    <row r="125" spans="1:11" s="231" customFormat="1" ht="22.5" customHeight="1" x14ac:dyDescent="0.25">
      <c r="C125" s="232"/>
      <c r="D125" s="225" t="str">
        <f t="shared" si="25"/>
        <v>Wed</v>
      </c>
      <c r="E125" s="226">
        <f t="shared" si="25"/>
        <v>44468</v>
      </c>
      <c r="F125" s="227"/>
      <c r="G125" s="228">
        <v>9009</v>
      </c>
      <c r="H125" s="230" t="s">
        <v>128</v>
      </c>
      <c r="I125" s="228" t="s">
        <v>83</v>
      </c>
      <c r="J125" s="229">
        <v>4</v>
      </c>
      <c r="K125" s="233"/>
    </row>
    <row r="126" spans="1:11" ht="22.5" customHeight="1" x14ac:dyDescent="0.25">
      <c r="A126" s="111">
        <f t="shared" si="0"/>
        <v>1</v>
      </c>
      <c r="B126" s="111">
        <v>3</v>
      </c>
      <c r="C126" s="177"/>
      <c r="D126" s="181" t="str">
        <f>IF(B98=1,"Mo",IF(B98=2,"Tue",IF(B98=3,"Wed",IF(B98=4,"Thu",IF(B98=5,"Fri",IF(B98=6,"Sat",IF(B98=7,"Sun","")))))))</f>
        <v>Thu</v>
      </c>
      <c r="E126" s="142">
        <f>IF(MONTH(E121+1)&gt;MONTH(E121),"",E121+1)</f>
        <v>44469</v>
      </c>
      <c r="F126" s="143"/>
      <c r="G126" s="144">
        <v>9009</v>
      </c>
      <c r="H126" s="145" t="s">
        <v>140</v>
      </c>
      <c r="I126" s="144" t="s">
        <v>83</v>
      </c>
      <c r="J126" s="182">
        <v>1</v>
      </c>
      <c r="K126" s="147"/>
    </row>
    <row r="127" spans="1:11" ht="22.5" customHeight="1" x14ac:dyDescent="0.25">
      <c r="C127" s="177"/>
      <c r="D127" s="192" t="str">
        <f>D126</f>
        <v>Thu</v>
      </c>
      <c r="E127" s="193">
        <f>E126</f>
        <v>44469</v>
      </c>
      <c r="F127" s="194"/>
      <c r="G127" s="144">
        <v>9009</v>
      </c>
      <c r="H127" s="196" t="s">
        <v>146</v>
      </c>
      <c r="I127" s="144" t="s">
        <v>83</v>
      </c>
      <c r="J127" s="197">
        <v>1</v>
      </c>
      <c r="K127" s="147"/>
    </row>
    <row r="128" spans="1:11" ht="22.5" customHeight="1" x14ac:dyDescent="0.25">
      <c r="C128" s="177"/>
      <c r="D128" s="192" t="str">
        <f t="shared" ref="D128:E130" si="26">D127</f>
        <v>Thu</v>
      </c>
      <c r="E128" s="193">
        <f t="shared" si="26"/>
        <v>44469</v>
      </c>
      <c r="F128" s="194"/>
      <c r="G128" s="144">
        <v>9009</v>
      </c>
      <c r="H128" s="196" t="s">
        <v>137</v>
      </c>
      <c r="I128" s="144" t="s">
        <v>83</v>
      </c>
      <c r="J128" s="197">
        <v>1</v>
      </c>
      <c r="K128" s="147"/>
    </row>
    <row r="129" spans="3:11" ht="21.75" customHeight="1" x14ac:dyDescent="0.25">
      <c r="C129" s="177"/>
      <c r="D129" s="192" t="str">
        <f t="shared" si="26"/>
        <v>Thu</v>
      </c>
      <c r="E129" s="193">
        <f t="shared" si="26"/>
        <v>44469</v>
      </c>
      <c r="F129" s="194"/>
      <c r="G129" s="144">
        <v>9009</v>
      </c>
      <c r="H129" s="145" t="s">
        <v>140</v>
      </c>
      <c r="I129" s="144" t="s">
        <v>83</v>
      </c>
      <c r="J129" s="197">
        <v>1</v>
      </c>
      <c r="K129" s="147"/>
    </row>
    <row r="130" spans="3:11" ht="21.75" customHeight="1" thickBot="1" x14ac:dyDescent="0.3">
      <c r="C130" s="198"/>
      <c r="D130" s="199" t="str">
        <f t="shared" si="26"/>
        <v>Thu</v>
      </c>
      <c r="E130" s="200">
        <f t="shared" si="26"/>
        <v>44469</v>
      </c>
      <c r="F130" s="201"/>
      <c r="G130" s="144">
        <v>9009</v>
      </c>
      <c r="H130" s="153" t="s">
        <v>128</v>
      </c>
      <c r="I130" s="144" t="s">
        <v>83</v>
      </c>
      <c r="J130" s="204">
        <v>5</v>
      </c>
      <c r="K130" s="205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6" type="noConversion"/>
  <conditionalFormatting sqref="C11:C125">
    <cfRule type="expression" dxfId="399" priority="121" stopIfTrue="1">
      <formula>IF($A11=1,B11,)</formula>
    </cfRule>
    <cfRule type="expression" dxfId="398" priority="122" stopIfTrue="1">
      <formula>IF($A11="",B11,)</formula>
    </cfRule>
  </conditionalFormatting>
  <conditionalFormatting sqref="E11:E15">
    <cfRule type="expression" dxfId="397" priority="123" stopIfTrue="1">
      <formula>IF($A11="",B11,"")</formula>
    </cfRule>
  </conditionalFormatting>
  <conditionalFormatting sqref="E16:E125">
    <cfRule type="expression" dxfId="396" priority="124" stopIfTrue="1">
      <formula>IF($A16&lt;&gt;1,B16,"")</formula>
    </cfRule>
  </conditionalFormatting>
  <conditionalFormatting sqref="D11:D125">
    <cfRule type="expression" dxfId="395" priority="125" stopIfTrue="1">
      <formula>IF($A11="",B11,)</formula>
    </cfRule>
  </conditionalFormatting>
  <conditionalFormatting sqref="G13:G15 G18:G20 G26:G75 G79:G80 G82:G84 G87:G89 G98:G99 G102 G107:G111 G113:G114">
    <cfRule type="expression" dxfId="394" priority="126" stopIfTrue="1">
      <formula>#REF!="Freelancer"</formula>
    </cfRule>
    <cfRule type="expression" dxfId="393" priority="127" stopIfTrue="1">
      <formula>#REF!="DTC Int. Staff"</formula>
    </cfRule>
  </conditionalFormatting>
  <conditionalFormatting sqref="G26 G33:G53 G60:G75 G79:G80 G87:G89 G98:G99 G102 G107:G108">
    <cfRule type="expression" dxfId="392" priority="119" stopIfTrue="1">
      <formula>$F$5="Freelancer"</formula>
    </cfRule>
    <cfRule type="expression" dxfId="391" priority="120" stopIfTrue="1">
      <formula>$F$5="DTC Int. Staff"</formula>
    </cfRule>
  </conditionalFormatting>
  <conditionalFormatting sqref="G18:G20">
    <cfRule type="expression" dxfId="390" priority="117" stopIfTrue="1">
      <formula>#REF!="Freelancer"</formula>
    </cfRule>
    <cfRule type="expression" dxfId="389" priority="118" stopIfTrue="1">
      <formula>#REF!="DTC Int. Staff"</formula>
    </cfRule>
  </conditionalFormatting>
  <conditionalFormatting sqref="G18:G20">
    <cfRule type="expression" dxfId="388" priority="115" stopIfTrue="1">
      <formula>$F$5="Freelancer"</formula>
    </cfRule>
    <cfRule type="expression" dxfId="387" priority="116" stopIfTrue="1">
      <formula>$F$5="DTC Int. Staff"</formula>
    </cfRule>
  </conditionalFormatting>
  <conditionalFormatting sqref="C126:C130">
    <cfRule type="expression" dxfId="386" priority="108" stopIfTrue="1">
      <formula>IF($A126=1,B126,)</formula>
    </cfRule>
    <cfRule type="expression" dxfId="385" priority="109" stopIfTrue="1">
      <formula>IF($A126="",B126,)</formula>
    </cfRule>
  </conditionalFormatting>
  <conditionalFormatting sqref="D126:D130">
    <cfRule type="expression" dxfId="384" priority="110" stopIfTrue="1">
      <formula>IF($A126="",B126,)</formula>
    </cfRule>
  </conditionalFormatting>
  <conditionalFormatting sqref="E126:E130">
    <cfRule type="expression" dxfId="383" priority="107" stopIfTrue="1">
      <formula>IF($A126&lt;&gt;1,B126,"")</formula>
    </cfRule>
  </conditionalFormatting>
  <conditionalFormatting sqref="G55:G59">
    <cfRule type="expression" dxfId="382" priority="105" stopIfTrue="1">
      <formula>$F$5="Freelancer"</formula>
    </cfRule>
    <cfRule type="expression" dxfId="381" priority="106" stopIfTrue="1">
      <formula>$F$5="DTC Int. Staff"</formula>
    </cfRule>
  </conditionalFormatting>
  <conditionalFormatting sqref="G81">
    <cfRule type="expression" dxfId="380" priority="103" stopIfTrue="1">
      <formula>#REF!="Freelancer"</formula>
    </cfRule>
    <cfRule type="expression" dxfId="379" priority="104" stopIfTrue="1">
      <formula>#REF!="DTC Int. Staff"</formula>
    </cfRule>
  </conditionalFormatting>
  <conditionalFormatting sqref="G81">
    <cfRule type="expression" dxfId="378" priority="101" stopIfTrue="1">
      <formula>$F$5="Freelancer"</formula>
    </cfRule>
    <cfRule type="expression" dxfId="377" priority="102" stopIfTrue="1">
      <formula>$F$5="DTC Int. Staff"</formula>
    </cfRule>
  </conditionalFormatting>
  <conditionalFormatting sqref="G11:G12">
    <cfRule type="expression" dxfId="376" priority="99" stopIfTrue="1">
      <formula>#REF!="Freelancer"</formula>
    </cfRule>
    <cfRule type="expression" dxfId="375" priority="100" stopIfTrue="1">
      <formula>#REF!="DTC Int. Staff"</formula>
    </cfRule>
  </conditionalFormatting>
  <conditionalFormatting sqref="G11:G12">
    <cfRule type="expression" dxfId="374" priority="97" stopIfTrue="1">
      <formula>#REF!="Freelancer"</formula>
    </cfRule>
    <cfRule type="expression" dxfId="373" priority="98" stopIfTrue="1">
      <formula>#REF!="DTC Int. Staff"</formula>
    </cfRule>
  </conditionalFormatting>
  <conditionalFormatting sqref="G11:G12">
    <cfRule type="expression" dxfId="372" priority="95" stopIfTrue="1">
      <formula>$F$5="Freelancer"</formula>
    </cfRule>
    <cfRule type="expression" dxfId="371" priority="96" stopIfTrue="1">
      <formula>$F$5="DTC Int. Staff"</formula>
    </cfRule>
  </conditionalFormatting>
  <conditionalFormatting sqref="G16:G17">
    <cfRule type="expression" dxfId="370" priority="93" stopIfTrue="1">
      <formula>#REF!="Freelancer"</formula>
    </cfRule>
    <cfRule type="expression" dxfId="369" priority="94" stopIfTrue="1">
      <formula>#REF!="DTC Int. Staff"</formula>
    </cfRule>
  </conditionalFormatting>
  <conditionalFormatting sqref="G16:G17">
    <cfRule type="expression" dxfId="368" priority="91" stopIfTrue="1">
      <formula>#REF!="Freelancer"</formula>
    </cfRule>
    <cfRule type="expression" dxfId="367" priority="92" stopIfTrue="1">
      <formula>#REF!="DTC Int. Staff"</formula>
    </cfRule>
  </conditionalFormatting>
  <conditionalFormatting sqref="G16:G17">
    <cfRule type="expression" dxfId="366" priority="89" stopIfTrue="1">
      <formula>$F$5="Freelancer"</formula>
    </cfRule>
    <cfRule type="expression" dxfId="365" priority="90" stopIfTrue="1">
      <formula>$F$5="DTC Int. Staff"</formula>
    </cfRule>
  </conditionalFormatting>
  <conditionalFormatting sqref="G21:G22">
    <cfRule type="expression" dxfId="364" priority="87" stopIfTrue="1">
      <formula>#REF!="Freelancer"</formula>
    </cfRule>
    <cfRule type="expression" dxfId="363" priority="88" stopIfTrue="1">
      <formula>#REF!="DTC Int. Staff"</formula>
    </cfRule>
  </conditionalFormatting>
  <conditionalFormatting sqref="G21:G22">
    <cfRule type="expression" dxfId="362" priority="85" stopIfTrue="1">
      <formula>#REF!="Freelancer"</formula>
    </cfRule>
    <cfRule type="expression" dxfId="361" priority="86" stopIfTrue="1">
      <formula>#REF!="DTC Int. Staff"</formula>
    </cfRule>
  </conditionalFormatting>
  <conditionalFormatting sqref="G21:G22">
    <cfRule type="expression" dxfId="360" priority="83" stopIfTrue="1">
      <formula>$F$5="Freelancer"</formula>
    </cfRule>
    <cfRule type="expression" dxfId="359" priority="84" stopIfTrue="1">
      <formula>$F$5="DTC Int. Staff"</formula>
    </cfRule>
  </conditionalFormatting>
  <conditionalFormatting sqref="G23:G25">
    <cfRule type="expression" dxfId="358" priority="81" stopIfTrue="1">
      <formula>#REF!="Freelancer"</formula>
    </cfRule>
    <cfRule type="expression" dxfId="357" priority="82" stopIfTrue="1">
      <formula>#REF!="DTC Int. Staff"</formula>
    </cfRule>
  </conditionalFormatting>
  <conditionalFormatting sqref="G23:G25">
    <cfRule type="expression" dxfId="356" priority="79" stopIfTrue="1">
      <formula>#REF!="Freelancer"</formula>
    </cfRule>
    <cfRule type="expression" dxfId="355" priority="80" stopIfTrue="1">
      <formula>#REF!="DTC Int. Staff"</formula>
    </cfRule>
  </conditionalFormatting>
  <conditionalFormatting sqref="G23:G25">
    <cfRule type="expression" dxfId="354" priority="77" stopIfTrue="1">
      <formula>$F$5="Freelancer"</formula>
    </cfRule>
    <cfRule type="expression" dxfId="353" priority="78" stopIfTrue="1">
      <formula>$F$5="DTC Int. Staff"</formula>
    </cfRule>
  </conditionalFormatting>
  <conditionalFormatting sqref="G55:G58">
    <cfRule type="expression" dxfId="352" priority="75" stopIfTrue="1">
      <formula>$F$5="Freelancer"</formula>
    </cfRule>
    <cfRule type="expression" dxfId="351" priority="76" stopIfTrue="1">
      <formula>$F$5="DTC Int. Staff"</formula>
    </cfRule>
  </conditionalFormatting>
  <conditionalFormatting sqref="G60:G62">
    <cfRule type="expression" dxfId="350" priority="73" stopIfTrue="1">
      <formula>$F$5="Freelancer"</formula>
    </cfRule>
    <cfRule type="expression" dxfId="349" priority="74" stopIfTrue="1">
      <formula>$F$5="DTC Int. Staff"</formula>
    </cfRule>
  </conditionalFormatting>
  <conditionalFormatting sqref="G60:G62">
    <cfRule type="expression" dxfId="348" priority="71" stopIfTrue="1">
      <formula>$F$5="Freelancer"</formula>
    </cfRule>
    <cfRule type="expression" dxfId="347" priority="72" stopIfTrue="1">
      <formula>$F$5="DTC Int. Staff"</formula>
    </cfRule>
  </conditionalFormatting>
  <conditionalFormatting sqref="G117:G120">
    <cfRule type="expression" dxfId="346" priority="17" stopIfTrue="1">
      <formula>$F$5="Freelancer"</formula>
    </cfRule>
    <cfRule type="expression" dxfId="345" priority="18" stopIfTrue="1">
      <formula>$F$5="DTC Int. Staff"</formula>
    </cfRule>
  </conditionalFormatting>
  <conditionalFormatting sqref="G65:G69">
    <cfRule type="expression" dxfId="344" priority="69" stopIfTrue="1">
      <formula>$F$5="Freelancer"</formula>
    </cfRule>
    <cfRule type="expression" dxfId="343" priority="70" stopIfTrue="1">
      <formula>$F$5="DTC Int. Staff"</formula>
    </cfRule>
  </conditionalFormatting>
  <conditionalFormatting sqref="G65:G69">
    <cfRule type="expression" dxfId="342" priority="67" stopIfTrue="1">
      <formula>$F$5="Freelancer"</formula>
    </cfRule>
    <cfRule type="expression" dxfId="341" priority="68" stopIfTrue="1">
      <formula>$F$5="DTC Int. Staff"</formula>
    </cfRule>
  </conditionalFormatting>
  <conditionalFormatting sqref="G75">
    <cfRule type="expression" dxfId="340" priority="65" stopIfTrue="1">
      <formula>$F$5="Freelancer"</formula>
    </cfRule>
    <cfRule type="expression" dxfId="339" priority="66" stopIfTrue="1">
      <formula>$F$5="DTC Int. Staff"</formula>
    </cfRule>
  </conditionalFormatting>
  <conditionalFormatting sqref="G75">
    <cfRule type="expression" dxfId="338" priority="63" stopIfTrue="1">
      <formula>$F$5="Freelancer"</formula>
    </cfRule>
    <cfRule type="expression" dxfId="337" priority="64" stopIfTrue="1">
      <formula>$F$5="DTC Int. Staff"</formula>
    </cfRule>
  </conditionalFormatting>
  <conditionalFormatting sqref="G76:G78">
    <cfRule type="expression" dxfId="336" priority="61" stopIfTrue="1">
      <formula>#REF!="Freelancer"</formula>
    </cfRule>
    <cfRule type="expression" dxfId="335" priority="62" stopIfTrue="1">
      <formula>#REF!="DTC Int. Staff"</formula>
    </cfRule>
  </conditionalFormatting>
  <conditionalFormatting sqref="G76:G78">
    <cfRule type="expression" dxfId="334" priority="59" stopIfTrue="1">
      <formula>$F$5="Freelancer"</formula>
    </cfRule>
    <cfRule type="expression" dxfId="333" priority="60" stopIfTrue="1">
      <formula>$F$5="DTC Int. Staff"</formula>
    </cfRule>
  </conditionalFormatting>
  <conditionalFormatting sqref="G82:G84">
    <cfRule type="expression" dxfId="332" priority="57" stopIfTrue="1">
      <formula>$F$5="Freelancer"</formula>
    </cfRule>
    <cfRule type="expression" dxfId="331" priority="58" stopIfTrue="1">
      <formula>$F$5="DTC Int. Staff"</formula>
    </cfRule>
  </conditionalFormatting>
  <conditionalFormatting sqref="G82:G84">
    <cfRule type="expression" dxfId="330" priority="55" stopIfTrue="1">
      <formula>$F$5="Freelancer"</formula>
    </cfRule>
    <cfRule type="expression" dxfId="329" priority="56" stopIfTrue="1">
      <formula>$F$5="DTC Int. Staff"</formula>
    </cfRule>
  </conditionalFormatting>
  <conditionalFormatting sqref="G82:G84">
    <cfRule type="expression" dxfId="328" priority="53" stopIfTrue="1">
      <formula>$F$5="Freelancer"</formula>
    </cfRule>
    <cfRule type="expression" dxfId="327" priority="54" stopIfTrue="1">
      <formula>$F$5="DTC Int. Staff"</formula>
    </cfRule>
  </conditionalFormatting>
  <conditionalFormatting sqref="G85:G86">
    <cfRule type="expression" dxfId="326" priority="51" stopIfTrue="1">
      <formula>#REF!="Freelancer"</formula>
    </cfRule>
    <cfRule type="expression" dxfId="325" priority="52" stopIfTrue="1">
      <formula>#REF!="DTC Int. Staff"</formula>
    </cfRule>
  </conditionalFormatting>
  <conditionalFormatting sqref="G85:G86">
    <cfRule type="expression" dxfId="324" priority="49" stopIfTrue="1">
      <formula>$F$5="Freelancer"</formula>
    </cfRule>
    <cfRule type="expression" dxfId="323" priority="50" stopIfTrue="1">
      <formula>$F$5="DTC Int. Staff"</formula>
    </cfRule>
  </conditionalFormatting>
  <conditionalFormatting sqref="G90:G95">
    <cfRule type="expression" dxfId="322" priority="47" stopIfTrue="1">
      <formula>#REF!="Freelancer"</formula>
    </cfRule>
    <cfRule type="expression" dxfId="321" priority="48" stopIfTrue="1">
      <formula>#REF!="DTC Int. Staff"</formula>
    </cfRule>
  </conditionalFormatting>
  <conditionalFormatting sqref="G90:G95">
    <cfRule type="expression" dxfId="320" priority="45" stopIfTrue="1">
      <formula>$F$5="Freelancer"</formula>
    </cfRule>
    <cfRule type="expression" dxfId="319" priority="46" stopIfTrue="1">
      <formula>$F$5="DTC Int. Staff"</formula>
    </cfRule>
  </conditionalFormatting>
  <conditionalFormatting sqref="G96:G97">
    <cfRule type="expression" dxfId="318" priority="43" stopIfTrue="1">
      <formula>#REF!="Freelancer"</formula>
    </cfRule>
    <cfRule type="expression" dxfId="317" priority="44" stopIfTrue="1">
      <formula>#REF!="DTC Int. Staff"</formula>
    </cfRule>
  </conditionalFormatting>
  <conditionalFormatting sqref="G96:G97">
    <cfRule type="expression" dxfId="316" priority="41" stopIfTrue="1">
      <formula>$F$5="Freelancer"</formula>
    </cfRule>
    <cfRule type="expression" dxfId="315" priority="42" stopIfTrue="1">
      <formula>$F$5="DTC Int. Staff"</formula>
    </cfRule>
  </conditionalFormatting>
  <conditionalFormatting sqref="G100:G101">
    <cfRule type="expression" dxfId="314" priority="39" stopIfTrue="1">
      <formula>#REF!="Freelancer"</formula>
    </cfRule>
    <cfRule type="expression" dxfId="313" priority="40" stopIfTrue="1">
      <formula>#REF!="DTC Int. Staff"</formula>
    </cfRule>
  </conditionalFormatting>
  <conditionalFormatting sqref="G100:G101">
    <cfRule type="expression" dxfId="312" priority="37" stopIfTrue="1">
      <formula>$F$5="Freelancer"</formula>
    </cfRule>
    <cfRule type="expression" dxfId="311" priority="38" stopIfTrue="1">
      <formula>$F$5="DTC Int. Staff"</formula>
    </cfRule>
  </conditionalFormatting>
  <conditionalFormatting sqref="G103:G105">
    <cfRule type="expression" dxfId="310" priority="35" stopIfTrue="1">
      <formula>#REF!="Freelancer"</formula>
    </cfRule>
    <cfRule type="expression" dxfId="309" priority="36" stopIfTrue="1">
      <formula>#REF!="DTC Int. Staff"</formula>
    </cfRule>
  </conditionalFormatting>
  <conditionalFormatting sqref="G103:G105">
    <cfRule type="expression" dxfId="308" priority="33" stopIfTrue="1">
      <formula>$F$5="Freelancer"</formula>
    </cfRule>
    <cfRule type="expression" dxfId="307" priority="34" stopIfTrue="1">
      <formula>$F$5="DTC Int. Staff"</formula>
    </cfRule>
  </conditionalFormatting>
  <conditionalFormatting sqref="G106">
    <cfRule type="expression" dxfId="306" priority="31" stopIfTrue="1">
      <formula>#REF!="Freelancer"</formula>
    </cfRule>
    <cfRule type="expression" dxfId="305" priority="32" stopIfTrue="1">
      <formula>#REF!="DTC Int. Staff"</formula>
    </cfRule>
  </conditionalFormatting>
  <conditionalFormatting sqref="G106">
    <cfRule type="expression" dxfId="304" priority="29" stopIfTrue="1">
      <formula>$F$5="Freelancer"</formula>
    </cfRule>
    <cfRule type="expression" dxfId="303" priority="30" stopIfTrue="1">
      <formula>$F$5="DTC Int. Staff"</formula>
    </cfRule>
  </conditionalFormatting>
  <conditionalFormatting sqref="G112">
    <cfRule type="expression" dxfId="302" priority="27" stopIfTrue="1">
      <formula>#REF!="Freelancer"</formula>
    </cfRule>
    <cfRule type="expression" dxfId="301" priority="28" stopIfTrue="1">
      <formula>#REF!="DTC Int. Staff"</formula>
    </cfRule>
  </conditionalFormatting>
  <conditionalFormatting sqref="G112">
    <cfRule type="expression" dxfId="300" priority="25" stopIfTrue="1">
      <formula>$F$5="Freelancer"</formula>
    </cfRule>
    <cfRule type="expression" dxfId="299" priority="26" stopIfTrue="1">
      <formula>$F$5="DTC Int. Staff"</formula>
    </cfRule>
  </conditionalFormatting>
  <conditionalFormatting sqref="G115:G116">
    <cfRule type="expression" dxfId="298" priority="23" stopIfTrue="1">
      <formula>#REF!="Freelancer"</formula>
    </cfRule>
    <cfRule type="expression" dxfId="297" priority="24" stopIfTrue="1">
      <formula>#REF!="DTC Int. Staff"</formula>
    </cfRule>
  </conditionalFormatting>
  <conditionalFormatting sqref="G115:G116">
    <cfRule type="expression" dxfId="296" priority="21" stopIfTrue="1">
      <formula>$F$5="Freelancer"</formula>
    </cfRule>
    <cfRule type="expression" dxfId="295" priority="22" stopIfTrue="1">
      <formula>$F$5="DTC Int. Staff"</formula>
    </cfRule>
  </conditionalFormatting>
  <conditionalFormatting sqref="G117:G120">
    <cfRule type="expression" dxfId="294" priority="19" stopIfTrue="1">
      <formula>#REF!="Freelancer"</formula>
    </cfRule>
    <cfRule type="expression" dxfId="293" priority="20" stopIfTrue="1">
      <formula>#REF!="DTC Int. Staff"</formula>
    </cfRule>
  </conditionalFormatting>
  <conditionalFormatting sqref="G121:G124">
    <cfRule type="expression" dxfId="292" priority="13" stopIfTrue="1">
      <formula>$F$5="Freelancer"</formula>
    </cfRule>
    <cfRule type="expression" dxfId="291" priority="14" stopIfTrue="1">
      <formula>$F$5="DTC Int. Staff"</formula>
    </cfRule>
  </conditionalFormatting>
  <conditionalFormatting sqref="G121:G124">
    <cfRule type="expression" dxfId="290" priority="15" stopIfTrue="1">
      <formula>#REF!="Freelancer"</formula>
    </cfRule>
    <cfRule type="expression" dxfId="289" priority="16" stopIfTrue="1">
      <formula>#REF!="DTC Int. Staff"</formula>
    </cfRule>
  </conditionalFormatting>
  <conditionalFormatting sqref="G125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125">
    <cfRule type="expression" dxfId="286" priority="11" stopIfTrue="1">
      <formula>#REF!="Freelancer"</formula>
    </cfRule>
    <cfRule type="expression" dxfId="285" priority="12" stopIfTrue="1">
      <formula>#REF!="DTC Int. Staff"</formula>
    </cfRule>
  </conditionalFormatting>
  <conditionalFormatting sqref="G126:G12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G126:G129">
    <cfRule type="expression" dxfId="282" priority="7" stopIfTrue="1">
      <formula>#REF!="Freelancer"</formula>
    </cfRule>
    <cfRule type="expression" dxfId="281" priority="8" stopIfTrue="1">
      <formula>#REF!="DTC Int. Staff"</formula>
    </cfRule>
  </conditionalFormatting>
  <conditionalFormatting sqref="G130">
    <cfRule type="expression" dxfId="280" priority="1" stopIfTrue="1">
      <formula>$F$5="Freelancer"</formula>
    </cfRule>
    <cfRule type="expression" dxfId="279" priority="2" stopIfTrue="1">
      <formula>$F$5="DTC Int. Staff"</formula>
    </cfRule>
  </conditionalFormatting>
  <conditionalFormatting sqref="G130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E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133.5</v>
      </c>
      <c r="J8" s="123">
        <f>I8/8</f>
        <v>16.6875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>
        <v>9009</v>
      </c>
      <c r="H11" s="136" t="s">
        <v>147</v>
      </c>
      <c r="I11" s="135" t="s">
        <v>113</v>
      </c>
      <c r="J11" s="137">
        <v>1</v>
      </c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>
        <v>9009</v>
      </c>
      <c r="H12" s="136" t="s">
        <v>148</v>
      </c>
      <c r="I12" s="135" t="s">
        <v>113</v>
      </c>
      <c r="J12" s="137">
        <v>1</v>
      </c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>
        <v>9009</v>
      </c>
      <c r="H13" s="136" t="s">
        <v>92</v>
      </c>
      <c r="I13" s="135" t="s">
        <v>113</v>
      </c>
      <c r="J13" s="137">
        <v>1</v>
      </c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>
        <v>9009</v>
      </c>
      <c r="H14" s="151" t="s">
        <v>86</v>
      </c>
      <c r="I14" s="135" t="s">
        <v>113</v>
      </c>
      <c r="J14" s="137">
        <v>5</v>
      </c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>
        <v>9009</v>
      </c>
      <c r="H18" s="136" t="s">
        <v>114</v>
      </c>
      <c r="I18" s="135" t="s">
        <v>113</v>
      </c>
      <c r="J18" s="137">
        <v>3</v>
      </c>
      <c r="K18" s="138" t="s">
        <v>82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>
        <v>9009</v>
      </c>
      <c r="H19" s="136" t="s">
        <v>149</v>
      </c>
      <c r="I19" s="135" t="s">
        <v>113</v>
      </c>
      <c r="J19" s="137">
        <v>1</v>
      </c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86</v>
      </c>
      <c r="I20" s="135" t="s">
        <v>113</v>
      </c>
      <c r="J20" s="137">
        <v>4</v>
      </c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35">
        <v>9009</v>
      </c>
      <c r="H23" s="145" t="s">
        <v>150</v>
      </c>
      <c r="I23" s="144" t="s">
        <v>113</v>
      </c>
      <c r="J23" s="146">
        <v>1</v>
      </c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35">
        <v>9009</v>
      </c>
      <c r="H24" s="145" t="s">
        <v>151</v>
      </c>
      <c r="I24" s="144" t="s">
        <v>113</v>
      </c>
      <c r="J24" s="146">
        <v>1</v>
      </c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35">
        <v>9009</v>
      </c>
      <c r="H25" s="145" t="s">
        <v>152</v>
      </c>
      <c r="I25" s="144" t="s">
        <v>113</v>
      </c>
      <c r="J25" s="146">
        <v>1</v>
      </c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35">
        <v>9009</v>
      </c>
      <c r="H26" s="151" t="s">
        <v>86</v>
      </c>
      <c r="I26" s="144" t="s">
        <v>113</v>
      </c>
      <c r="J26" s="146">
        <v>5</v>
      </c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>
        <v>9009</v>
      </c>
      <c r="H28" s="234" t="s">
        <v>153</v>
      </c>
      <c r="I28" s="135" t="s">
        <v>83</v>
      </c>
      <c r="J28" s="137">
        <v>1</v>
      </c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>
        <v>9009</v>
      </c>
      <c r="H29" s="234" t="s">
        <v>154</v>
      </c>
      <c r="I29" s="135" t="s">
        <v>83</v>
      </c>
      <c r="J29" s="137">
        <v>1</v>
      </c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>
        <v>9009</v>
      </c>
      <c r="H30" s="234" t="s">
        <v>92</v>
      </c>
      <c r="I30" s="135" t="s">
        <v>83</v>
      </c>
      <c r="J30" s="137">
        <v>1</v>
      </c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>
        <v>9009</v>
      </c>
      <c r="H31" s="234" t="s">
        <v>155</v>
      </c>
      <c r="I31" s="135" t="s">
        <v>83</v>
      </c>
      <c r="J31" s="137">
        <v>1</v>
      </c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>
        <v>9009</v>
      </c>
      <c r="H32" s="151" t="s">
        <v>86</v>
      </c>
      <c r="I32" s="135" t="s">
        <v>83</v>
      </c>
      <c r="J32" s="137">
        <v>4</v>
      </c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>
        <v>9015</v>
      </c>
      <c r="H33" s="145" t="s">
        <v>156</v>
      </c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>
        <v>9010</v>
      </c>
      <c r="H38" s="151" t="s">
        <v>11</v>
      </c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>
        <v>9009</v>
      </c>
      <c r="H45" s="151" t="s">
        <v>116</v>
      </c>
      <c r="I45" s="135" t="s">
        <v>83</v>
      </c>
      <c r="J45" s="137">
        <v>3</v>
      </c>
      <c r="K45" s="138" t="s">
        <v>82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>
        <v>9009</v>
      </c>
      <c r="H46" s="151" t="s">
        <v>157</v>
      </c>
      <c r="I46" s="135" t="s">
        <v>83</v>
      </c>
      <c r="J46" s="137">
        <v>1</v>
      </c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>
        <v>9009</v>
      </c>
      <c r="H47" s="151" t="s">
        <v>150</v>
      </c>
      <c r="I47" s="135" t="s">
        <v>83</v>
      </c>
      <c r="J47" s="137">
        <v>1</v>
      </c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>
        <v>9009</v>
      </c>
      <c r="H48" s="151" t="s">
        <v>86</v>
      </c>
      <c r="I48" s="135" t="s">
        <v>83</v>
      </c>
      <c r="J48" s="137">
        <v>3</v>
      </c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35">
        <v>9009</v>
      </c>
      <c r="H50" s="151" t="s">
        <v>154</v>
      </c>
      <c r="I50" s="144" t="s">
        <v>83</v>
      </c>
      <c r="J50" s="146">
        <v>1</v>
      </c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35">
        <v>9009</v>
      </c>
      <c r="H51" s="151" t="s">
        <v>158</v>
      </c>
      <c r="I51" s="144" t="s">
        <v>83</v>
      </c>
      <c r="J51" s="146">
        <v>1</v>
      </c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35">
        <v>9009</v>
      </c>
      <c r="H52" s="151" t="s">
        <v>86</v>
      </c>
      <c r="I52" s="144" t="s">
        <v>83</v>
      </c>
      <c r="J52" s="146">
        <v>6</v>
      </c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>
        <v>9009</v>
      </c>
      <c r="H55" s="151" t="s">
        <v>159</v>
      </c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35">
        <v>9009</v>
      </c>
      <c r="H60" s="145" t="s">
        <v>160</v>
      </c>
      <c r="I60" s="144" t="s">
        <v>113</v>
      </c>
      <c r="J60" s="146">
        <v>3</v>
      </c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35">
        <v>9009</v>
      </c>
      <c r="H61" s="151" t="s">
        <v>86</v>
      </c>
      <c r="I61" s="144" t="s">
        <v>113</v>
      </c>
      <c r="J61" s="146">
        <v>5</v>
      </c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9009</v>
      </c>
      <c r="H65" s="151" t="s">
        <v>161</v>
      </c>
      <c r="I65" s="144" t="s">
        <v>113</v>
      </c>
      <c r="J65" s="137">
        <v>3</v>
      </c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9009</v>
      </c>
      <c r="H66" s="151" t="s">
        <v>92</v>
      </c>
      <c r="I66" s="144" t="s">
        <v>113</v>
      </c>
      <c r="J66" s="137">
        <v>1</v>
      </c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 t="s">
        <v>162</v>
      </c>
      <c r="I67" s="144" t="s">
        <v>113</v>
      </c>
      <c r="J67" s="137">
        <v>1.5</v>
      </c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 t="s">
        <v>86</v>
      </c>
      <c r="I68" s="144" t="s">
        <v>113</v>
      </c>
      <c r="J68" s="137">
        <v>3</v>
      </c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>
        <v>9009</v>
      </c>
      <c r="H72" s="151" t="s">
        <v>158</v>
      </c>
      <c r="I72" s="135" t="s">
        <v>113</v>
      </c>
      <c r="J72" s="137">
        <v>1</v>
      </c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9009</v>
      </c>
      <c r="H73" s="151" t="s">
        <v>163</v>
      </c>
      <c r="I73" s="135" t="s">
        <v>113</v>
      </c>
      <c r="J73" s="137">
        <v>1</v>
      </c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>
        <v>9009</v>
      </c>
      <c r="H74" s="151" t="s">
        <v>161</v>
      </c>
      <c r="I74" s="135" t="s">
        <v>113</v>
      </c>
      <c r="J74" s="137">
        <v>6</v>
      </c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35">
        <v>9009</v>
      </c>
      <c r="H77" s="145" t="s">
        <v>81</v>
      </c>
      <c r="I77" s="135" t="s">
        <v>113</v>
      </c>
      <c r="J77" s="146">
        <v>3</v>
      </c>
      <c r="K77" s="138" t="s">
        <v>82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35">
        <v>9009</v>
      </c>
      <c r="H78" s="151" t="s">
        <v>164</v>
      </c>
      <c r="I78" s="135" t="s">
        <v>113</v>
      </c>
      <c r="J78" s="146">
        <v>1</v>
      </c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35">
        <v>9009</v>
      </c>
      <c r="H79" s="145" t="s">
        <v>165</v>
      </c>
      <c r="I79" s="135" t="s">
        <v>113</v>
      </c>
      <c r="J79" s="146">
        <v>1</v>
      </c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35">
        <v>9009</v>
      </c>
      <c r="H80" s="151" t="s">
        <v>161</v>
      </c>
      <c r="I80" s="135" t="s">
        <v>113</v>
      </c>
      <c r="J80" s="146">
        <v>3</v>
      </c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9009</v>
      </c>
      <c r="H82" s="151" t="s">
        <v>161</v>
      </c>
      <c r="I82" s="135" t="s">
        <v>113</v>
      </c>
      <c r="J82" s="137">
        <v>8</v>
      </c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35">
        <v>9009</v>
      </c>
      <c r="H87" s="145" t="s">
        <v>122</v>
      </c>
      <c r="I87" s="144" t="s">
        <v>83</v>
      </c>
      <c r="J87" s="146">
        <v>3</v>
      </c>
      <c r="K87" s="138" t="s">
        <v>82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35">
        <v>9009</v>
      </c>
      <c r="H88" s="151" t="s">
        <v>161</v>
      </c>
      <c r="I88" s="144" t="s">
        <v>83</v>
      </c>
      <c r="J88" s="146">
        <v>2</v>
      </c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35">
        <v>9009</v>
      </c>
      <c r="H89" s="145" t="s">
        <v>137</v>
      </c>
      <c r="I89" s="144" t="s">
        <v>83</v>
      </c>
      <c r="J89" s="146">
        <v>1</v>
      </c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35">
        <v>9009</v>
      </c>
      <c r="H90" s="145" t="s">
        <v>92</v>
      </c>
      <c r="I90" s="144" t="s">
        <v>83</v>
      </c>
      <c r="J90" s="146">
        <v>1</v>
      </c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 t="s">
        <v>159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>
        <v>9009</v>
      </c>
      <c r="H100" s="151" t="s">
        <v>166</v>
      </c>
      <c r="I100" s="135" t="s">
        <v>83</v>
      </c>
      <c r="J100" s="137">
        <v>8</v>
      </c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35">
        <v>9009</v>
      </c>
      <c r="H105" s="151" t="s">
        <v>167</v>
      </c>
      <c r="I105" s="135" t="s">
        <v>83</v>
      </c>
      <c r="J105" s="137">
        <v>1</v>
      </c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35">
        <v>9009</v>
      </c>
      <c r="H106" s="151" t="s">
        <v>166</v>
      </c>
      <c r="I106" s="135" t="s">
        <v>83</v>
      </c>
      <c r="J106" s="146">
        <v>7</v>
      </c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>
        <v>9009</v>
      </c>
      <c r="H110" s="145" t="s">
        <v>116</v>
      </c>
      <c r="I110" s="135" t="s">
        <v>83</v>
      </c>
      <c r="J110" s="137">
        <v>3</v>
      </c>
      <c r="K110" s="138" t="s">
        <v>82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9009</v>
      </c>
      <c r="H111" s="151" t="s">
        <v>163</v>
      </c>
      <c r="I111" s="135" t="s">
        <v>83</v>
      </c>
      <c r="J111" s="137">
        <v>1</v>
      </c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>
        <v>9009</v>
      </c>
      <c r="H112" s="151" t="s">
        <v>163</v>
      </c>
      <c r="I112" s="135" t="s">
        <v>83</v>
      </c>
      <c r="J112" s="137">
        <v>1</v>
      </c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>
        <v>9009</v>
      </c>
      <c r="H113" s="151" t="s">
        <v>166</v>
      </c>
      <c r="I113" s="135" t="s">
        <v>83</v>
      </c>
      <c r="J113" s="137">
        <v>3</v>
      </c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35">
        <v>9009</v>
      </c>
      <c r="H115" s="151" t="s">
        <v>158</v>
      </c>
      <c r="I115" s="135" t="s">
        <v>83</v>
      </c>
      <c r="J115" s="146">
        <v>1</v>
      </c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35">
        <v>9009</v>
      </c>
      <c r="H116" s="151" t="s">
        <v>163</v>
      </c>
      <c r="I116" s="135" t="s">
        <v>83</v>
      </c>
      <c r="J116" s="146">
        <v>1</v>
      </c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35">
        <v>9009</v>
      </c>
      <c r="H117" s="152" t="s">
        <v>137</v>
      </c>
      <c r="I117" s="135" t="s">
        <v>83</v>
      </c>
      <c r="J117" s="146">
        <v>1</v>
      </c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35">
        <v>9009</v>
      </c>
      <c r="H118" s="151" t="s">
        <v>166</v>
      </c>
      <c r="I118" s="135" t="s">
        <v>83</v>
      </c>
      <c r="J118" s="146">
        <v>5</v>
      </c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>
        <v>9009</v>
      </c>
      <c r="H120" s="151" t="s">
        <v>163</v>
      </c>
      <c r="I120" s="135" t="s">
        <v>113</v>
      </c>
      <c r="J120" s="137">
        <v>1</v>
      </c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>
        <v>9009</v>
      </c>
      <c r="H121" s="151" t="s">
        <v>168</v>
      </c>
      <c r="I121" s="135" t="s">
        <v>113</v>
      </c>
      <c r="J121" s="137">
        <v>1</v>
      </c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9009</v>
      </c>
      <c r="H122" s="151" t="s">
        <v>169</v>
      </c>
      <c r="I122" s="135" t="s">
        <v>113</v>
      </c>
      <c r="J122" s="137">
        <v>1</v>
      </c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>
        <v>9009</v>
      </c>
      <c r="H123" s="151" t="s">
        <v>166</v>
      </c>
      <c r="I123" s="135" t="s">
        <v>113</v>
      </c>
      <c r="J123" s="137">
        <v>2</v>
      </c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>
        <v>9009</v>
      </c>
      <c r="H124" s="151" t="s">
        <v>92</v>
      </c>
      <c r="I124" s="135" t="s">
        <v>113</v>
      </c>
      <c r="J124" s="137">
        <v>1</v>
      </c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16" type="noConversion"/>
  <conditionalFormatting sqref="C11:C124">
    <cfRule type="expression" dxfId="276" priority="213" stopIfTrue="1">
      <formula>IF($A11=1,B11,)</formula>
    </cfRule>
    <cfRule type="expression" dxfId="275" priority="214" stopIfTrue="1">
      <formula>IF($A11="",B11,)</formula>
    </cfRule>
  </conditionalFormatting>
  <conditionalFormatting sqref="E11:E15">
    <cfRule type="expression" dxfId="274" priority="215" stopIfTrue="1">
      <formula>IF($A11="",B11,"")</formula>
    </cfRule>
  </conditionalFormatting>
  <conditionalFormatting sqref="E16:E124">
    <cfRule type="expression" dxfId="273" priority="216" stopIfTrue="1">
      <formula>IF($A16&lt;&gt;1,B16,"")</formula>
    </cfRule>
  </conditionalFormatting>
  <conditionalFormatting sqref="D11:D124">
    <cfRule type="expression" dxfId="272" priority="217" stopIfTrue="1">
      <formula>IF($A11="",B11,)</formula>
    </cfRule>
  </conditionalFormatting>
  <conditionalFormatting sqref="G83:G86 G11:G16 G18:G19 G21:G22 G27 G33:G73 G75:G76 G91:G99 G101:G103 G106:G109 G114 G119">
    <cfRule type="expression" dxfId="271" priority="218" stopIfTrue="1">
      <formula>#REF!="Freelancer"</formula>
    </cfRule>
    <cfRule type="expression" dxfId="270" priority="219" stopIfTrue="1">
      <formula>#REF!="DTC Int. Staff"</formula>
    </cfRule>
  </conditionalFormatting>
  <conditionalFormatting sqref="G119 G91:G99 G18:G19 G21:G22 G33:G49 G60:G73 G75:G76 G101:G103">
    <cfRule type="expression" dxfId="269" priority="211" stopIfTrue="1">
      <formula>$F$5="Freelancer"</formula>
    </cfRule>
    <cfRule type="expression" dxfId="268" priority="212" stopIfTrue="1">
      <formula>$F$5="DTC Int. Staff"</formula>
    </cfRule>
  </conditionalFormatting>
  <conditionalFormatting sqref="G16">
    <cfRule type="expression" dxfId="267" priority="209" stopIfTrue="1">
      <formula>#REF!="Freelancer"</formula>
    </cfRule>
    <cfRule type="expression" dxfId="266" priority="210" stopIfTrue="1">
      <formula>#REF!="DTC Int. Staff"</formula>
    </cfRule>
  </conditionalFormatting>
  <conditionalFormatting sqref="G16">
    <cfRule type="expression" dxfId="265" priority="207" stopIfTrue="1">
      <formula>$F$5="Freelancer"</formula>
    </cfRule>
    <cfRule type="expression" dxfId="264" priority="208" stopIfTrue="1">
      <formula>$F$5="DTC Int. Staff"</formula>
    </cfRule>
  </conditionalFormatting>
  <conditionalFormatting sqref="G17">
    <cfRule type="expression" dxfId="263" priority="205" stopIfTrue="1">
      <formula>#REF!="Freelancer"</formula>
    </cfRule>
    <cfRule type="expression" dxfId="262" priority="206" stopIfTrue="1">
      <formula>#REF!="DTC Int. Staff"</formula>
    </cfRule>
  </conditionalFormatting>
  <conditionalFormatting sqref="G17">
    <cfRule type="expression" dxfId="261" priority="203" stopIfTrue="1">
      <formula>$F$5="Freelancer"</formula>
    </cfRule>
    <cfRule type="expression" dxfId="260" priority="204" stopIfTrue="1">
      <formula>$F$5="DTC Int. Staff"</formula>
    </cfRule>
  </conditionalFormatting>
  <conditionalFormatting sqref="C126">
    <cfRule type="expression" dxfId="259" priority="200" stopIfTrue="1">
      <formula>IF($A126=1,B126,)</formula>
    </cfRule>
    <cfRule type="expression" dxfId="258" priority="201" stopIfTrue="1">
      <formula>IF($A126="",B126,)</formula>
    </cfRule>
  </conditionalFormatting>
  <conditionalFormatting sqref="D126">
    <cfRule type="expression" dxfId="257" priority="202" stopIfTrue="1">
      <formula>IF($A126="",B126,)</formula>
    </cfRule>
  </conditionalFormatting>
  <conditionalFormatting sqref="C125">
    <cfRule type="expression" dxfId="256" priority="197" stopIfTrue="1">
      <formula>IF($A125=1,B125,)</formula>
    </cfRule>
    <cfRule type="expression" dxfId="255" priority="198" stopIfTrue="1">
      <formula>IF($A125="",B125,)</formula>
    </cfRule>
  </conditionalFormatting>
  <conditionalFormatting sqref="D125">
    <cfRule type="expression" dxfId="254" priority="199" stopIfTrue="1">
      <formula>IF($A125="",B125,)</formula>
    </cfRule>
  </conditionalFormatting>
  <conditionalFormatting sqref="E125">
    <cfRule type="expression" dxfId="253" priority="196" stopIfTrue="1">
      <formula>IF($A125&lt;&gt;1,B125,"")</formula>
    </cfRule>
  </conditionalFormatting>
  <conditionalFormatting sqref="E126">
    <cfRule type="expression" dxfId="252" priority="195" stopIfTrue="1">
      <formula>IF($A126&lt;&gt;1,B126,"")</formula>
    </cfRule>
  </conditionalFormatting>
  <conditionalFormatting sqref="G55:G59">
    <cfRule type="expression" dxfId="251" priority="193" stopIfTrue="1">
      <formula>$F$5="Freelancer"</formula>
    </cfRule>
    <cfRule type="expression" dxfId="250" priority="194" stopIfTrue="1">
      <formula>$F$5="DTC Int. Staff"</formula>
    </cfRule>
  </conditionalFormatting>
  <conditionalFormatting sqref="G81">
    <cfRule type="expression" dxfId="249" priority="191" stopIfTrue="1">
      <formula>#REF!="Freelancer"</formula>
    </cfRule>
    <cfRule type="expression" dxfId="248" priority="192" stopIfTrue="1">
      <formula>#REF!="DTC Int. Staff"</formula>
    </cfRule>
  </conditionalFormatting>
  <conditionalFormatting sqref="G81">
    <cfRule type="expression" dxfId="247" priority="189" stopIfTrue="1">
      <formula>$F$5="Freelancer"</formula>
    </cfRule>
    <cfRule type="expression" dxfId="246" priority="190" stopIfTrue="1">
      <formula>$F$5="DTC Int. Staff"</formula>
    </cfRule>
  </conditionalFormatting>
  <conditionalFormatting sqref="G20">
    <cfRule type="expression" dxfId="245" priority="187" stopIfTrue="1">
      <formula>#REF!="Freelancer"</formula>
    </cfRule>
    <cfRule type="expression" dxfId="244" priority="188" stopIfTrue="1">
      <formula>#REF!="DTC Int. Staff"</formula>
    </cfRule>
  </conditionalFormatting>
  <conditionalFormatting sqref="G23:G26">
    <cfRule type="expression" dxfId="243" priority="185" stopIfTrue="1">
      <formula>#REF!="Freelancer"</formula>
    </cfRule>
    <cfRule type="expression" dxfId="242" priority="186" stopIfTrue="1">
      <formula>#REF!="DTC Int. Staff"</formula>
    </cfRule>
  </conditionalFormatting>
  <conditionalFormatting sqref="G28:G31">
    <cfRule type="expression" dxfId="241" priority="183" stopIfTrue="1">
      <formula>#REF!="Freelancer"</formula>
    </cfRule>
    <cfRule type="expression" dxfId="240" priority="184" stopIfTrue="1">
      <formula>#REF!="DTC Int. Staff"</formula>
    </cfRule>
  </conditionalFormatting>
  <conditionalFormatting sqref="G32">
    <cfRule type="expression" dxfId="239" priority="181" stopIfTrue="1">
      <formula>#REF!="Freelancer"</formula>
    </cfRule>
    <cfRule type="expression" dxfId="238" priority="182" stopIfTrue="1">
      <formula>#REF!="DTC Int. Staff"</formula>
    </cfRule>
  </conditionalFormatting>
  <conditionalFormatting sqref="G50">
    <cfRule type="expression" dxfId="237" priority="179" stopIfTrue="1">
      <formula>$F$5="Freelancer"</formula>
    </cfRule>
    <cfRule type="expression" dxfId="236" priority="180" stopIfTrue="1">
      <formula>$F$5="DTC Int. Staff"</formula>
    </cfRule>
  </conditionalFormatting>
  <conditionalFormatting sqref="G51:G52">
    <cfRule type="expression" dxfId="235" priority="177" stopIfTrue="1">
      <formula>$F$5="Freelancer"</formula>
    </cfRule>
    <cfRule type="expression" dxfId="234" priority="178" stopIfTrue="1">
      <formula>$F$5="DTC Int. Staff"</formula>
    </cfRule>
  </conditionalFormatting>
  <conditionalFormatting sqref="G55">
    <cfRule type="expression" dxfId="233" priority="175" stopIfTrue="1">
      <formula>$F$5="Freelancer"</formula>
    </cfRule>
    <cfRule type="expression" dxfId="232" priority="176" stopIfTrue="1">
      <formula>$F$5="DTC Int. Staff"</formula>
    </cfRule>
  </conditionalFormatting>
  <conditionalFormatting sqref="G60:G61">
    <cfRule type="expression" dxfId="231" priority="173" stopIfTrue="1">
      <formula>$F$5="Freelancer"</formula>
    </cfRule>
    <cfRule type="expression" dxfId="230" priority="174" stopIfTrue="1">
      <formula>$F$5="DTC Int. Staff"</formula>
    </cfRule>
  </conditionalFormatting>
  <conditionalFormatting sqref="G60:G61">
    <cfRule type="expression" dxfId="229" priority="171" stopIfTrue="1">
      <formula>$F$5="Freelancer"</formula>
    </cfRule>
    <cfRule type="expression" dxfId="228" priority="172" stopIfTrue="1">
      <formula>$F$5="DTC Int. Staff"</formula>
    </cfRule>
  </conditionalFormatting>
  <conditionalFormatting sqref="G65:G66">
    <cfRule type="expression" dxfId="227" priority="169" stopIfTrue="1">
      <formula>$F$5="Freelancer"</formula>
    </cfRule>
    <cfRule type="expression" dxfId="226" priority="170" stopIfTrue="1">
      <formula>$F$5="DTC Int. Staff"</formula>
    </cfRule>
  </conditionalFormatting>
  <conditionalFormatting sqref="G65:G66">
    <cfRule type="expression" dxfId="225" priority="167" stopIfTrue="1">
      <formula>$F$5="Freelancer"</formula>
    </cfRule>
    <cfRule type="expression" dxfId="224" priority="168" stopIfTrue="1">
      <formula>$F$5="DTC Int. Staff"</formula>
    </cfRule>
  </conditionalFormatting>
  <conditionalFormatting sqref="G72:G73">
    <cfRule type="expression" dxfId="223" priority="165" stopIfTrue="1">
      <formula>$F$5="Freelancer"</formula>
    </cfRule>
    <cfRule type="expression" dxfId="222" priority="166" stopIfTrue="1">
      <formula>$F$5="DTC Int. Staff"</formula>
    </cfRule>
  </conditionalFormatting>
  <conditionalFormatting sqref="G72:G73">
    <cfRule type="expression" dxfId="221" priority="163" stopIfTrue="1">
      <formula>$F$5="Freelancer"</formula>
    </cfRule>
    <cfRule type="expression" dxfId="220" priority="164" stopIfTrue="1">
      <formula>$F$5="DTC Int. Staff"</formula>
    </cfRule>
  </conditionalFormatting>
  <conditionalFormatting sqref="G74">
    <cfRule type="expression" dxfId="219" priority="161" stopIfTrue="1">
      <formula>#REF!="Freelancer"</formula>
    </cfRule>
    <cfRule type="expression" dxfId="218" priority="162" stopIfTrue="1">
      <formula>#REF!="DTC Int. Staff"</formula>
    </cfRule>
  </conditionalFormatting>
  <conditionalFormatting sqref="G74">
    <cfRule type="expression" dxfId="217" priority="159" stopIfTrue="1">
      <formula>$F$5="Freelancer"</formula>
    </cfRule>
    <cfRule type="expression" dxfId="216" priority="160" stopIfTrue="1">
      <formula>$F$5="DTC Int. Staff"</formula>
    </cfRule>
  </conditionalFormatting>
  <conditionalFormatting sqref="G74">
    <cfRule type="expression" dxfId="215" priority="157" stopIfTrue="1">
      <formula>$F$5="Freelancer"</formula>
    </cfRule>
    <cfRule type="expression" dxfId="214" priority="158" stopIfTrue="1">
      <formula>$F$5="DTC Int. Staff"</formula>
    </cfRule>
  </conditionalFormatting>
  <conditionalFormatting sqref="G74">
    <cfRule type="expression" dxfId="213" priority="155" stopIfTrue="1">
      <formula>$F$5="Freelancer"</formula>
    </cfRule>
    <cfRule type="expression" dxfId="212" priority="156" stopIfTrue="1">
      <formula>$F$5="DTC Int. Staff"</formula>
    </cfRule>
  </conditionalFormatting>
  <conditionalFormatting sqref="G77:G80">
    <cfRule type="expression" dxfId="211" priority="153" stopIfTrue="1">
      <formula>#REF!="Freelancer"</formula>
    </cfRule>
    <cfRule type="expression" dxfId="210" priority="154" stopIfTrue="1">
      <formula>#REF!="DTC Int. Staff"</formula>
    </cfRule>
  </conditionalFormatting>
  <conditionalFormatting sqref="G77:G80">
    <cfRule type="expression" dxfId="209" priority="151" stopIfTrue="1">
      <formula>$F$5="Freelancer"</formula>
    </cfRule>
    <cfRule type="expression" dxfId="208" priority="152" stopIfTrue="1">
      <formula>$F$5="DTC Int. Staff"</formula>
    </cfRule>
  </conditionalFormatting>
  <conditionalFormatting sqref="G77:G80">
    <cfRule type="expression" dxfId="207" priority="149" stopIfTrue="1">
      <formula>$F$5="Freelancer"</formula>
    </cfRule>
    <cfRule type="expression" dxfId="206" priority="150" stopIfTrue="1">
      <formula>$F$5="DTC Int. Staff"</formula>
    </cfRule>
  </conditionalFormatting>
  <conditionalFormatting sqref="G77:G80">
    <cfRule type="expression" dxfId="205" priority="147" stopIfTrue="1">
      <formula>$F$5="Freelancer"</formula>
    </cfRule>
    <cfRule type="expression" dxfId="204" priority="148" stopIfTrue="1">
      <formula>$F$5="DTC Int. Staff"</formula>
    </cfRule>
  </conditionalFormatting>
  <conditionalFormatting sqref="G82">
    <cfRule type="expression" dxfId="203" priority="145" stopIfTrue="1">
      <formula>#REF!="Freelancer"</formula>
    </cfRule>
    <cfRule type="expression" dxfId="202" priority="146" stopIfTrue="1">
      <formula>#REF!="DTC Int. Staff"</formula>
    </cfRule>
  </conditionalFormatting>
  <conditionalFormatting sqref="G82">
    <cfRule type="expression" dxfId="201" priority="143" stopIfTrue="1">
      <formula>$F$5="Freelancer"</formula>
    </cfRule>
    <cfRule type="expression" dxfId="200" priority="144" stopIfTrue="1">
      <formula>$F$5="DTC Int. Staff"</formula>
    </cfRule>
  </conditionalFormatting>
  <conditionalFormatting sqref="G82">
    <cfRule type="expression" dxfId="199" priority="141" stopIfTrue="1">
      <formula>$F$5="Freelancer"</formula>
    </cfRule>
    <cfRule type="expression" dxfId="198" priority="142" stopIfTrue="1">
      <formula>$F$5="DTC Int. Staff"</formula>
    </cfRule>
  </conditionalFormatting>
  <conditionalFormatting sqref="G82">
    <cfRule type="expression" dxfId="197" priority="139" stopIfTrue="1">
      <formula>$F$5="Freelancer"</formula>
    </cfRule>
    <cfRule type="expression" dxfId="196" priority="140" stopIfTrue="1">
      <formula>$F$5="DTC Int. Staff"</formula>
    </cfRule>
  </conditionalFormatting>
  <conditionalFormatting sqref="G87">
    <cfRule type="expression" dxfId="195" priority="137" stopIfTrue="1">
      <formula>#REF!="Freelancer"</formula>
    </cfRule>
    <cfRule type="expression" dxfId="194" priority="138" stopIfTrue="1">
      <formula>#REF!="DTC Int. Staff"</formula>
    </cfRule>
  </conditionalFormatting>
  <conditionalFormatting sqref="G87">
    <cfRule type="expression" dxfId="193" priority="135" stopIfTrue="1">
      <formula>$F$5="Freelancer"</formula>
    </cfRule>
    <cfRule type="expression" dxfId="192" priority="136" stopIfTrue="1">
      <formula>$F$5="DTC Int. Staff"</formula>
    </cfRule>
  </conditionalFormatting>
  <conditionalFormatting sqref="G87">
    <cfRule type="expression" dxfId="191" priority="133" stopIfTrue="1">
      <formula>$F$5="Freelancer"</formula>
    </cfRule>
    <cfRule type="expression" dxfId="190" priority="134" stopIfTrue="1">
      <formula>$F$5="DTC Int. Staff"</formula>
    </cfRule>
  </conditionalFormatting>
  <conditionalFormatting sqref="G87">
    <cfRule type="expression" dxfId="189" priority="131" stopIfTrue="1">
      <formula>$F$5="Freelancer"</formula>
    </cfRule>
    <cfRule type="expression" dxfId="188" priority="132" stopIfTrue="1">
      <formula>$F$5="DTC Int. Staff"</formula>
    </cfRule>
  </conditionalFormatting>
  <conditionalFormatting sqref="G88:G90">
    <cfRule type="expression" dxfId="187" priority="129" stopIfTrue="1">
      <formula>#REF!="Freelancer"</formula>
    </cfRule>
    <cfRule type="expression" dxfId="186" priority="130" stopIfTrue="1">
      <formula>#REF!="DTC Int. Staff"</formula>
    </cfRule>
  </conditionalFormatting>
  <conditionalFormatting sqref="G88:G90">
    <cfRule type="expression" dxfId="185" priority="127" stopIfTrue="1">
      <formula>$F$5="Freelancer"</formula>
    </cfRule>
    <cfRule type="expression" dxfId="184" priority="128" stopIfTrue="1">
      <formula>$F$5="DTC Int. Staff"</formula>
    </cfRule>
  </conditionalFormatting>
  <conditionalFormatting sqref="G88:G90">
    <cfRule type="expression" dxfId="183" priority="125" stopIfTrue="1">
      <formula>$F$5="Freelancer"</formula>
    </cfRule>
    <cfRule type="expression" dxfId="182" priority="126" stopIfTrue="1">
      <formula>$F$5="DTC Int. Staff"</formula>
    </cfRule>
  </conditionalFormatting>
  <conditionalFormatting sqref="G88:G90">
    <cfRule type="expression" dxfId="181" priority="123" stopIfTrue="1">
      <formula>$F$5="Freelancer"</formula>
    </cfRule>
    <cfRule type="expression" dxfId="180" priority="124" stopIfTrue="1">
      <formula>$F$5="DTC Int. Staff"</formula>
    </cfRule>
  </conditionalFormatting>
  <conditionalFormatting sqref="G100">
    <cfRule type="expression" dxfId="179" priority="121" stopIfTrue="1">
      <formula>#REF!="Freelancer"</formula>
    </cfRule>
    <cfRule type="expression" dxfId="178" priority="122" stopIfTrue="1">
      <formula>#REF!="DTC Int. Staff"</formula>
    </cfRule>
  </conditionalFormatting>
  <conditionalFormatting sqref="G100">
    <cfRule type="expression" dxfId="177" priority="119" stopIfTrue="1">
      <formula>$F$5="Freelancer"</formula>
    </cfRule>
    <cfRule type="expression" dxfId="176" priority="120" stopIfTrue="1">
      <formula>$F$5="DTC Int. Staff"</formula>
    </cfRule>
  </conditionalFormatting>
  <conditionalFormatting sqref="G100">
    <cfRule type="expression" dxfId="175" priority="117" stopIfTrue="1">
      <formula>$F$5="Freelancer"</formula>
    </cfRule>
    <cfRule type="expression" dxfId="174" priority="118" stopIfTrue="1">
      <formula>$F$5="DTC Int. Staff"</formula>
    </cfRule>
  </conditionalFormatting>
  <conditionalFormatting sqref="G100">
    <cfRule type="expression" dxfId="173" priority="115" stopIfTrue="1">
      <formula>$F$5="Freelancer"</formula>
    </cfRule>
    <cfRule type="expression" dxfId="172" priority="116" stopIfTrue="1">
      <formula>$F$5="DTC Int. Staff"</formula>
    </cfRule>
  </conditionalFormatting>
  <conditionalFormatting sqref="G105">
    <cfRule type="expression" dxfId="171" priority="113" stopIfTrue="1">
      <formula>#REF!="Freelancer"</formula>
    </cfRule>
    <cfRule type="expression" dxfId="170" priority="114" stopIfTrue="1">
      <formula>#REF!="DTC Int. Staff"</formula>
    </cfRule>
  </conditionalFormatting>
  <conditionalFormatting sqref="G105">
    <cfRule type="expression" dxfId="169" priority="111" stopIfTrue="1">
      <formula>$F$5="Freelancer"</formula>
    </cfRule>
    <cfRule type="expression" dxfId="168" priority="112" stopIfTrue="1">
      <formula>$F$5="DTC Int. Staff"</formula>
    </cfRule>
  </conditionalFormatting>
  <conditionalFormatting sqref="G105">
    <cfRule type="expression" dxfId="167" priority="109" stopIfTrue="1">
      <formula>$F$5="Freelancer"</formula>
    </cfRule>
    <cfRule type="expression" dxfId="166" priority="110" stopIfTrue="1">
      <formula>$F$5="DTC Int. Staff"</formula>
    </cfRule>
  </conditionalFormatting>
  <conditionalFormatting sqref="G105">
    <cfRule type="expression" dxfId="165" priority="107" stopIfTrue="1">
      <formula>$F$5="Freelancer"</formula>
    </cfRule>
    <cfRule type="expression" dxfId="164" priority="108" stopIfTrue="1">
      <formula>$F$5="DTC Int. Staff"</formula>
    </cfRule>
  </conditionalFormatting>
  <conditionalFormatting sqref="G104">
    <cfRule type="expression" dxfId="163" priority="105" stopIfTrue="1">
      <formula>#REF!="Freelancer"</formula>
    </cfRule>
    <cfRule type="expression" dxfId="162" priority="106" stopIfTrue="1">
      <formula>#REF!="DTC Int. Staff"</formula>
    </cfRule>
  </conditionalFormatting>
  <conditionalFormatting sqref="G104">
    <cfRule type="expression" dxfId="161" priority="103" stopIfTrue="1">
      <formula>$F$5="Freelancer"</formula>
    </cfRule>
    <cfRule type="expression" dxfId="160" priority="104" stopIfTrue="1">
      <formula>$F$5="DTC Int. Staff"</formula>
    </cfRule>
  </conditionalFormatting>
  <conditionalFormatting sqref="G104">
    <cfRule type="expression" dxfId="159" priority="101" stopIfTrue="1">
      <formula>$F$5="Freelancer"</formula>
    </cfRule>
    <cfRule type="expression" dxfId="158" priority="102" stopIfTrue="1">
      <formula>$F$5="DTC Int. Staff"</formula>
    </cfRule>
  </conditionalFormatting>
  <conditionalFormatting sqref="G104">
    <cfRule type="expression" dxfId="157" priority="99" stopIfTrue="1">
      <formula>$F$5="Freelancer"</formula>
    </cfRule>
    <cfRule type="expression" dxfId="156" priority="100" stopIfTrue="1">
      <formula>$F$5="DTC Int. Staff"</formula>
    </cfRule>
  </conditionalFormatting>
  <conditionalFormatting sqref="G106">
    <cfRule type="expression" dxfId="155" priority="97" stopIfTrue="1">
      <formula>#REF!="Freelancer"</formula>
    </cfRule>
    <cfRule type="expression" dxfId="154" priority="98" stopIfTrue="1">
      <formula>#REF!="DTC Int. Staff"</formula>
    </cfRule>
  </conditionalFormatting>
  <conditionalFormatting sqref="G106">
    <cfRule type="expression" dxfId="153" priority="95" stopIfTrue="1">
      <formula>$F$5="Freelancer"</formula>
    </cfRule>
    <cfRule type="expression" dxfId="152" priority="96" stopIfTrue="1">
      <formula>$F$5="DTC Int. Staff"</formula>
    </cfRule>
  </conditionalFormatting>
  <conditionalFormatting sqref="G106">
    <cfRule type="expression" dxfId="151" priority="93" stopIfTrue="1">
      <formula>$F$5="Freelancer"</formula>
    </cfRule>
    <cfRule type="expression" dxfId="150" priority="94" stopIfTrue="1">
      <formula>$F$5="DTC Int. Staff"</formula>
    </cfRule>
  </conditionalFormatting>
  <conditionalFormatting sqref="G106">
    <cfRule type="expression" dxfId="149" priority="91" stopIfTrue="1">
      <formula>$F$5="Freelancer"</formula>
    </cfRule>
    <cfRule type="expression" dxfId="148" priority="92" stopIfTrue="1">
      <formula>$F$5="DTC Int. Staff"</formula>
    </cfRule>
  </conditionalFormatting>
  <conditionalFormatting sqref="G105">
    <cfRule type="expression" dxfId="147" priority="89" stopIfTrue="1">
      <formula>#REF!="Freelancer"</formula>
    </cfRule>
    <cfRule type="expression" dxfId="146" priority="90" stopIfTrue="1">
      <formula>#REF!="DTC Int. Staff"</formula>
    </cfRule>
  </conditionalFormatting>
  <conditionalFormatting sqref="G105">
    <cfRule type="expression" dxfId="145" priority="87" stopIfTrue="1">
      <formula>$F$5="Freelancer"</formula>
    </cfRule>
    <cfRule type="expression" dxfId="144" priority="88" stopIfTrue="1">
      <formula>$F$5="DTC Int. Staff"</formula>
    </cfRule>
  </conditionalFormatting>
  <conditionalFormatting sqref="G105">
    <cfRule type="expression" dxfId="143" priority="85" stopIfTrue="1">
      <formula>$F$5="Freelancer"</formula>
    </cfRule>
    <cfRule type="expression" dxfId="142" priority="86" stopIfTrue="1">
      <formula>$F$5="DTC Int. Staff"</formula>
    </cfRule>
  </conditionalFormatting>
  <conditionalFormatting sqref="G105">
    <cfRule type="expression" dxfId="141" priority="83" stopIfTrue="1">
      <formula>$F$5="Freelancer"</formula>
    </cfRule>
    <cfRule type="expression" dxfId="140" priority="84" stopIfTrue="1">
      <formula>$F$5="DTC Int. Staff"</formula>
    </cfRule>
  </conditionalFormatting>
  <conditionalFormatting sqref="G110">
    <cfRule type="expression" dxfId="139" priority="81" stopIfTrue="1">
      <formula>#REF!="Freelancer"</formula>
    </cfRule>
    <cfRule type="expression" dxfId="138" priority="82" stopIfTrue="1">
      <formula>#REF!="DTC Int. Staff"</formula>
    </cfRule>
  </conditionalFormatting>
  <conditionalFormatting sqref="G110">
    <cfRule type="expression" dxfId="137" priority="79" stopIfTrue="1">
      <formula>$F$5="Freelancer"</formula>
    </cfRule>
    <cfRule type="expression" dxfId="136" priority="80" stopIfTrue="1">
      <formula>$F$5="DTC Int. Staff"</formula>
    </cfRule>
  </conditionalFormatting>
  <conditionalFormatting sqref="G110">
    <cfRule type="expression" dxfId="135" priority="77" stopIfTrue="1">
      <formula>$F$5="Freelancer"</formula>
    </cfRule>
    <cfRule type="expression" dxfId="134" priority="78" stopIfTrue="1">
      <formula>$F$5="DTC Int. Staff"</formula>
    </cfRule>
  </conditionalFormatting>
  <conditionalFormatting sqref="G110">
    <cfRule type="expression" dxfId="133" priority="75" stopIfTrue="1">
      <formula>$F$5="Freelancer"</formula>
    </cfRule>
    <cfRule type="expression" dxfId="132" priority="76" stopIfTrue="1">
      <formula>$F$5="DTC Int. Staff"</formula>
    </cfRule>
  </conditionalFormatting>
  <conditionalFormatting sqref="G111">
    <cfRule type="expression" dxfId="131" priority="73" stopIfTrue="1">
      <formula>#REF!="Freelancer"</formula>
    </cfRule>
    <cfRule type="expression" dxfId="130" priority="74" stopIfTrue="1">
      <formula>#REF!="DTC Int. Staff"</formula>
    </cfRule>
  </conditionalFormatting>
  <conditionalFormatting sqref="G111">
    <cfRule type="expression" dxfId="129" priority="71" stopIfTrue="1">
      <formula>$F$5="Freelancer"</formula>
    </cfRule>
    <cfRule type="expression" dxfId="128" priority="72" stopIfTrue="1">
      <formula>$F$5="DTC Int. Staff"</formula>
    </cfRule>
  </conditionalFormatting>
  <conditionalFormatting sqref="G111">
    <cfRule type="expression" dxfId="127" priority="69" stopIfTrue="1">
      <formula>$F$5="Freelancer"</formula>
    </cfRule>
    <cfRule type="expression" dxfId="126" priority="70" stopIfTrue="1">
      <formula>$F$5="DTC Int. Staff"</formula>
    </cfRule>
  </conditionalFormatting>
  <conditionalFormatting sqref="G111">
    <cfRule type="expression" dxfId="125" priority="67" stopIfTrue="1">
      <formula>$F$5="Freelancer"</formula>
    </cfRule>
    <cfRule type="expression" dxfId="124" priority="68" stopIfTrue="1">
      <formula>$F$5="DTC Int. Staff"</formula>
    </cfRule>
  </conditionalFormatting>
  <conditionalFormatting sqref="G112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112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112">
    <cfRule type="expression" dxfId="119" priority="61" stopIfTrue="1">
      <formula>$F$5="Freelancer"</formula>
    </cfRule>
    <cfRule type="expression" dxfId="118" priority="62" stopIfTrue="1">
      <formula>$F$5="DTC Int. Staff"</formula>
    </cfRule>
  </conditionalFormatting>
  <conditionalFormatting sqref="G112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113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11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113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113">
    <cfRule type="expression" dxfId="109" priority="51" stopIfTrue="1">
      <formula>$F$5="Freelancer"</formula>
    </cfRule>
    <cfRule type="expression" dxfId="108" priority="52" stopIfTrue="1">
      <formula>$F$5="DTC Int. Staff"</formula>
    </cfRule>
  </conditionalFormatting>
  <conditionalFormatting sqref="G113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115:G118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115:G118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115:G118">
    <cfRule type="expression" dxfId="101" priority="43" stopIfTrue="1">
      <formula>$F$5="Freelancer"</formula>
    </cfRule>
    <cfRule type="expression" dxfId="100" priority="44" stopIfTrue="1">
      <formula>$F$5="DTC Int. Staff"</formula>
    </cfRule>
  </conditionalFormatting>
  <conditionalFormatting sqref="G115:G118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120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120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120">
    <cfRule type="expression" dxfId="93" priority="35" stopIfTrue="1">
      <formula>$F$5="Freelancer"</formula>
    </cfRule>
    <cfRule type="expression" dxfId="92" priority="36" stopIfTrue="1">
      <formula>$F$5="DTC Int. Staff"</formula>
    </cfRule>
  </conditionalFormatting>
  <conditionalFormatting sqref="G120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121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121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21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21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22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22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22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22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123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123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23">
    <cfRule type="expression" dxfId="69" priority="11" stopIfTrue="1">
      <formula>$F$5="Freelancer"</formula>
    </cfRule>
    <cfRule type="expression" dxfId="68" priority="12" stopIfTrue="1">
      <formula>$F$5="DTC Int. Staff"</formula>
    </cfRule>
  </conditionalFormatting>
  <conditionalFormatting sqref="G123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124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24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24">
    <cfRule type="expression" dxfId="61" priority="3" stopIfTrue="1">
      <formula>$F$5="Freelancer"</formula>
    </cfRule>
    <cfRule type="expression" dxfId="60" priority="4" stopIfTrue="1">
      <formula>$F$5="DTC Int. Staff"</formula>
    </cfRule>
  </conditionalFormatting>
  <conditionalFormatting sqref="G124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681" priority="29" stopIfTrue="1">
      <formula>IF($A11=1,B11,)</formula>
    </cfRule>
    <cfRule type="expression" dxfId="680" priority="30" stopIfTrue="1">
      <formula>IF($A11="",B11,)</formula>
    </cfRule>
  </conditionalFormatting>
  <conditionalFormatting sqref="E11:E15">
    <cfRule type="expression" dxfId="679" priority="31" stopIfTrue="1">
      <formula>IF($A11="",B11,"")</formula>
    </cfRule>
  </conditionalFormatting>
  <conditionalFormatting sqref="E16:E124">
    <cfRule type="expression" dxfId="678" priority="32" stopIfTrue="1">
      <formula>IF($A16&lt;&gt;1,B16,"")</formula>
    </cfRule>
  </conditionalFormatting>
  <conditionalFormatting sqref="D11:D124">
    <cfRule type="expression" dxfId="677" priority="33" stopIfTrue="1">
      <formula>IF($A11="",B11,)</formula>
    </cfRule>
  </conditionalFormatting>
  <conditionalFormatting sqref="G11:G16 G82:G119 G18:G76">
    <cfRule type="expression" dxfId="676" priority="34" stopIfTrue="1">
      <formula>#REF!="Freelancer"</formula>
    </cfRule>
    <cfRule type="expression" dxfId="675" priority="35" stopIfTrue="1">
      <formula>#REF!="DTC Int. Staff"</formula>
    </cfRule>
  </conditionalFormatting>
  <conditionalFormatting sqref="G115:G119 G87:G104 G18:G22 G33:G49 G60:G76">
    <cfRule type="expression" dxfId="674" priority="27" stopIfTrue="1">
      <formula>$F$5="Freelancer"</formula>
    </cfRule>
    <cfRule type="expression" dxfId="673" priority="28" stopIfTrue="1">
      <formula>$F$5="DTC Int. Staff"</formula>
    </cfRule>
  </conditionalFormatting>
  <conditionalFormatting sqref="G16">
    <cfRule type="expression" dxfId="672" priority="25" stopIfTrue="1">
      <formula>#REF!="Freelancer"</formula>
    </cfRule>
    <cfRule type="expression" dxfId="671" priority="26" stopIfTrue="1">
      <formula>#REF!="DTC Int. Staff"</formula>
    </cfRule>
  </conditionalFormatting>
  <conditionalFormatting sqref="G16">
    <cfRule type="expression" dxfId="670" priority="23" stopIfTrue="1">
      <formula>$F$5="Freelancer"</formula>
    </cfRule>
    <cfRule type="expression" dxfId="669" priority="24" stopIfTrue="1">
      <formula>$F$5="DTC Int. Staff"</formula>
    </cfRule>
  </conditionalFormatting>
  <conditionalFormatting sqref="G17">
    <cfRule type="expression" dxfId="668" priority="21" stopIfTrue="1">
      <formula>#REF!="Freelancer"</formula>
    </cfRule>
    <cfRule type="expression" dxfId="667" priority="22" stopIfTrue="1">
      <formula>#REF!="DTC Int. Staff"</formula>
    </cfRule>
  </conditionalFormatting>
  <conditionalFormatting sqref="G17">
    <cfRule type="expression" dxfId="666" priority="19" stopIfTrue="1">
      <formula>$F$5="Freelancer"</formula>
    </cfRule>
    <cfRule type="expression" dxfId="665" priority="20" stopIfTrue="1">
      <formula>$F$5="DTC Int. Staff"</formula>
    </cfRule>
  </conditionalFormatting>
  <conditionalFormatting sqref="C126">
    <cfRule type="expression" dxfId="664" priority="16" stopIfTrue="1">
      <formula>IF($A126=1,B126,)</formula>
    </cfRule>
    <cfRule type="expression" dxfId="663" priority="17" stopIfTrue="1">
      <formula>IF($A126="",B126,)</formula>
    </cfRule>
  </conditionalFormatting>
  <conditionalFormatting sqref="D126">
    <cfRule type="expression" dxfId="662" priority="18" stopIfTrue="1">
      <formula>IF($A126="",B126,)</formula>
    </cfRule>
  </conditionalFormatting>
  <conditionalFormatting sqref="C125">
    <cfRule type="expression" dxfId="661" priority="13" stopIfTrue="1">
      <formula>IF($A125=1,B125,)</formula>
    </cfRule>
    <cfRule type="expression" dxfId="660" priority="14" stopIfTrue="1">
      <formula>IF($A125="",B125,)</formula>
    </cfRule>
  </conditionalFormatting>
  <conditionalFormatting sqref="D125">
    <cfRule type="expression" dxfId="659" priority="15" stopIfTrue="1">
      <formula>IF($A125="",B125,)</formula>
    </cfRule>
  </conditionalFormatting>
  <conditionalFormatting sqref="E125">
    <cfRule type="expression" dxfId="658" priority="12" stopIfTrue="1">
      <formula>IF($A125&lt;&gt;1,B125,"")</formula>
    </cfRule>
  </conditionalFormatting>
  <conditionalFormatting sqref="E126">
    <cfRule type="expression" dxfId="657" priority="11" stopIfTrue="1">
      <formula>IF($A126&lt;&gt;1,B126,"")</formula>
    </cfRule>
  </conditionalFormatting>
  <conditionalFormatting sqref="G55:G59">
    <cfRule type="expression" dxfId="656" priority="9" stopIfTrue="1">
      <formula>$F$5="Freelancer"</formula>
    </cfRule>
    <cfRule type="expression" dxfId="655" priority="10" stopIfTrue="1">
      <formula>$F$5="DTC Int. Staff"</formula>
    </cfRule>
  </conditionalFormatting>
  <conditionalFormatting sqref="G77:G81">
    <cfRule type="expression" dxfId="654" priority="7" stopIfTrue="1">
      <formula>#REF!="Freelancer"</formula>
    </cfRule>
    <cfRule type="expression" dxfId="653" priority="8" stopIfTrue="1">
      <formula>#REF!="DTC Int. Staff"</formula>
    </cfRule>
  </conditionalFormatting>
  <conditionalFormatting sqref="G77:G81">
    <cfRule type="expression" dxfId="652" priority="5" stopIfTrue="1">
      <formula>$F$5="Freelancer"</formula>
    </cfRule>
    <cfRule type="expression" dxfId="65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650" priority="43" stopIfTrue="1">
      <formula>IF($A11=1,B11,)</formula>
    </cfRule>
    <cfRule type="expression" dxfId="649" priority="44" stopIfTrue="1">
      <formula>IF($A11="",B11,)</formula>
    </cfRule>
  </conditionalFormatting>
  <conditionalFormatting sqref="E11:E15">
    <cfRule type="expression" dxfId="648" priority="45" stopIfTrue="1">
      <formula>IF($A11="",B11,"")</formula>
    </cfRule>
  </conditionalFormatting>
  <conditionalFormatting sqref="E26:E43 E48 E53:E70 E75 E102 E107:E118 E80:E97">
    <cfRule type="expression" dxfId="647" priority="46" stopIfTrue="1">
      <formula>IF($A26&lt;&gt;1,B26,"")</formula>
    </cfRule>
  </conditionalFormatting>
  <conditionalFormatting sqref="D11:D15 D26:D43 D48 D53:D70 D75 D102 D107:D118 D80:D97">
    <cfRule type="expression" dxfId="646" priority="47" stopIfTrue="1">
      <formula>IF($A11="",B11,)</formula>
    </cfRule>
  </conditionalFormatting>
  <conditionalFormatting sqref="G11:G20 G26:G84 G90:G118">
    <cfRule type="expression" dxfId="645" priority="48" stopIfTrue="1">
      <formula>#REF!="Freelancer"</formula>
    </cfRule>
    <cfRule type="expression" dxfId="644" priority="49" stopIfTrue="1">
      <formula>#REF!="DTC Int. Staff"</formula>
    </cfRule>
  </conditionalFormatting>
  <conditionalFormatting sqref="G118 G26:G30 G37:G57 G64:G84 G91:G111">
    <cfRule type="expression" dxfId="643" priority="41" stopIfTrue="1">
      <formula>$F$5="Freelancer"</formula>
    </cfRule>
    <cfRule type="expression" dxfId="642" priority="42" stopIfTrue="1">
      <formula>$F$5="DTC Int. Staff"</formula>
    </cfRule>
  </conditionalFormatting>
  <conditionalFormatting sqref="G16:G20">
    <cfRule type="expression" dxfId="641" priority="39" stopIfTrue="1">
      <formula>#REF!="Freelancer"</formula>
    </cfRule>
    <cfRule type="expression" dxfId="640" priority="40" stopIfTrue="1">
      <formula>#REF!="DTC Int. Staff"</formula>
    </cfRule>
  </conditionalFormatting>
  <conditionalFormatting sqref="G16:G20">
    <cfRule type="expression" dxfId="639" priority="37" stopIfTrue="1">
      <formula>$F$5="Freelancer"</formula>
    </cfRule>
    <cfRule type="expression" dxfId="638" priority="38" stopIfTrue="1">
      <formula>$F$5="DTC Int. Staff"</formula>
    </cfRule>
  </conditionalFormatting>
  <conditionalFormatting sqref="G21:G25">
    <cfRule type="expression" dxfId="637" priority="35" stopIfTrue="1">
      <formula>#REF!="Freelancer"</formula>
    </cfRule>
    <cfRule type="expression" dxfId="636" priority="36" stopIfTrue="1">
      <formula>#REF!="DTC Int. Staff"</formula>
    </cfRule>
  </conditionalFormatting>
  <conditionalFormatting sqref="G21:G25">
    <cfRule type="expression" dxfId="635" priority="33" stopIfTrue="1">
      <formula>$F$5="Freelancer"</formula>
    </cfRule>
    <cfRule type="expression" dxfId="634" priority="34" stopIfTrue="1">
      <formula>$F$5="DTC Int. Staff"</formula>
    </cfRule>
  </conditionalFormatting>
  <conditionalFormatting sqref="G63">
    <cfRule type="expression" dxfId="633" priority="23" stopIfTrue="1">
      <formula>$F$5="Freelancer"</formula>
    </cfRule>
    <cfRule type="expression" dxfId="632" priority="24" stopIfTrue="1">
      <formula>$F$5="DTC Int. Staff"</formula>
    </cfRule>
  </conditionalFormatting>
  <conditionalFormatting sqref="G85:G89">
    <cfRule type="expression" dxfId="631" priority="21" stopIfTrue="1">
      <formula>#REF!="Freelancer"</formula>
    </cfRule>
    <cfRule type="expression" dxfId="630" priority="22" stopIfTrue="1">
      <formula>#REF!="DTC Int. Staff"</formula>
    </cfRule>
  </conditionalFormatting>
  <conditionalFormatting sqref="G85:G89">
    <cfRule type="expression" dxfId="629" priority="19" stopIfTrue="1">
      <formula>$F$5="Freelancer"</formula>
    </cfRule>
    <cfRule type="expression" dxfId="628" priority="20" stopIfTrue="1">
      <formula>$F$5="DTC Int. Staff"</formula>
    </cfRule>
  </conditionalFormatting>
  <conditionalFormatting sqref="E17:E20">
    <cfRule type="expression" dxfId="627" priority="17" stopIfTrue="1">
      <formula>IF($A17="",B17,"")</formula>
    </cfRule>
  </conditionalFormatting>
  <conditionalFormatting sqref="D17:D20">
    <cfRule type="expression" dxfId="626" priority="18" stopIfTrue="1">
      <formula>IF($A17="",B17,)</formula>
    </cfRule>
  </conditionalFormatting>
  <conditionalFormatting sqref="E22:E25">
    <cfRule type="expression" dxfId="625" priority="15" stopIfTrue="1">
      <formula>IF($A22="",B22,"")</formula>
    </cfRule>
  </conditionalFormatting>
  <conditionalFormatting sqref="D22:D25">
    <cfRule type="expression" dxfId="624" priority="16" stopIfTrue="1">
      <formula>IF($A22="",B22,)</formula>
    </cfRule>
  </conditionalFormatting>
  <conditionalFormatting sqref="E44:E47">
    <cfRule type="expression" dxfId="623" priority="13" stopIfTrue="1">
      <formula>IF($A44="",B44,"")</formula>
    </cfRule>
  </conditionalFormatting>
  <conditionalFormatting sqref="D44:D47">
    <cfRule type="expression" dxfId="622" priority="14" stopIfTrue="1">
      <formula>IF($A44="",B44,)</formula>
    </cfRule>
  </conditionalFormatting>
  <conditionalFormatting sqref="E49:E52">
    <cfRule type="expression" dxfId="621" priority="11" stopIfTrue="1">
      <formula>IF($A49="",B49,"")</formula>
    </cfRule>
  </conditionalFormatting>
  <conditionalFormatting sqref="D49:D52">
    <cfRule type="expression" dxfId="620" priority="12" stopIfTrue="1">
      <formula>IF($A49="",B49,)</formula>
    </cfRule>
  </conditionalFormatting>
  <conditionalFormatting sqref="E71:E74">
    <cfRule type="expression" dxfId="619" priority="9" stopIfTrue="1">
      <formula>IF($A71="",B71,"")</formula>
    </cfRule>
  </conditionalFormatting>
  <conditionalFormatting sqref="D71:D74">
    <cfRule type="expression" dxfId="618" priority="10" stopIfTrue="1">
      <formula>IF($A71="",B71,)</formula>
    </cfRule>
  </conditionalFormatting>
  <conditionalFormatting sqref="E76:E79">
    <cfRule type="expression" dxfId="617" priority="7" stopIfTrue="1">
      <formula>IF($A76="",B76,"")</formula>
    </cfRule>
  </conditionalFormatting>
  <conditionalFormatting sqref="D76:D79">
    <cfRule type="expression" dxfId="616" priority="8" stopIfTrue="1">
      <formula>IF($A76="",B76,)</formula>
    </cfRule>
  </conditionalFormatting>
  <conditionalFormatting sqref="E98:E101">
    <cfRule type="expression" dxfId="615" priority="5" stopIfTrue="1">
      <formula>IF($A98="",B98,"")</formula>
    </cfRule>
  </conditionalFormatting>
  <conditionalFormatting sqref="D98:D101">
    <cfRule type="expression" dxfId="614" priority="6" stopIfTrue="1">
      <formula>IF($A98="",B98,)</formula>
    </cfRule>
  </conditionalFormatting>
  <conditionalFormatting sqref="E98">
    <cfRule type="timePeriod" dxfId="61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12" priority="2" stopIfTrue="1">
      <formula>IF($A103="",B103,"")</formula>
    </cfRule>
  </conditionalFormatting>
  <conditionalFormatting sqref="D103:D106">
    <cfRule type="expression" dxfId="611" priority="3" stopIfTrue="1">
      <formula>IF($A103="",B103,)</formula>
    </cfRule>
  </conditionalFormatting>
  <conditionalFormatting sqref="E103:E106">
    <cfRule type="timePeriod" dxfId="61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609" priority="29" stopIfTrue="1">
      <formula>IF($A11=1,B11,)</formula>
    </cfRule>
    <cfRule type="expression" dxfId="608" priority="30" stopIfTrue="1">
      <formula>IF($A11="",B11,)</formula>
    </cfRule>
  </conditionalFormatting>
  <conditionalFormatting sqref="E11:E15">
    <cfRule type="expression" dxfId="607" priority="31" stopIfTrue="1">
      <formula>IF($A11="",B11,"")</formula>
    </cfRule>
  </conditionalFormatting>
  <conditionalFormatting sqref="E130:E134 E26:E124">
    <cfRule type="expression" dxfId="606" priority="32" stopIfTrue="1">
      <formula>IF($A26&lt;&gt;1,B26,"")</formula>
    </cfRule>
  </conditionalFormatting>
  <conditionalFormatting sqref="D130:D134 D11:D15 D26:D124">
    <cfRule type="expression" dxfId="605" priority="33" stopIfTrue="1">
      <formula>IF($A11="",B11,)</formula>
    </cfRule>
  </conditionalFormatting>
  <conditionalFormatting sqref="G11:G20 G26:G84 G90:G119">
    <cfRule type="expression" dxfId="604" priority="34" stopIfTrue="1">
      <formula>#REF!="Freelancer"</formula>
    </cfRule>
    <cfRule type="expression" dxfId="603" priority="35" stopIfTrue="1">
      <formula>#REF!="DTC Int. Staff"</formula>
    </cfRule>
  </conditionalFormatting>
  <conditionalFormatting sqref="G119 G26:G30 G37:G57 G64:G84 G91:G112">
    <cfRule type="expression" dxfId="602" priority="27" stopIfTrue="1">
      <formula>$F$5="Freelancer"</formula>
    </cfRule>
    <cfRule type="expression" dxfId="601" priority="28" stopIfTrue="1">
      <formula>$F$5="DTC Int. Staff"</formula>
    </cfRule>
  </conditionalFormatting>
  <conditionalFormatting sqref="G16:G20">
    <cfRule type="expression" dxfId="600" priority="25" stopIfTrue="1">
      <formula>#REF!="Freelancer"</formula>
    </cfRule>
    <cfRule type="expression" dxfId="599" priority="26" stopIfTrue="1">
      <formula>#REF!="DTC Int. Staff"</formula>
    </cfRule>
  </conditionalFormatting>
  <conditionalFormatting sqref="G16:G20">
    <cfRule type="expression" dxfId="598" priority="23" stopIfTrue="1">
      <formula>$F$5="Freelancer"</formula>
    </cfRule>
    <cfRule type="expression" dxfId="597" priority="24" stopIfTrue="1">
      <formula>$F$5="DTC Int. Staff"</formula>
    </cfRule>
  </conditionalFormatting>
  <conditionalFormatting sqref="G21:G25">
    <cfRule type="expression" dxfId="596" priority="21" stopIfTrue="1">
      <formula>#REF!="Freelancer"</formula>
    </cfRule>
    <cfRule type="expression" dxfId="595" priority="22" stopIfTrue="1">
      <formula>#REF!="DTC Int. Staff"</formula>
    </cfRule>
  </conditionalFormatting>
  <conditionalFormatting sqref="G21:G25">
    <cfRule type="expression" dxfId="594" priority="19" stopIfTrue="1">
      <formula>$F$5="Freelancer"</formula>
    </cfRule>
    <cfRule type="expression" dxfId="593" priority="20" stopIfTrue="1">
      <formula>$F$5="DTC Int. Staff"</formula>
    </cfRule>
  </conditionalFormatting>
  <conditionalFormatting sqref="C125:C129">
    <cfRule type="expression" dxfId="592" priority="13" stopIfTrue="1">
      <formula>IF($A125=1,B125,)</formula>
    </cfRule>
    <cfRule type="expression" dxfId="591" priority="14" stopIfTrue="1">
      <formula>IF($A125="",B125,)</formula>
    </cfRule>
  </conditionalFormatting>
  <conditionalFormatting sqref="D125:D129">
    <cfRule type="expression" dxfId="590" priority="15" stopIfTrue="1">
      <formula>IF($A125="",B125,)</formula>
    </cfRule>
  </conditionalFormatting>
  <conditionalFormatting sqref="E125:E129">
    <cfRule type="expression" dxfId="589" priority="12" stopIfTrue="1">
      <formula>IF($A125&lt;&gt;1,B125,"")</formula>
    </cfRule>
  </conditionalFormatting>
  <conditionalFormatting sqref="G63">
    <cfRule type="expression" dxfId="588" priority="9" stopIfTrue="1">
      <formula>$F$5="Freelancer"</formula>
    </cfRule>
    <cfRule type="expression" dxfId="587" priority="10" stopIfTrue="1">
      <formula>$F$5="DTC Int. Staff"</formula>
    </cfRule>
  </conditionalFormatting>
  <conditionalFormatting sqref="G85:G89">
    <cfRule type="expression" dxfId="586" priority="7" stopIfTrue="1">
      <formula>#REF!="Freelancer"</formula>
    </cfRule>
    <cfRule type="expression" dxfId="585" priority="8" stopIfTrue="1">
      <formula>#REF!="DTC Int. Staff"</formula>
    </cfRule>
  </conditionalFormatting>
  <conditionalFormatting sqref="G85:G89">
    <cfRule type="expression" dxfId="584" priority="5" stopIfTrue="1">
      <formula>$F$5="Freelancer"</formula>
    </cfRule>
    <cfRule type="expression" dxfId="583" priority="6" stopIfTrue="1">
      <formula>$F$5="DTC Int. Staff"</formula>
    </cfRule>
  </conditionalFormatting>
  <conditionalFormatting sqref="E17:E20">
    <cfRule type="expression" dxfId="582" priority="3" stopIfTrue="1">
      <formula>IF($A17="",B17,"")</formula>
    </cfRule>
  </conditionalFormatting>
  <conditionalFormatting sqref="D17:D20">
    <cfRule type="expression" dxfId="581" priority="4" stopIfTrue="1">
      <formula>IF($A17="",B17,)</formula>
    </cfRule>
  </conditionalFormatting>
  <conditionalFormatting sqref="E22:E25">
    <cfRule type="expression" dxfId="580" priority="1" stopIfTrue="1">
      <formula>IF($A22="",B22,"")</formula>
    </cfRule>
  </conditionalFormatting>
  <conditionalFormatting sqref="D22:D25">
    <cfRule type="expression" dxfId="5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78" priority="25" stopIfTrue="1">
      <formula>IF($A11=1,B11,)</formula>
    </cfRule>
    <cfRule type="expression" dxfId="577" priority="26" stopIfTrue="1">
      <formula>IF($A11="",B11,)</formula>
    </cfRule>
  </conditionalFormatting>
  <conditionalFormatting sqref="E11:E15">
    <cfRule type="expression" dxfId="576" priority="27" stopIfTrue="1">
      <formula>IF($A11="",B11,"")</formula>
    </cfRule>
  </conditionalFormatting>
  <conditionalFormatting sqref="E16:E128">
    <cfRule type="expression" dxfId="575" priority="28" stopIfTrue="1">
      <formula>IF($A16&lt;&gt;1,B16,"")</formula>
    </cfRule>
  </conditionalFormatting>
  <conditionalFormatting sqref="D11:D128">
    <cfRule type="expression" dxfId="574" priority="29" stopIfTrue="1">
      <formula>IF($A11="",B11,)</formula>
    </cfRule>
  </conditionalFormatting>
  <conditionalFormatting sqref="G11:G20 G82:G123 G22:G76">
    <cfRule type="expression" dxfId="573" priority="30" stopIfTrue="1">
      <formula>#REF!="Freelancer"</formula>
    </cfRule>
    <cfRule type="expression" dxfId="572" priority="31" stopIfTrue="1">
      <formula>#REF!="DTC Int. Staff"</formula>
    </cfRule>
  </conditionalFormatting>
  <conditionalFormatting sqref="G119:G123 G87:G108 G22 G33:G49 G60:G76">
    <cfRule type="expression" dxfId="571" priority="23" stopIfTrue="1">
      <formula>$F$5="Freelancer"</formula>
    </cfRule>
    <cfRule type="expression" dxfId="570" priority="24" stopIfTrue="1">
      <formula>$F$5="DTC Int. Staff"</formula>
    </cfRule>
  </conditionalFormatting>
  <conditionalFormatting sqref="G16:G20">
    <cfRule type="expression" dxfId="569" priority="21" stopIfTrue="1">
      <formula>#REF!="Freelancer"</formula>
    </cfRule>
    <cfRule type="expression" dxfId="568" priority="22" stopIfTrue="1">
      <formula>#REF!="DTC Int. Staff"</formula>
    </cfRule>
  </conditionalFormatting>
  <conditionalFormatting sqref="G16:G20">
    <cfRule type="expression" dxfId="567" priority="19" stopIfTrue="1">
      <formula>$F$5="Freelancer"</formula>
    </cfRule>
    <cfRule type="expression" dxfId="566" priority="20" stopIfTrue="1">
      <formula>$F$5="DTC Int. Staff"</formula>
    </cfRule>
  </conditionalFormatting>
  <conditionalFormatting sqref="G21">
    <cfRule type="expression" dxfId="565" priority="17" stopIfTrue="1">
      <formula>#REF!="Freelancer"</formula>
    </cfRule>
    <cfRule type="expression" dxfId="564" priority="18" stopIfTrue="1">
      <formula>#REF!="DTC Int. Staff"</formula>
    </cfRule>
  </conditionalFormatting>
  <conditionalFormatting sqref="G21">
    <cfRule type="expression" dxfId="563" priority="15" stopIfTrue="1">
      <formula>$F$5="Freelancer"</formula>
    </cfRule>
    <cfRule type="expression" dxfId="562" priority="16" stopIfTrue="1">
      <formula>$F$5="DTC Int. Staff"</formula>
    </cfRule>
  </conditionalFormatting>
  <conditionalFormatting sqref="C129:C133">
    <cfRule type="expression" dxfId="561" priority="9" stopIfTrue="1">
      <formula>IF($A129=1,B129,)</formula>
    </cfRule>
    <cfRule type="expression" dxfId="560" priority="10" stopIfTrue="1">
      <formula>IF($A129="",B129,)</formula>
    </cfRule>
  </conditionalFormatting>
  <conditionalFormatting sqref="D129:D133">
    <cfRule type="expression" dxfId="559" priority="11" stopIfTrue="1">
      <formula>IF($A129="",B129,)</formula>
    </cfRule>
  </conditionalFormatting>
  <conditionalFormatting sqref="E129:E133">
    <cfRule type="expression" dxfId="558" priority="8" stopIfTrue="1">
      <formula>IF($A129&lt;&gt;1,B129,"")</formula>
    </cfRule>
  </conditionalFormatting>
  <conditionalFormatting sqref="G55:G59">
    <cfRule type="expression" dxfId="557" priority="5" stopIfTrue="1">
      <formula>$F$5="Freelancer"</formula>
    </cfRule>
    <cfRule type="expression" dxfId="556" priority="6" stopIfTrue="1">
      <formula>$F$5="DTC Int. Staff"</formula>
    </cfRule>
  </conditionalFormatting>
  <conditionalFormatting sqref="G77:G81">
    <cfRule type="expression" dxfId="555" priority="3" stopIfTrue="1">
      <formula>#REF!="Freelancer"</formula>
    </cfRule>
    <cfRule type="expression" dxfId="554" priority="4" stopIfTrue="1">
      <formula>#REF!="DTC Int. Staff"</formula>
    </cfRule>
  </conditionalFormatting>
  <conditionalFormatting sqref="G77:G81">
    <cfRule type="expression" dxfId="553" priority="1" stopIfTrue="1">
      <formula>$F$5="Freelancer"</formula>
    </cfRule>
    <cfRule type="expression" dxfId="5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51" priority="25" stopIfTrue="1">
      <formula>IF($A11=1,B11,)</formula>
    </cfRule>
    <cfRule type="expression" dxfId="550" priority="26" stopIfTrue="1">
      <formula>IF($A11="",B11,)</formula>
    </cfRule>
  </conditionalFormatting>
  <conditionalFormatting sqref="E11">
    <cfRule type="expression" dxfId="549" priority="27" stopIfTrue="1">
      <formula>IF($A11="",B11,"")</formula>
    </cfRule>
  </conditionalFormatting>
  <conditionalFormatting sqref="E12:E119">
    <cfRule type="expression" dxfId="548" priority="28" stopIfTrue="1">
      <formula>IF($A12&lt;&gt;1,B12,"")</formula>
    </cfRule>
  </conditionalFormatting>
  <conditionalFormatting sqref="D11:D119">
    <cfRule type="expression" dxfId="547" priority="29" stopIfTrue="1">
      <formula>IF($A11="",B11,)</formula>
    </cfRule>
  </conditionalFormatting>
  <conditionalFormatting sqref="G11:G12 G18:G76 G82:G118">
    <cfRule type="expression" dxfId="546" priority="30" stopIfTrue="1">
      <formula>#REF!="Freelancer"</formula>
    </cfRule>
    <cfRule type="expression" dxfId="545" priority="31" stopIfTrue="1">
      <formula>#REF!="DTC Int. Staff"</formula>
    </cfRule>
  </conditionalFormatting>
  <conditionalFormatting sqref="G114:G118 G18:G22 G33:G49 G60:G76 G87:G103">
    <cfRule type="expression" dxfId="544" priority="23" stopIfTrue="1">
      <formula>$F$5="Freelancer"</formula>
    </cfRule>
    <cfRule type="expression" dxfId="543" priority="24" stopIfTrue="1">
      <formula>$F$5="DTC Int. Staff"</formula>
    </cfRule>
  </conditionalFormatting>
  <conditionalFormatting sqref="G12">
    <cfRule type="expression" dxfId="542" priority="21" stopIfTrue="1">
      <formula>#REF!="Freelancer"</formula>
    </cfRule>
    <cfRule type="expression" dxfId="541" priority="22" stopIfTrue="1">
      <formula>#REF!="DTC Int. Staff"</formula>
    </cfRule>
  </conditionalFormatting>
  <conditionalFormatting sqref="G12">
    <cfRule type="expression" dxfId="540" priority="19" stopIfTrue="1">
      <formula>$F$5="Freelancer"</formula>
    </cfRule>
    <cfRule type="expression" dxfId="539" priority="20" stopIfTrue="1">
      <formula>$F$5="DTC Int. Staff"</formula>
    </cfRule>
  </conditionalFormatting>
  <conditionalFormatting sqref="G13:G17">
    <cfRule type="expression" dxfId="538" priority="17" stopIfTrue="1">
      <formula>#REF!="Freelancer"</formula>
    </cfRule>
    <cfRule type="expression" dxfId="537" priority="18" stopIfTrue="1">
      <formula>#REF!="DTC Int. Staff"</formula>
    </cfRule>
  </conditionalFormatting>
  <conditionalFormatting sqref="G13:G17">
    <cfRule type="expression" dxfId="536" priority="15" stopIfTrue="1">
      <formula>$F$5="Freelancer"</formula>
    </cfRule>
    <cfRule type="expression" dxfId="535" priority="16" stopIfTrue="1">
      <formula>$F$5="DTC Int. Staff"</formula>
    </cfRule>
  </conditionalFormatting>
  <conditionalFormatting sqref="C121:C125">
    <cfRule type="expression" dxfId="534" priority="12" stopIfTrue="1">
      <formula>IF($A121=1,B121,)</formula>
    </cfRule>
    <cfRule type="expression" dxfId="533" priority="13" stopIfTrue="1">
      <formula>IF($A121="",B121,)</formula>
    </cfRule>
  </conditionalFormatting>
  <conditionalFormatting sqref="D121:D125">
    <cfRule type="expression" dxfId="532" priority="14" stopIfTrue="1">
      <formula>IF($A121="",B121,)</formula>
    </cfRule>
  </conditionalFormatting>
  <conditionalFormatting sqref="C120">
    <cfRule type="expression" dxfId="531" priority="9" stopIfTrue="1">
      <formula>IF($A120=1,B120,)</formula>
    </cfRule>
    <cfRule type="expression" dxfId="530" priority="10" stopIfTrue="1">
      <formula>IF($A120="",B120,)</formula>
    </cfRule>
  </conditionalFormatting>
  <conditionalFormatting sqref="D120">
    <cfRule type="expression" dxfId="529" priority="11" stopIfTrue="1">
      <formula>IF($A120="",B120,)</formula>
    </cfRule>
  </conditionalFormatting>
  <conditionalFormatting sqref="E120">
    <cfRule type="expression" dxfId="528" priority="8" stopIfTrue="1">
      <formula>IF($A120&lt;&gt;1,B120,"")</formula>
    </cfRule>
  </conditionalFormatting>
  <conditionalFormatting sqref="E121:E125">
    <cfRule type="expression" dxfId="527" priority="7" stopIfTrue="1">
      <formula>IF($A121&lt;&gt;1,B121,"")</formula>
    </cfRule>
  </conditionalFormatting>
  <conditionalFormatting sqref="G55:G59">
    <cfRule type="expression" dxfId="526" priority="5" stopIfTrue="1">
      <formula>$F$5="Freelancer"</formula>
    </cfRule>
    <cfRule type="expression" dxfId="525" priority="6" stopIfTrue="1">
      <formula>$F$5="DTC Int. Staff"</formula>
    </cfRule>
  </conditionalFormatting>
  <conditionalFormatting sqref="G77:G81">
    <cfRule type="expression" dxfId="524" priority="3" stopIfTrue="1">
      <formula>#REF!="Freelancer"</formula>
    </cfRule>
    <cfRule type="expression" dxfId="523" priority="4" stopIfTrue="1">
      <formula>#REF!="DTC Int. Staff"</formula>
    </cfRule>
  </conditionalFormatting>
  <conditionalFormatting sqref="G77:G81">
    <cfRule type="expression" dxfId="522" priority="1" stopIfTrue="1">
      <formula>$F$5="Freelancer"</formula>
    </cfRule>
    <cfRule type="expression" dxfId="5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9" t="s">
        <v>8</v>
      </c>
      <c r="E4" s="280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520" priority="25" stopIfTrue="1">
      <formula>IF($A11=1,B11,)</formula>
    </cfRule>
    <cfRule type="expression" dxfId="519" priority="26" stopIfTrue="1">
      <formula>IF($A11="",B11,)</formula>
    </cfRule>
  </conditionalFormatting>
  <conditionalFormatting sqref="E11:E15">
    <cfRule type="expression" dxfId="518" priority="27" stopIfTrue="1">
      <formula>IF($A11="",B11,"")</formula>
    </cfRule>
  </conditionalFormatting>
  <conditionalFormatting sqref="E16:E124">
    <cfRule type="expression" dxfId="517" priority="28" stopIfTrue="1">
      <formula>IF($A16&lt;&gt;1,B16,"")</formula>
    </cfRule>
  </conditionalFormatting>
  <conditionalFormatting sqref="D11:D124">
    <cfRule type="expression" dxfId="516" priority="29" stopIfTrue="1">
      <formula>IF($A11="",B11,)</formula>
    </cfRule>
  </conditionalFormatting>
  <conditionalFormatting sqref="G11:G20 G26:G84 G86:G119">
    <cfRule type="expression" dxfId="515" priority="30" stopIfTrue="1">
      <formula>#REF!="Freelancer"</formula>
    </cfRule>
    <cfRule type="expression" dxfId="514" priority="31" stopIfTrue="1">
      <formula>#REF!="DTC Int. Staff"</formula>
    </cfRule>
  </conditionalFormatting>
  <conditionalFormatting sqref="G115:G119 G87:G112 G26:G30 G33:G57 G60:G84">
    <cfRule type="expression" dxfId="513" priority="23" stopIfTrue="1">
      <formula>$F$5="Freelancer"</formula>
    </cfRule>
    <cfRule type="expression" dxfId="512" priority="24" stopIfTrue="1">
      <formula>$F$5="DTC Int. Staff"</formula>
    </cfRule>
  </conditionalFormatting>
  <conditionalFormatting sqref="G16:G20">
    <cfRule type="expression" dxfId="511" priority="21" stopIfTrue="1">
      <formula>#REF!="Freelancer"</formula>
    </cfRule>
    <cfRule type="expression" dxfId="510" priority="22" stopIfTrue="1">
      <formula>#REF!="DTC Int. Staff"</formula>
    </cfRule>
  </conditionalFormatting>
  <conditionalFormatting sqref="G16:G20">
    <cfRule type="expression" dxfId="509" priority="19" stopIfTrue="1">
      <formula>$F$5="Freelancer"</formula>
    </cfRule>
    <cfRule type="expression" dxfId="508" priority="20" stopIfTrue="1">
      <formula>$F$5="DTC Int. Staff"</formula>
    </cfRule>
  </conditionalFormatting>
  <conditionalFormatting sqref="G21:G25">
    <cfRule type="expression" dxfId="507" priority="17" stopIfTrue="1">
      <formula>#REF!="Freelancer"</formula>
    </cfRule>
    <cfRule type="expression" dxfId="506" priority="18" stopIfTrue="1">
      <formula>#REF!="DTC Int. Staff"</formula>
    </cfRule>
  </conditionalFormatting>
  <conditionalFormatting sqref="G21:G25">
    <cfRule type="expression" dxfId="505" priority="15" stopIfTrue="1">
      <formula>$F$5="Freelancer"</formula>
    </cfRule>
    <cfRule type="expression" dxfId="504" priority="16" stopIfTrue="1">
      <formula>$F$5="DTC Int. Staff"</formula>
    </cfRule>
  </conditionalFormatting>
  <conditionalFormatting sqref="C125:C129">
    <cfRule type="expression" dxfId="503" priority="9" stopIfTrue="1">
      <formula>IF($A125=1,B125,)</formula>
    </cfRule>
    <cfRule type="expression" dxfId="502" priority="10" stopIfTrue="1">
      <formula>IF($A125="",B125,)</formula>
    </cfRule>
  </conditionalFormatting>
  <conditionalFormatting sqref="D125:D129">
    <cfRule type="expression" dxfId="501" priority="11" stopIfTrue="1">
      <formula>IF($A125="",B125,)</formula>
    </cfRule>
  </conditionalFormatting>
  <conditionalFormatting sqref="E125:E129">
    <cfRule type="expression" dxfId="500" priority="8" stopIfTrue="1">
      <formula>IF($A125&lt;&gt;1,B125,"")</formula>
    </cfRule>
  </conditionalFormatting>
  <conditionalFormatting sqref="G59">
    <cfRule type="expression" dxfId="499" priority="5" stopIfTrue="1">
      <formula>$F$5="Freelancer"</formula>
    </cfRule>
    <cfRule type="expression" dxfId="498" priority="6" stopIfTrue="1">
      <formula>$F$5="DTC Int. Staff"</formula>
    </cfRule>
  </conditionalFormatting>
  <conditionalFormatting sqref="G85">
    <cfRule type="expression" dxfId="497" priority="3" stopIfTrue="1">
      <formula>#REF!="Freelancer"</formula>
    </cfRule>
    <cfRule type="expression" dxfId="496" priority="4" stopIfTrue="1">
      <formula>#REF!="DTC Int. Staff"</formula>
    </cfRule>
  </conditionalFormatting>
  <conditionalFormatting sqref="G85">
    <cfRule type="expression" dxfId="495" priority="1" stopIfTrue="1">
      <formula>$F$5="Freelancer"</formula>
    </cfRule>
    <cfRule type="expression" dxfId="4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93" priority="29" stopIfTrue="1">
      <formula>IF($A11=1,B11,)</formula>
    </cfRule>
    <cfRule type="expression" dxfId="492" priority="30" stopIfTrue="1">
      <formula>IF($A11="",B11,)</formula>
    </cfRule>
  </conditionalFormatting>
  <conditionalFormatting sqref="E11:E15">
    <cfRule type="expression" dxfId="491" priority="31" stopIfTrue="1">
      <formula>IF($A11="",B11,"")</formula>
    </cfRule>
  </conditionalFormatting>
  <conditionalFormatting sqref="E16:E124">
    <cfRule type="expression" dxfId="490" priority="32" stopIfTrue="1">
      <formula>IF($A16&lt;&gt;1,B16,"")</formula>
    </cfRule>
  </conditionalFormatting>
  <conditionalFormatting sqref="D11:D124">
    <cfRule type="expression" dxfId="489" priority="33" stopIfTrue="1">
      <formula>IF($A11="",B11,)</formula>
    </cfRule>
  </conditionalFormatting>
  <conditionalFormatting sqref="G11:G20 G22:G76 G82:G119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115:G119 G87:G104 G22 G33:G49 G60:G76">
    <cfRule type="expression" dxfId="486" priority="27" stopIfTrue="1">
      <formula>$F$5="Freelancer"</formula>
    </cfRule>
    <cfRule type="expression" dxfId="485" priority="28" stopIfTrue="1">
      <formula>$F$5="DTC Int. Staff"</formula>
    </cfRule>
  </conditionalFormatting>
  <conditionalFormatting sqref="G16:G20">
    <cfRule type="expression" dxfId="484" priority="25" stopIfTrue="1">
      <formula>#REF!="Freelancer"</formula>
    </cfRule>
    <cfRule type="expression" dxfId="483" priority="26" stopIfTrue="1">
      <formula>#REF!="DTC Int. Staff"</formula>
    </cfRule>
  </conditionalFormatting>
  <conditionalFormatting sqref="G16:G20">
    <cfRule type="expression" dxfId="482" priority="23" stopIfTrue="1">
      <formula>$F$5="Freelancer"</formula>
    </cfRule>
    <cfRule type="expression" dxfId="481" priority="24" stopIfTrue="1">
      <formula>$F$5="DTC Int. Staff"</formula>
    </cfRule>
  </conditionalFormatting>
  <conditionalFormatting sqref="G21">
    <cfRule type="expression" dxfId="480" priority="21" stopIfTrue="1">
      <formula>#REF!="Freelancer"</formula>
    </cfRule>
    <cfRule type="expression" dxfId="479" priority="22" stopIfTrue="1">
      <formula>#REF!="DTC Int. Staff"</formula>
    </cfRule>
  </conditionalFormatting>
  <conditionalFormatting sqref="G21">
    <cfRule type="expression" dxfId="478" priority="19" stopIfTrue="1">
      <formula>$F$5="Freelancer"</formula>
    </cfRule>
    <cfRule type="expression" dxfId="477" priority="20" stopIfTrue="1">
      <formula>$F$5="DTC Int. Staff"</formula>
    </cfRule>
  </conditionalFormatting>
  <conditionalFormatting sqref="C125:C129">
    <cfRule type="expression" dxfId="476" priority="16" stopIfTrue="1">
      <formula>IF($A125=1,B125,)</formula>
    </cfRule>
    <cfRule type="expression" dxfId="475" priority="17" stopIfTrue="1">
      <formula>IF($A125="",B125,)</formula>
    </cfRule>
  </conditionalFormatting>
  <conditionalFormatting sqref="D125:D129">
    <cfRule type="expression" dxfId="474" priority="18" stopIfTrue="1">
      <formula>IF($A125="",B125,)</formula>
    </cfRule>
  </conditionalFormatting>
  <conditionalFormatting sqref="E125:E129">
    <cfRule type="expression" dxfId="473" priority="15" stopIfTrue="1">
      <formula>IF($A125&lt;&gt;1,B125,"")</formula>
    </cfRule>
  </conditionalFormatting>
  <conditionalFormatting sqref="G55:G59">
    <cfRule type="expression" dxfId="472" priority="13" stopIfTrue="1">
      <formula>$F$5="Freelancer"</formula>
    </cfRule>
    <cfRule type="expression" dxfId="471" priority="14" stopIfTrue="1">
      <formula>$F$5="DTC Int. Staff"</formula>
    </cfRule>
  </conditionalFormatting>
  <conditionalFormatting sqref="G77:G81">
    <cfRule type="expression" dxfId="470" priority="11" stopIfTrue="1">
      <formula>#REF!="Freelancer"</formula>
    </cfRule>
    <cfRule type="expression" dxfId="469" priority="12" stopIfTrue="1">
      <formula>#REF!="DTC Int. Staff"</formula>
    </cfRule>
  </conditionalFormatting>
  <conditionalFormatting sqref="G77:G81">
    <cfRule type="expression" dxfId="468" priority="9" stopIfTrue="1">
      <formula>$F$5="Freelancer"</formula>
    </cfRule>
    <cfRule type="expression" dxfId="467" priority="10" stopIfTrue="1">
      <formula>$F$5="DTC Int. Staff"</formula>
    </cfRule>
  </conditionalFormatting>
  <conditionalFormatting sqref="G130">
    <cfRule type="expression" dxfId="466" priority="1" stopIfTrue="1">
      <formula>$F$5="Freelancer"</formula>
    </cfRule>
    <cfRule type="expression" dxfId="465" priority="2" stopIfTrue="1">
      <formula>$F$5="DTC Int. Staff"</formula>
    </cfRule>
  </conditionalFormatting>
  <conditionalFormatting sqref="C130">
    <cfRule type="expression" dxfId="464" priority="3" stopIfTrue="1">
      <formula>IF($A130=1,B130,)</formula>
    </cfRule>
    <cfRule type="expression" dxfId="463" priority="4" stopIfTrue="1">
      <formula>IF($A130="",B130,)</formula>
    </cfRule>
  </conditionalFormatting>
  <conditionalFormatting sqref="E130">
    <cfRule type="expression" dxfId="462" priority="5" stopIfTrue="1">
      <formula>IF($A130&lt;&gt;1,B130,"")</formula>
    </cfRule>
  </conditionalFormatting>
  <conditionalFormatting sqref="D130">
    <cfRule type="expression" dxfId="461" priority="6" stopIfTrue="1">
      <formula>IF($A130="",B130,)</formula>
    </cfRule>
  </conditionalFormatting>
  <conditionalFormatting sqref="G130">
    <cfRule type="expression" dxfId="460" priority="7" stopIfTrue="1">
      <formula>#REF!="Freelancer"</formula>
    </cfRule>
    <cfRule type="expression" dxfId="4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7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4" t="s">
        <v>5</v>
      </c>
      <c r="E1" s="285"/>
      <c r="F1" s="285"/>
      <c r="G1" s="285"/>
      <c r="H1" s="285"/>
      <c r="I1" s="285"/>
      <c r="J1" s="285"/>
      <c r="K1" s="28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7" t="s">
        <v>8</v>
      </c>
      <c r="E4" s="288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168.5</v>
      </c>
      <c r="J8" s="123">
        <f>I8/8</f>
        <v>21.0625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81</v>
      </c>
      <c r="I12" s="135" t="s">
        <v>83</v>
      </c>
      <c r="J12" s="179">
        <v>3</v>
      </c>
      <c r="K12" s="138" t="s">
        <v>82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84</v>
      </c>
      <c r="I13" s="135" t="s">
        <v>83</v>
      </c>
      <c r="J13" s="179">
        <v>1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9004</v>
      </c>
      <c r="H14" s="151" t="s">
        <v>85</v>
      </c>
      <c r="I14" s="135" t="s">
        <v>83</v>
      </c>
      <c r="J14" s="179">
        <v>1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>
        <v>9009</v>
      </c>
      <c r="H15" s="151" t="s">
        <v>86</v>
      </c>
      <c r="I15" s="135" t="s">
        <v>83</v>
      </c>
      <c r="J15" s="179">
        <v>3</v>
      </c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53" t="s">
        <v>87</v>
      </c>
      <c r="I17" s="144" t="s">
        <v>83</v>
      </c>
      <c r="J17" s="182">
        <v>3</v>
      </c>
      <c r="K17" s="147" t="s">
        <v>82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>
        <v>9009</v>
      </c>
      <c r="H18" s="145" t="s">
        <v>88</v>
      </c>
      <c r="I18" s="144" t="s">
        <v>83</v>
      </c>
      <c r="J18" s="182">
        <v>1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9009</v>
      </c>
      <c r="H19" s="145" t="s">
        <v>88</v>
      </c>
      <c r="I19" s="144" t="s">
        <v>83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9009</v>
      </c>
      <c r="H20" s="153" t="s">
        <v>86</v>
      </c>
      <c r="I20" s="144" t="s">
        <v>83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9009</v>
      </c>
      <c r="H22" s="151" t="s">
        <v>89</v>
      </c>
      <c r="I22" s="135" t="s">
        <v>83</v>
      </c>
      <c r="J22" s="179">
        <v>1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>
        <v>9009</v>
      </c>
      <c r="H23" s="151" t="s">
        <v>89</v>
      </c>
      <c r="I23" s="135" t="s">
        <v>83</v>
      </c>
      <c r="J23" s="179">
        <v>1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9009</v>
      </c>
      <c r="H24" s="151" t="s">
        <v>90</v>
      </c>
      <c r="I24" s="135" t="s">
        <v>83</v>
      </c>
      <c r="J24" s="179">
        <v>1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9009</v>
      </c>
      <c r="H25" s="151" t="s">
        <v>86</v>
      </c>
      <c r="I25" s="135" t="s">
        <v>83</v>
      </c>
      <c r="J25" s="179">
        <v>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9009</v>
      </c>
      <c r="H27" s="145" t="s">
        <v>85</v>
      </c>
      <c r="I27" s="144" t="s">
        <v>83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>
        <v>9009</v>
      </c>
      <c r="H28" s="145" t="s">
        <v>91</v>
      </c>
      <c r="I28" s="144" t="s">
        <v>83</v>
      </c>
      <c r="J28" s="182">
        <v>1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>
        <v>9009</v>
      </c>
      <c r="H29" s="145" t="s">
        <v>89</v>
      </c>
      <c r="I29" s="144" t="s">
        <v>83</v>
      </c>
      <c r="J29" s="182">
        <v>1</v>
      </c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>
        <v>9009</v>
      </c>
      <c r="H30" s="145" t="s">
        <v>91</v>
      </c>
      <c r="I30" s="144" t="s">
        <v>83</v>
      </c>
      <c r="J30" s="182">
        <v>1</v>
      </c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>
        <v>9009</v>
      </c>
      <c r="H31" s="145" t="s">
        <v>86</v>
      </c>
      <c r="I31" s="144" t="s">
        <v>83</v>
      </c>
      <c r="J31" s="182">
        <v>4</v>
      </c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151" t="s">
        <v>91</v>
      </c>
      <c r="I32" s="135" t="s">
        <v>83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151" t="s">
        <v>86</v>
      </c>
      <c r="I33" s="135" t="s">
        <v>83</v>
      </c>
      <c r="J33" s="179">
        <v>6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9009</v>
      </c>
      <c r="H34" s="221" t="s">
        <v>92</v>
      </c>
      <c r="I34" s="135" t="s">
        <v>83</v>
      </c>
      <c r="J34" s="179">
        <v>1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9009</v>
      </c>
      <c r="H39" s="151" t="s">
        <v>93</v>
      </c>
      <c r="I39" s="135" t="s">
        <v>83</v>
      </c>
      <c r="J39" s="179">
        <v>3</v>
      </c>
      <c r="K39" s="138" t="s">
        <v>82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>
        <v>9009</v>
      </c>
      <c r="H40" s="151" t="s">
        <v>86</v>
      </c>
      <c r="I40" s="135" t="s">
        <v>83</v>
      </c>
      <c r="J40" s="179">
        <v>5</v>
      </c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>
        <v>9009</v>
      </c>
      <c r="H44" s="145" t="s">
        <v>94</v>
      </c>
      <c r="I44" s="144" t="s">
        <v>83</v>
      </c>
      <c r="J44" s="182">
        <v>3</v>
      </c>
      <c r="K44" s="147" t="s">
        <v>82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>
        <v>9009</v>
      </c>
      <c r="H45" s="145" t="s">
        <v>86</v>
      </c>
      <c r="I45" s="144" t="s">
        <v>83</v>
      </c>
      <c r="J45" s="182">
        <v>5</v>
      </c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>
        <v>9009</v>
      </c>
      <c r="H49" s="151" t="s">
        <v>86</v>
      </c>
      <c r="I49" s="135" t="s">
        <v>83</v>
      </c>
      <c r="J49" s="179">
        <v>8</v>
      </c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95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>
        <v>9009</v>
      </c>
      <c r="H59" s="151" t="s">
        <v>96</v>
      </c>
      <c r="I59" s="135" t="s">
        <v>83</v>
      </c>
      <c r="J59" s="179">
        <v>1</v>
      </c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9009</v>
      </c>
      <c r="H60" s="151" t="s">
        <v>97</v>
      </c>
      <c r="I60" s="135" t="s">
        <v>83</v>
      </c>
      <c r="J60" s="179">
        <v>1</v>
      </c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>
        <v>9009</v>
      </c>
      <c r="H61" s="151" t="s">
        <v>86</v>
      </c>
      <c r="I61" s="135" t="s">
        <v>83</v>
      </c>
      <c r="J61" s="179">
        <v>6</v>
      </c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>
        <v>9009</v>
      </c>
      <c r="H66" s="151" t="s">
        <v>90</v>
      </c>
      <c r="I66" s="135" t="s">
        <v>83</v>
      </c>
      <c r="J66" s="179">
        <v>1</v>
      </c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>
        <v>9009</v>
      </c>
      <c r="H67" s="151" t="s">
        <v>90</v>
      </c>
      <c r="I67" s="135" t="s">
        <v>83</v>
      </c>
      <c r="J67" s="179">
        <v>1</v>
      </c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>
        <v>9009</v>
      </c>
      <c r="H68" s="151" t="s">
        <v>98</v>
      </c>
      <c r="I68" s="135" t="s">
        <v>83</v>
      </c>
      <c r="J68" s="179">
        <v>1</v>
      </c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9009</v>
      </c>
      <c r="H69" s="151" t="s">
        <v>86</v>
      </c>
      <c r="I69" s="135" t="s">
        <v>83</v>
      </c>
      <c r="J69" s="179">
        <v>5</v>
      </c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9009</v>
      </c>
      <c r="H71" s="145" t="s">
        <v>99</v>
      </c>
      <c r="I71" s="144" t="s">
        <v>83</v>
      </c>
      <c r="J71" s="182">
        <v>3</v>
      </c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>
        <v>9009</v>
      </c>
      <c r="H72" s="145" t="s">
        <v>100</v>
      </c>
      <c r="I72" s="144" t="s">
        <v>83</v>
      </c>
      <c r="J72" s="182">
        <v>1.5</v>
      </c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>
        <v>9009</v>
      </c>
      <c r="H73" s="145" t="s">
        <v>88</v>
      </c>
      <c r="I73" s="144" t="s">
        <v>83</v>
      </c>
      <c r="J73" s="182">
        <v>1</v>
      </c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>
        <v>9009</v>
      </c>
      <c r="H74" s="145" t="s">
        <v>86</v>
      </c>
      <c r="I74" s="144" t="s">
        <v>83</v>
      </c>
      <c r="J74" s="182">
        <v>3</v>
      </c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>
        <v>9007</v>
      </c>
      <c r="H76" s="151" t="s">
        <v>101</v>
      </c>
      <c r="I76" s="135" t="s">
        <v>83</v>
      </c>
      <c r="J76" s="179">
        <v>3</v>
      </c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>
        <v>9009</v>
      </c>
      <c r="H77" s="222" t="s">
        <v>88</v>
      </c>
      <c r="I77" s="135" t="s">
        <v>83</v>
      </c>
      <c r="J77" s="179">
        <v>1</v>
      </c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9009</v>
      </c>
      <c r="I78" s="135" t="s">
        <v>83</v>
      </c>
      <c r="J78" s="179">
        <v>1</v>
      </c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9009</v>
      </c>
      <c r="H79" s="151" t="s">
        <v>86</v>
      </c>
      <c r="I79" s="135" t="s">
        <v>83</v>
      </c>
      <c r="J79" s="179">
        <v>3</v>
      </c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9009</v>
      </c>
      <c r="H81" s="145" t="s">
        <v>90</v>
      </c>
      <c r="I81" s="144" t="s">
        <v>83</v>
      </c>
      <c r="J81" s="182">
        <v>1</v>
      </c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>
        <v>9009</v>
      </c>
      <c r="H82" s="145" t="s">
        <v>101</v>
      </c>
      <c r="I82" s="144" t="s">
        <v>83</v>
      </c>
      <c r="J82" s="182">
        <v>3</v>
      </c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>
        <v>9009</v>
      </c>
      <c r="H83" s="145" t="s">
        <v>86</v>
      </c>
      <c r="I83" s="144" t="s">
        <v>83</v>
      </c>
      <c r="J83" s="182">
        <v>3</v>
      </c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>
        <v>9009</v>
      </c>
      <c r="H84" s="145" t="s">
        <v>90</v>
      </c>
      <c r="I84" s="144" t="s">
        <v>83</v>
      </c>
      <c r="J84" s="182">
        <v>1</v>
      </c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>
        <v>9009</v>
      </c>
      <c r="H86" s="222" t="s">
        <v>96</v>
      </c>
      <c r="I86" s="135" t="s">
        <v>83</v>
      </c>
      <c r="J86" s="179">
        <v>1</v>
      </c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>
        <v>9009</v>
      </c>
      <c r="H87" s="151" t="s">
        <v>102</v>
      </c>
      <c r="I87" s="135" t="s">
        <v>83</v>
      </c>
      <c r="J87" s="179">
        <v>1</v>
      </c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>
        <v>9009</v>
      </c>
      <c r="H88" s="222" t="s">
        <v>91</v>
      </c>
      <c r="I88" s="135" t="s">
        <v>83</v>
      </c>
      <c r="J88" s="179">
        <v>1</v>
      </c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>
        <v>9009</v>
      </c>
      <c r="H89" s="151" t="s">
        <v>86</v>
      </c>
      <c r="I89" s="135" t="s">
        <v>83</v>
      </c>
      <c r="J89" s="179">
        <v>4</v>
      </c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>
        <v>9009</v>
      </c>
      <c r="H90" s="151" t="s">
        <v>92</v>
      </c>
      <c r="I90" s="135" t="s">
        <v>83</v>
      </c>
      <c r="J90" s="179">
        <v>1</v>
      </c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9009</v>
      </c>
      <c r="H93" s="222" t="s">
        <v>103</v>
      </c>
      <c r="I93" s="135" t="s">
        <v>83</v>
      </c>
      <c r="J93" s="179">
        <v>3</v>
      </c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>
        <v>9009</v>
      </c>
      <c r="H94" s="222" t="s">
        <v>91</v>
      </c>
      <c r="I94" s="135" t="s">
        <v>83</v>
      </c>
      <c r="J94" s="179">
        <v>1</v>
      </c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>
        <v>9009</v>
      </c>
      <c r="H95" s="222" t="s">
        <v>96</v>
      </c>
      <c r="I95" s="135" t="s">
        <v>83</v>
      </c>
      <c r="J95" s="179">
        <v>1</v>
      </c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>
        <v>9009</v>
      </c>
      <c r="H96" s="151" t="s">
        <v>86</v>
      </c>
      <c r="I96" s="135" t="s">
        <v>83</v>
      </c>
      <c r="J96" s="179">
        <v>3</v>
      </c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>
        <v>9009</v>
      </c>
      <c r="H98" s="145" t="s">
        <v>104</v>
      </c>
      <c r="I98" s="144" t="s">
        <v>83</v>
      </c>
      <c r="J98" s="182">
        <v>3</v>
      </c>
      <c r="K98" s="147" t="s">
        <v>82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>
        <v>9009</v>
      </c>
      <c r="H99" s="145" t="s">
        <v>105</v>
      </c>
      <c r="I99" s="144" t="s">
        <v>83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>
        <v>9009</v>
      </c>
      <c r="H100" s="145" t="s">
        <v>106</v>
      </c>
      <c r="I100" s="144" t="s">
        <v>83</v>
      </c>
      <c r="J100" s="182">
        <v>1</v>
      </c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>
        <v>9009</v>
      </c>
      <c r="H101" s="145" t="s">
        <v>91</v>
      </c>
      <c r="I101" s="144" t="s">
        <v>83</v>
      </c>
      <c r="J101" s="182">
        <v>1</v>
      </c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>
        <v>9009</v>
      </c>
      <c r="H102" s="145" t="s">
        <v>86</v>
      </c>
      <c r="I102" s="144" t="s">
        <v>83</v>
      </c>
      <c r="J102" s="182">
        <v>2</v>
      </c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>
        <v>9009</v>
      </c>
      <c r="H103" s="222" t="s">
        <v>107</v>
      </c>
      <c r="I103" s="135" t="s">
        <v>83</v>
      </c>
      <c r="J103" s="179">
        <v>3</v>
      </c>
      <c r="K103" s="138" t="s">
        <v>82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>
        <v>9009</v>
      </c>
      <c r="H104" s="222" t="s">
        <v>105</v>
      </c>
      <c r="I104" s="135" t="s">
        <v>83</v>
      </c>
      <c r="J104" s="179">
        <v>1</v>
      </c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>
        <v>9009</v>
      </c>
      <c r="H105" s="222" t="s">
        <v>91</v>
      </c>
      <c r="I105" s="135" t="s">
        <v>83</v>
      </c>
      <c r="J105" s="179">
        <v>1</v>
      </c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>
        <v>9009</v>
      </c>
      <c r="H106" s="151" t="s">
        <v>86</v>
      </c>
      <c r="I106" s="135" t="s">
        <v>83</v>
      </c>
      <c r="J106" s="179">
        <v>3</v>
      </c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>
        <v>9009</v>
      </c>
      <c r="H108" s="145" t="s">
        <v>90</v>
      </c>
      <c r="I108" s="144" t="s">
        <v>83</v>
      </c>
      <c r="J108" s="182">
        <v>1</v>
      </c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>
        <v>9009</v>
      </c>
      <c r="H109" s="145" t="s">
        <v>96</v>
      </c>
      <c r="I109" s="144" t="s">
        <v>83</v>
      </c>
      <c r="J109" s="182">
        <v>1</v>
      </c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>
        <v>9009</v>
      </c>
      <c r="H110" s="145" t="s">
        <v>96</v>
      </c>
      <c r="I110" s="144" t="s">
        <v>83</v>
      </c>
      <c r="J110" s="182">
        <v>1</v>
      </c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>
        <v>9009</v>
      </c>
      <c r="H111" s="145" t="s">
        <v>86</v>
      </c>
      <c r="I111" s="144" t="s">
        <v>83</v>
      </c>
      <c r="J111" s="182">
        <v>5</v>
      </c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>
        <v>9009</v>
      </c>
      <c r="H113" s="222" t="s">
        <v>88</v>
      </c>
      <c r="I113" s="135" t="s">
        <v>83</v>
      </c>
      <c r="J113" s="179">
        <v>1</v>
      </c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>
        <v>9009</v>
      </c>
      <c r="H114" s="222" t="s">
        <v>91</v>
      </c>
      <c r="I114" s="135" t="s">
        <v>83</v>
      </c>
      <c r="J114" s="179">
        <v>1</v>
      </c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>
        <v>9009</v>
      </c>
      <c r="H115" s="151" t="s">
        <v>86</v>
      </c>
      <c r="I115" s="135" t="s">
        <v>83</v>
      </c>
      <c r="J115" s="179">
        <v>5</v>
      </c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>
        <v>9009</v>
      </c>
      <c r="H116" s="151" t="s">
        <v>92</v>
      </c>
      <c r="I116" s="135" t="s">
        <v>83</v>
      </c>
      <c r="J116" s="179">
        <v>1</v>
      </c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>
        <v>9009</v>
      </c>
      <c r="H120" s="222" t="s">
        <v>91</v>
      </c>
      <c r="I120" s="135" t="s">
        <v>83</v>
      </c>
      <c r="J120" s="179">
        <v>1</v>
      </c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35">
        <v>9009</v>
      </c>
      <c r="H121" s="222" t="s">
        <v>91</v>
      </c>
      <c r="I121" s="188" t="s">
        <v>83</v>
      </c>
      <c r="J121" s="190">
        <v>1</v>
      </c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>
        <v>9009</v>
      </c>
      <c r="H122" s="151" t="s">
        <v>86</v>
      </c>
      <c r="I122" s="188" t="s">
        <v>83</v>
      </c>
      <c r="J122" s="190">
        <v>6</v>
      </c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>
        <v>9009</v>
      </c>
      <c r="H125" s="145" t="s">
        <v>108</v>
      </c>
      <c r="I125" s="195" t="s">
        <v>83</v>
      </c>
      <c r="J125" s="197">
        <v>1</v>
      </c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>
        <v>9009</v>
      </c>
      <c r="H126" s="145" t="s">
        <v>86</v>
      </c>
      <c r="I126" s="195" t="s">
        <v>83</v>
      </c>
      <c r="J126" s="197">
        <v>7</v>
      </c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6" type="noConversion"/>
  <conditionalFormatting sqref="C11:C119">
    <cfRule type="expression" dxfId="458" priority="53" stopIfTrue="1">
      <formula>IF($A11=1,B11,)</formula>
    </cfRule>
    <cfRule type="expression" dxfId="457" priority="54" stopIfTrue="1">
      <formula>IF($A11="",B11,)</formula>
    </cfRule>
  </conditionalFormatting>
  <conditionalFormatting sqref="E11">
    <cfRule type="expression" dxfId="456" priority="55" stopIfTrue="1">
      <formula>IF($A11="",B11,"")</formula>
    </cfRule>
  </conditionalFormatting>
  <conditionalFormatting sqref="E12:E119">
    <cfRule type="expression" dxfId="455" priority="56" stopIfTrue="1">
      <formula>IF($A12&lt;&gt;1,B12,"")</formula>
    </cfRule>
  </conditionalFormatting>
  <conditionalFormatting sqref="D11:D119">
    <cfRule type="expression" dxfId="454" priority="57" stopIfTrue="1">
      <formula>IF($A11="",B11,)</formula>
    </cfRule>
  </conditionalFormatting>
  <conditionalFormatting sqref="G11:G16 G22:G26 G32:G43 G46:G80 G86:G118">
    <cfRule type="expression" dxfId="453" priority="58" stopIfTrue="1">
      <formula>#REF!="Freelancer"</formula>
    </cfRule>
    <cfRule type="expression" dxfId="452" priority="59" stopIfTrue="1">
      <formula>#REF!="DTC Int. Staff"</formula>
    </cfRule>
  </conditionalFormatting>
  <conditionalFormatting sqref="G118 G37:G43 G22:G26 G46:G53 G64:G80 G91:G107">
    <cfRule type="expression" dxfId="451" priority="51" stopIfTrue="1">
      <formula>$F$5="Freelancer"</formula>
    </cfRule>
    <cfRule type="expression" dxfId="450" priority="52" stopIfTrue="1">
      <formula>$F$5="DTC Int. Staff"</formula>
    </cfRule>
  </conditionalFormatting>
  <conditionalFormatting sqref="G12:G16">
    <cfRule type="expression" dxfId="449" priority="49" stopIfTrue="1">
      <formula>#REF!="Freelancer"</formula>
    </cfRule>
    <cfRule type="expression" dxfId="448" priority="50" stopIfTrue="1">
      <formula>#REF!="DTC Int. Staff"</formula>
    </cfRule>
  </conditionalFormatting>
  <conditionalFormatting sqref="G12:G16">
    <cfRule type="expression" dxfId="447" priority="47" stopIfTrue="1">
      <formula>$F$5="Freelancer"</formula>
    </cfRule>
    <cfRule type="expression" dxfId="446" priority="48" stopIfTrue="1">
      <formula>$F$5="DTC Int. Staff"</formula>
    </cfRule>
  </conditionalFormatting>
  <conditionalFormatting sqref="G17:G21">
    <cfRule type="expression" dxfId="445" priority="45" stopIfTrue="1">
      <formula>#REF!="Freelancer"</formula>
    </cfRule>
    <cfRule type="expression" dxfId="444" priority="46" stopIfTrue="1">
      <formula>#REF!="DTC Int. Staff"</formula>
    </cfRule>
  </conditionalFormatting>
  <conditionalFormatting sqref="G17:G21">
    <cfRule type="expression" dxfId="443" priority="43" stopIfTrue="1">
      <formula>$F$5="Freelancer"</formula>
    </cfRule>
    <cfRule type="expression" dxfId="442" priority="44" stopIfTrue="1">
      <formula>$F$5="DTC Int. Staff"</formula>
    </cfRule>
  </conditionalFormatting>
  <conditionalFormatting sqref="C120:C129">
    <cfRule type="expression" dxfId="441" priority="40" stopIfTrue="1">
      <formula>IF($A120=1,B120,)</formula>
    </cfRule>
    <cfRule type="expression" dxfId="440" priority="41" stopIfTrue="1">
      <formula>IF($A120="",B120,)</formula>
    </cfRule>
  </conditionalFormatting>
  <conditionalFormatting sqref="D120:D129">
    <cfRule type="expression" dxfId="439" priority="42" stopIfTrue="1">
      <formula>IF($A120="",B120,)</formula>
    </cfRule>
  </conditionalFormatting>
  <conditionalFormatting sqref="E120:E129">
    <cfRule type="expression" dxfId="438" priority="39" stopIfTrue="1">
      <formula>IF($A120&lt;&gt;1,B120,"")</formula>
    </cfRule>
  </conditionalFormatting>
  <conditionalFormatting sqref="G59:G63">
    <cfRule type="expression" dxfId="437" priority="37" stopIfTrue="1">
      <formula>$F$5="Freelancer"</formula>
    </cfRule>
    <cfRule type="expression" dxfId="436" priority="38" stopIfTrue="1">
      <formula>$F$5="DTC Int. Staff"</formula>
    </cfRule>
  </conditionalFormatting>
  <conditionalFormatting sqref="G81:G85">
    <cfRule type="expression" dxfId="435" priority="35" stopIfTrue="1">
      <formula>#REF!="Freelancer"</formula>
    </cfRule>
    <cfRule type="expression" dxfId="434" priority="36" stopIfTrue="1">
      <formula>#REF!="DTC Int. Staff"</formula>
    </cfRule>
  </conditionalFormatting>
  <conditionalFormatting sqref="G81:G85">
    <cfRule type="expression" dxfId="433" priority="33" stopIfTrue="1">
      <formula>$F$5="Freelancer"</formula>
    </cfRule>
    <cfRule type="expression" dxfId="432" priority="34" stopIfTrue="1">
      <formula>$F$5="DTC Int. Staff"</formula>
    </cfRule>
  </conditionalFormatting>
  <conditionalFormatting sqref="G22:G25">
    <cfRule type="expression" dxfId="431" priority="31" stopIfTrue="1">
      <formula>#REF!="Freelancer"</formula>
    </cfRule>
    <cfRule type="expression" dxfId="430" priority="32" stopIfTrue="1">
      <formula>#REF!="DTC Int. Staff"</formula>
    </cfRule>
  </conditionalFormatting>
  <conditionalFormatting sqref="G22:G25">
    <cfRule type="expression" dxfId="429" priority="29" stopIfTrue="1">
      <formula>$F$5="Freelancer"</formula>
    </cfRule>
    <cfRule type="expression" dxfId="428" priority="30" stopIfTrue="1">
      <formula>$F$5="DTC Int. Staff"</formula>
    </cfRule>
  </conditionalFormatting>
  <conditionalFormatting sqref="G27:G31">
    <cfRule type="expression" dxfId="427" priority="27" stopIfTrue="1">
      <formula>#REF!="Freelancer"</formula>
    </cfRule>
    <cfRule type="expression" dxfId="426" priority="28" stopIfTrue="1">
      <formula>#REF!="DTC Int. Staff"</formula>
    </cfRule>
  </conditionalFormatting>
  <conditionalFormatting sqref="G27:G31">
    <cfRule type="expression" dxfId="425" priority="25" stopIfTrue="1">
      <formula>$F$5="Freelancer"</formula>
    </cfRule>
    <cfRule type="expression" dxfId="424" priority="26" stopIfTrue="1">
      <formula>$F$5="DTC Int. Staff"</formula>
    </cfRule>
  </conditionalFormatting>
  <conditionalFormatting sqref="G32:G34">
    <cfRule type="expression" dxfId="423" priority="23" stopIfTrue="1">
      <formula>$F$5="Freelancer"</formula>
    </cfRule>
    <cfRule type="expression" dxfId="422" priority="24" stopIfTrue="1">
      <formula>$F$5="DTC Int. Staff"</formula>
    </cfRule>
  </conditionalFormatting>
  <conditionalFormatting sqref="G32:G34">
    <cfRule type="expression" dxfId="421" priority="21" stopIfTrue="1">
      <formula>#REF!="Freelancer"</formula>
    </cfRule>
    <cfRule type="expression" dxfId="420" priority="22" stopIfTrue="1">
      <formula>#REF!="DTC Int. Staff"</formula>
    </cfRule>
  </conditionalFormatting>
  <conditionalFormatting sqref="G32:G34">
    <cfRule type="expression" dxfId="419" priority="19" stopIfTrue="1">
      <formula>$F$5="Freelancer"</formula>
    </cfRule>
    <cfRule type="expression" dxfId="418" priority="20" stopIfTrue="1">
      <formula>$F$5="DTC Int. Staff"</formula>
    </cfRule>
  </conditionalFormatting>
  <conditionalFormatting sqref="G39">
    <cfRule type="expression" dxfId="417" priority="17" stopIfTrue="1">
      <formula>$F$5="Freelancer"</formula>
    </cfRule>
    <cfRule type="expression" dxfId="416" priority="18" stopIfTrue="1">
      <formula>$F$5="DTC Int. Staff"</formula>
    </cfRule>
  </conditionalFormatting>
  <conditionalFormatting sqref="G39">
    <cfRule type="expression" dxfId="415" priority="15" stopIfTrue="1">
      <formula>#REF!="Freelancer"</formula>
    </cfRule>
    <cfRule type="expression" dxfId="414" priority="16" stopIfTrue="1">
      <formula>#REF!="DTC Int. Staff"</formula>
    </cfRule>
  </conditionalFormatting>
  <conditionalFormatting sqref="G39">
    <cfRule type="expression" dxfId="413" priority="13" stopIfTrue="1">
      <formula>$F$5="Freelancer"</formula>
    </cfRule>
    <cfRule type="expression" dxfId="412" priority="14" stopIfTrue="1">
      <formula>$F$5="DTC Int. Staff"</formula>
    </cfRule>
  </conditionalFormatting>
  <conditionalFormatting sqref="G44:G45">
    <cfRule type="expression" dxfId="411" priority="11" stopIfTrue="1">
      <formula>#REF!="Freelancer"</formula>
    </cfRule>
    <cfRule type="expression" dxfId="410" priority="12" stopIfTrue="1">
      <formula>#REF!="DTC Int. Staff"</formula>
    </cfRule>
  </conditionalFormatting>
  <conditionalFormatting sqref="G44:G45">
    <cfRule type="expression" dxfId="409" priority="9" stopIfTrue="1">
      <formula>$F$5="Freelancer"</formula>
    </cfRule>
    <cfRule type="expression" dxfId="408" priority="10" stopIfTrue="1">
      <formula>$F$5="DTC Int. Staff"</formula>
    </cfRule>
  </conditionalFormatting>
  <conditionalFormatting sqref="G66:G69">
    <cfRule type="expression" dxfId="407" priority="5" stopIfTrue="1">
      <formula>$F$5="Freelancer"</formula>
    </cfRule>
    <cfRule type="expression" dxfId="406" priority="6" stopIfTrue="1">
      <formula>$F$5="DTC Int. Staff"</formula>
    </cfRule>
  </conditionalFormatting>
  <conditionalFormatting sqref="G59">
    <cfRule type="expression" dxfId="405" priority="7" stopIfTrue="1">
      <formula>$F$5="Freelancer"</formula>
    </cfRule>
    <cfRule type="expression" dxfId="404" priority="8" stopIfTrue="1">
      <formula>$F$5="DTC Int. Staff"</formula>
    </cfRule>
  </conditionalFormatting>
  <conditionalFormatting sqref="G120">
    <cfRule type="expression" dxfId="403" priority="3" stopIfTrue="1">
      <formula>#REF!="Freelancer"</formula>
    </cfRule>
    <cfRule type="expression" dxfId="402" priority="4" stopIfTrue="1">
      <formula>#REF!="DTC Int. Staff"</formula>
    </cfRule>
  </conditionalFormatting>
  <conditionalFormatting sqref="G121">
    <cfRule type="expression" dxfId="401" priority="1" stopIfTrue="1">
      <formula>#REF!="Freelancer"</formula>
    </cfRule>
    <cfRule type="expression" dxfId="40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2021-11-10T10:06:35Z</dcterms:modified>
</cp:coreProperties>
</file>