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LQ\Downloads\"/>
    </mc:Choice>
  </mc:AlternateContent>
  <xr:revisionPtr revIDLastSave="0" documentId="13_ncr:1_{F6EC9183-B9BE-48AE-9524-6CCD7461900B}" xr6:coauthVersionLast="47" xr6:coauthVersionMax="47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10_Oct" sheetId="53" r:id="rId2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6" i="53" l="1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B10" i="53"/>
  <c r="I8" i="53"/>
  <c r="J8" i="53" s="1"/>
  <c r="A11" i="53" l="1"/>
  <c r="E17" i="53"/>
  <c r="B16" i="53"/>
  <c r="D16" i="53" l="1"/>
  <c r="A16" i="53"/>
  <c r="E18" i="53"/>
  <c r="B17" i="53"/>
  <c r="D17" i="53" l="1"/>
  <c r="A17" i="53"/>
  <c r="B18" i="53"/>
  <c r="E19" i="53"/>
  <c r="E20" i="53" s="1"/>
  <c r="E21" i="53" s="1"/>
  <c r="E22" i="53" s="1"/>
  <c r="E23" i="53"/>
  <c r="B23" i="53" l="1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B28" i="53" l="1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B33" i="53" l="1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B38" i="53" l="1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44" i="53" l="1"/>
  <c r="B43" i="53"/>
  <c r="A38" i="53"/>
  <c r="D38" i="53"/>
  <c r="D39" i="53" s="1"/>
  <c r="D40" i="53" s="1"/>
  <c r="D41" i="53" s="1"/>
  <c r="D42" i="53" s="1"/>
  <c r="A43" i="53" l="1"/>
  <c r="D43" i="53"/>
  <c r="B44" i="53"/>
  <c r="E45" i="53"/>
  <c r="E46" i="53" l="1"/>
  <c r="E47" i="53" s="1"/>
  <c r="E48" i="53" s="1"/>
  <c r="E49" i="53" s="1"/>
  <c r="E50" i="53"/>
  <c r="B45" i="53"/>
  <c r="A44" i="53"/>
  <c r="D44" i="53"/>
  <c r="E51" i="53" l="1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6" i="53" l="1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5" i="53" l="1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D60" i="53" l="1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5" i="53" l="1"/>
  <c r="D66" i="53" s="1"/>
  <c r="D67" i="53" s="1"/>
  <c r="D68" i="53" s="1"/>
  <c r="D69" i="53" s="1"/>
  <c r="A65" i="53"/>
  <c r="B70" i="53"/>
  <c r="E71" i="53"/>
  <c r="E72" i="53" l="1"/>
  <c r="B71" i="53"/>
  <c r="D70" i="53"/>
  <c r="A70" i="53"/>
  <c r="A71" i="53" l="1"/>
  <c r="D71" i="53"/>
  <c r="E77" i="53"/>
  <c r="B72" i="53"/>
  <c r="E73" i="53"/>
  <c r="E74" i="53" s="1"/>
  <c r="E75" i="53" s="1"/>
  <c r="E76" i="53" s="1"/>
  <c r="D72" i="53" l="1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77" i="53" l="1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2" i="53" l="1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A87" i="53" l="1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E99" i="53" l="1"/>
  <c r="B98" i="53"/>
  <c r="D92" i="53"/>
  <c r="D93" i="53" s="1"/>
  <c r="D94" i="53" s="1"/>
  <c r="D95" i="53" s="1"/>
  <c r="D96" i="53" s="1"/>
  <c r="D97" i="53" s="1"/>
  <c r="A92" i="53"/>
  <c r="A98" i="53" l="1"/>
  <c r="D98" i="53"/>
  <c r="E100" i="53"/>
  <c r="B99" i="53"/>
  <c r="D99" i="53" l="1"/>
  <c r="A99" i="53"/>
  <c r="E101" i="53"/>
  <c r="E102" i="53" s="1"/>
  <c r="E103" i="53" s="1"/>
  <c r="E104" i="53" s="1"/>
  <c r="E105" i="53"/>
  <c r="B100" i="53"/>
  <c r="D100" i="53" l="1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D105" i="53" l="1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E116" i="53" l="1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D120" i="53" l="1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</calcChain>
</file>

<file path=xl/sharedStrings.xml><?xml version="1.0" encoding="utf-8"?>
<sst xmlns="http://schemas.openxmlformats.org/spreadsheetml/2006/main" count="164" uniqueCount="80">
  <si>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</si>
  <si>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</si>
  <si>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</si>
  <si>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</si>
  <si>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</si>
  <si>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</si>
  <si>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</si>
  <si>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</si>
  <si>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</si>
  <si>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</si>
  <si>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</si>
  <si>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</si>
  <si>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</si>
  <si>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</si>
  <si>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</si>
  <si>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</si>
  <si>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</si>
  <si>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</si>
  <si>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</si>
  <si>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</si>
  <si>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</si>
  <si>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</si>
  <si>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</si>
  <si>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</si>
  <si>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</si>
  <si>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</si>
  <si>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</si>
  <si>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</si>
  <si>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</si>
  <si>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</si>
  <si>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</si>
  <si>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</si>
  <si>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</si>
  <si>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</si>
  <si>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</si>
  <si>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</si>
  <si>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</si>
  <si>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</si>
  <si>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</si>
  <si>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</si>
  <si>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</si>
  <si>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</si>
  <si>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</si>
  <si>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</si>
  <si>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</si>
  <si>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</si>
  <si>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</si>
  <si>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</si>
  <si>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</si>
  <si>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</si>
  <si>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Ravisara</t>
  </si>
  <si>
    <t>Karnjanolarn</t>
  </si>
  <si>
    <t>TIME 161</t>
  </si>
  <si>
    <t>TIME-202094</t>
  </si>
  <si>
    <t>HOME</t>
  </si>
  <si>
    <t>Revising press release information in the slides and the slides' templates</t>
  </si>
  <si>
    <t>Revising press release slides' description</t>
  </si>
  <si>
    <t>Checking ETDA Annually Infographic Report</t>
  </si>
  <si>
    <t>Planning on Quarterly Reports timeline</t>
  </si>
  <si>
    <t>Writing an additional document for ETDA</t>
  </si>
  <si>
    <t>Editing Press Release</t>
  </si>
  <si>
    <t>Editing Quarterly Reports Trend</t>
  </si>
  <si>
    <t>Editing Quarterly e-Commerce Value and its model</t>
  </si>
  <si>
    <t>Creating an indicator tracking sheets for quarterly e-Commerce value</t>
  </si>
  <si>
    <t>Adjusting for seasonal alignment</t>
  </si>
  <si>
    <t>Checking for the alignment of value between annually value and quarterly value</t>
  </si>
  <si>
    <t>Readjusting e-Commerce value in insurance industry</t>
  </si>
  <si>
    <t>Finding supporting evidences for the seasonal variations of e-Commerce value</t>
  </si>
  <si>
    <t>Checking on seasonal variations</t>
  </si>
  <si>
    <t>Readjusting quarterly e-Commerce value</t>
  </si>
  <si>
    <t>Writing monthly reports for ETDA</t>
  </si>
  <si>
    <t>Updating quarterly slides for quarterly reports</t>
  </si>
  <si>
    <t>Editing contents and information in the report after feedbacks</t>
  </si>
  <si>
    <t>Writing reports</t>
  </si>
  <si>
    <t>Editing graphs in slides</t>
  </si>
  <si>
    <t>Finalising e-Commerce value by channels</t>
  </si>
  <si>
    <t>TIME</t>
  </si>
  <si>
    <t>Collecting supporting details to support the seasonal variations of the values</t>
  </si>
  <si>
    <t>Proofreading quarterly reports</t>
  </si>
  <si>
    <t>Personal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</si>
</sst>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3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4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9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7" xfId="0" applyFont="1" applyBorder="1" applyAlignment="1" applyProtection="1">
      <alignment vertical="center"/>
    </xf>
    <xf numFmtId="0" fontId="9" fillId="0" borderId="3" xfId="0" applyFont="1" applyBorder="1" applyAlignment="1" applyProtection="1">
      <alignment vertical="center"/>
    </xf>
    <xf numFmtId="0" fontId="7" fillId="0" borderId="9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0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3" xfId="1" applyFont="1" applyBorder="1" applyAlignment="1" applyProtection="1">
      <alignment vertical="center"/>
    </xf>
    <xf numFmtId="43" fontId="7" fillId="0" borderId="13" xfId="0" applyNumberFormat="1" applyFont="1" applyBorder="1" applyAlignment="1" applyProtection="1">
      <alignment vertical="center"/>
    </xf>
    <xf numFmtId="0" fontId="7" fillId="0" borderId="11" xfId="0" applyFont="1" applyFill="1" applyBorder="1" applyAlignment="1" applyProtection="1">
      <alignment horizontal="center" vertical="center" textRotation="90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1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27" xfId="0" applyNumberFormat="1" applyFont="1" applyFill="1" applyBorder="1" applyAlignment="1" applyProtection="1">
      <alignment horizontal="center" vertical="center"/>
    </xf>
    <xf numFmtId="14" fontId="7" fillId="0" borderId="30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2" fontId="7" fillId="0" borderId="9" xfId="0" applyNumberFormat="1" applyFont="1" applyBorder="1" applyAlignment="1" applyProtection="1">
      <alignment horizontal="center" vertical="center"/>
      <protection locked="0"/>
    </xf>
    <xf numFmtId="20" fontId="7" fillId="2" borderId="32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27" xfId="0" applyNumberFormat="1" applyFont="1" applyFill="1" applyBorder="1" applyAlignment="1" applyProtection="1">
      <alignment horizontal="center" vertical="center"/>
    </xf>
    <xf numFmtId="14" fontId="7" fillId="5" borderId="30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 wrapText="1"/>
      <protection locked="0"/>
    </xf>
    <xf numFmtId="20" fontId="7" fillId="8" borderId="27" xfId="0" applyNumberFormat="1" applyFont="1" applyFill="1" applyBorder="1" applyAlignment="1" applyProtection="1">
      <alignment horizontal="center" vertical="center"/>
    </xf>
    <xf numFmtId="14" fontId="7" fillId="8" borderId="30" xfId="0" applyNumberFormat="1" applyFont="1" applyFill="1" applyBorder="1" applyAlignment="1" applyProtection="1">
      <alignment horizontal="center" vertical="center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9" xfId="0" applyFont="1" applyFill="1" applyBorder="1" applyAlignment="1" applyProtection="1">
      <alignment horizontal="center" vertical="center"/>
      <protection locked="0"/>
    </xf>
    <xf numFmtId="0" fontId="7" fillId="8" borderId="9" xfId="0" applyFont="1" applyFill="1" applyBorder="1" applyAlignment="1" applyProtection="1">
      <alignment vertical="center" wrapText="1"/>
      <protection locked="0"/>
    </xf>
    <xf numFmtId="2" fontId="7" fillId="8" borderId="9" xfId="0" applyNumberFormat="1" applyFont="1" applyFill="1" applyBorder="1" applyAlignment="1" applyProtection="1">
      <alignment horizontal="center" vertical="center"/>
      <protection locked="0"/>
    </xf>
    <xf numFmtId="20" fontId="7" fillId="0" borderId="28" xfId="0" applyNumberFormat="1" applyFont="1" applyFill="1" applyBorder="1" applyAlignment="1" applyProtection="1">
      <alignment horizontal="center" vertical="center"/>
    </xf>
    <xf numFmtId="14" fontId="7" fillId="0" borderId="31" xfId="0" applyNumberFormat="1" applyFont="1" applyFill="1" applyBorder="1" applyAlignment="1" applyProtection="1">
      <alignment horizontal="center" vertical="center"/>
    </xf>
    <xf numFmtId="0" fontId="7" fillId="0" borderId="24" xfId="0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center" vertical="center"/>
      <protection locked="0"/>
    </xf>
    <xf numFmtId="2" fontId="7" fillId="0" borderId="22" xfId="0" applyNumberFormat="1" applyFont="1" applyBorder="1" applyAlignment="1" applyProtection="1">
      <alignment horizontal="center" vertical="center"/>
      <protection locked="0"/>
    </xf>
    <xf numFmtId="0" fontId="4" fillId="9" borderId="8" xfId="0" applyFont="1" applyFill="1" applyBorder="1" applyAlignment="1">
      <alignment horizontal="center" vertical="center" wrapText="1"/>
    </xf>
    <xf numFmtId="17" fontId="4" fillId="10" borderId="21" xfId="0" applyNumberFormat="1" applyFont="1" applyFill="1" applyBorder="1" applyAlignment="1" applyProtection="1">
      <alignment horizontal="center" vertical="center"/>
      <protection locked="0"/>
    </xf>
    <xf numFmtId="0" fontId="9" fillId="6" borderId="19" xfId="0" applyFont="1" applyFill="1" applyBorder="1" applyAlignment="1">
      <alignment horizontal="left"/>
    </xf>
    <xf numFmtId="0" fontId="9" fillId="6" borderId="25" xfId="0" applyFont="1" applyFill="1" applyBorder="1" applyAlignment="1">
      <alignment horizontal="left"/>
    </xf>
    <xf numFmtId="0" fontId="9" fillId="6" borderId="19" xfId="0" applyFont="1" applyFill="1" applyBorder="1" applyAlignment="1">
      <alignment horizontal="left" vertical="center"/>
    </xf>
    <xf numFmtId="0" fontId="9" fillId="6" borderId="20" xfId="0" applyFont="1" applyFill="1" applyBorder="1" applyAlignment="1">
      <alignment horizontal="left" vertical="center"/>
    </xf>
    <xf numFmtId="0" fontId="9" fillId="6" borderId="20" xfId="0" applyFont="1" applyFill="1" applyBorder="1"/>
    <xf numFmtId="0" fontId="7" fillId="0" borderId="8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6" fillId="7" borderId="4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left" wrapText="1"/>
    </xf>
    <xf numFmtId="0" fontId="7" fillId="0" borderId="12" xfId="0" applyFont="1" applyBorder="1" applyAlignment="1">
      <alignment horizontal="left" wrapText="1"/>
    </xf>
    <xf numFmtId="0" fontId="7" fillId="0" borderId="14" xfId="0" applyFont="1" applyBorder="1" applyAlignment="1">
      <alignment horizontal="left" wrapText="1"/>
    </xf>
    <xf numFmtId="0" fontId="9" fillId="8" borderId="17" xfId="0" applyFont="1" applyFill="1" applyBorder="1" applyAlignment="1">
      <alignment horizontal="left"/>
    </xf>
    <xf numFmtId="0" fontId="9" fillId="8" borderId="13" xfId="0" applyFont="1" applyFill="1" applyBorder="1" applyAlignment="1">
      <alignment horizontal="left"/>
    </xf>
    <xf numFmtId="0" fontId="9" fillId="8" borderId="18" xfId="0" applyFont="1" applyFill="1" applyBorder="1" applyAlignment="1">
      <alignment horizontal="left"/>
    </xf>
    <xf numFmtId="0" fontId="9" fillId="8" borderId="7" xfId="0" applyFont="1" applyFill="1" applyBorder="1" applyAlignment="1">
      <alignment horizontal="left"/>
    </xf>
    <xf numFmtId="0" fontId="9" fillId="8" borderId="3" xfId="0" applyFont="1" applyFill="1" applyBorder="1" applyAlignment="1">
      <alignment horizontal="left"/>
    </xf>
    <xf numFmtId="0" fontId="9" fillId="8" borderId="10" xfId="0" applyFont="1" applyFill="1" applyBorder="1" applyAlignment="1">
      <alignment horizontal="left"/>
    </xf>
    <xf numFmtId="0" fontId="4" fillId="9" borderId="8" xfId="0" applyFont="1" applyFill="1" applyBorder="1" applyAlignment="1">
      <alignment horizontal="left" vertical="center"/>
    </xf>
    <xf numFmtId="0" fontId="4" fillId="9" borderId="12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9" fillId="0" borderId="3" xfId="0" applyFont="1" applyBorder="1" applyAlignment="1" applyProtection="1">
      <alignment horizontal="left" vertical="center"/>
    </xf>
    <xf numFmtId="0" fontId="9" fillId="0" borderId="10" xfId="0" applyFont="1" applyBorder="1" applyAlignment="1" applyProtection="1">
      <alignment horizontal="left" vertical="center"/>
    </xf>
    <xf numFmtId="0" fontId="5" fillId="0" borderId="4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left" vertical="center" wrapText="1"/>
      <protection locked="0"/>
    </xf>
    <xf numFmtId="0" fontId="1" fillId="8" borderId="9" xfId="0" applyFont="1" applyFill="1" applyBorder="1" applyAlignment="1" applyProtection="1">
      <alignment horizontal="left" vertical="center" wrapText="1"/>
      <protection locked="0"/>
    </xf>
    <xf numFmtId="0" fontId="7" fillId="0" borderId="22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7" zoomScaleNormal="100" workbookViewId="0">
      <selection activeCell="C39" sqref="C39:G40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79" t="s">
        <v>24</v>
      </c>
      <c r="C2" s="80"/>
      <c r="D2" s="80"/>
      <c r="E2" s="80"/>
      <c r="F2" s="80"/>
      <c r="G2" s="81"/>
      <c r="H2" s="2"/>
      <c r="I2" s="2"/>
    </row>
    <row r="3" spans="2:9" x14ac:dyDescent="0.25">
      <c r="B3" s="7" t="s">
        <v>25</v>
      </c>
      <c r="C3" s="85" t="s">
        <v>50</v>
      </c>
      <c r="D3" s="86"/>
      <c r="E3" s="86"/>
      <c r="F3" s="86"/>
      <c r="G3" s="87"/>
      <c r="H3" s="3"/>
      <c r="I3" s="3"/>
    </row>
    <row r="4" spans="2:9" x14ac:dyDescent="0.25">
      <c r="B4" s="6" t="s">
        <v>26</v>
      </c>
      <c r="C4" s="88" t="s">
        <v>51</v>
      </c>
      <c r="D4" s="89"/>
      <c r="E4" s="89"/>
      <c r="F4" s="89"/>
      <c r="G4" s="90"/>
      <c r="H4" s="3"/>
      <c r="I4" s="3"/>
    </row>
    <row r="5" spans="2:9" x14ac:dyDescent="0.25">
      <c r="B5" s="6" t="s">
        <v>27</v>
      </c>
      <c r="C5" s="88" t="s">
        <v>52</v>
      </c>
      <c r="D5" s="89"/>
      <c r="E5" s="89"/>
      <c r="F5" s="89"/>
      <c r="G5" s="90"/>
      <c r="H5" s="3"/>
      <c r="I5" s="3"/>
    </row>
    <row r="7" spans="2:9" ht="32.25" customHeight="1" x14ac:dyDescent="0.25">
      <c r="B7" s="99" t="s">
        <v>31</v>
      </c>
      <c r="C7" s="100"/>
      <c r="D7" s="100"/>
      <c r="E7" s="100"/>
      <c r="F7" s="100"/>
      <c r="G7" s="101"/>
      <c r="H7" s="3"/>
      <c r="I7" s="3"/>
    </row>
    <row r="8" spans="2:9" x14ac:dyDescent="0.25">
      <c r="B8" s="82" t="s">
        <v>28</v>
      </c>
      <c r="C8" s="83"/>
      <c r="D8" s="83"/>
      <c r="E8" s="83"/>
      <c r="F8" s="83"/>
      <c r="G8" s="84"/>
      <c r="H8" s="3"/>
      <c r="I8" s="3"/>
    </row>
    <row r="9" spans="2:9" x14ac:dyDescent="0.25">
      <c r="B9" s="96" t="s">
        <v>29</v>
      </c>
      <c r="C9" s="97"/>
      <c r="D9" s="97"/>
      <c r="E9" s="97"/>
      <c r="F9" s="97"/>
      <c r="G9" s="98"/>
      <c r="H9" s="3"/>
      <c r="I9" s="3"/>
    </row>
    <row r="10" spans="2:9" x14ac:dyDescent="0.25">
      <c r="B10" s="67" t="s">
        <v>30</v>
      </c>
      <c r="C10" s="68"/>
      <c r="D10" s="68"/>
      <c r="E10" s="68"/>
      <c r="F10" s="68"/>
      <c r="G10" s="69"/>
      <c r="H10" s="3"/>
      <c r="I10" s="3"/>
    </row>
    <row r="12" spans="2:9" x14ac:dyDescent="0.25">
      <c r="B12" s="54" t="s">
        <v>46</v>
      </c>
      <c r="C12" s="91" t="s">
        <v>16</v>
      </c>
      <c r="D12" s="92"/>
      <c r="E12" s="92"/>
      <c r="F12" s="92"/>
      <c r="G12" s="92"/>
      <c r="H12" s="4"/>
      <c r="I12" s="4"/>
    </row>
    <row r="13" spans="2:9" ht="19.5" customHeight="1" x14ac:dyDescent="0.25">
      <c r="B13" s="56">
        <v>9001</v>
      </c>
      <c r="C13" s="61" t="s">
        <v>36</v>
      </c>
      <c r="D13" s="62"/>
      <c r="E13" s="62"/>
      <c r="F13" s="62"/>
      <c r="G13" s="63"/>
      <c r="H13" s="4"/>
      <c r="I13" s="4"/>
    </row>
    <row r="14" spans="2:9" ht="19.5" customHeight="1" x14ac:dyDescent="0.25">
      <c r="B14" s="7" t="s">
        <v>23</v>
      </c>
      <c r="C14" s="67"/>
      <c r="D14" s="68"/>
      <c r="E14" s="68"/>
      <c r="F14" s="68"/>
      <c r="G14" s="69"/>
      <c r="H14" s="4"/>
      <c r="I14" s="4"/>
    </row>
    <row r="15" spans="2:9" ht="18.75" customHeight="1" x14ac:dyDescent="0.25">
      <c r="B15" s="56">
        <v>9002</v>
      </c>
      <c r="C15" s="93" t="s">
        <v>45</v>
      </c>
      <c r="D15" s="94"/>
      <c r="E15" s="94"/>
      <c r="F15" s="94"/>
      <c r="G15" s="95"/>
      <c r="H15" s="4"/>
      <c r="I15" s="4"/>
    </row>
    <row r="16" spans="2:9" ht="18.75" customHeight="1" x14ac:dyDescent="0.25">
      <c r="B16" s="57"/>
      <c r="C16" s="102" t="s">
        <v>43</v>
      </c>
      <c r="D16" s="103"/>
      <c r="E16" s="103"/>
      <c r="F16" s="103"/>
      <c r="G16" s="104"/>
      <c r="H16" s="4"/>
      <c r="I16" s="4"/>
    </row>
    <row r="17" spans="2:9" ht="18.75" customHeight="1" x14ac:dyDescent="0.25">
      <c r="B17" s="7" t="s">
        <v>15</v>
      </c>
      <c r="C17" s="64" t="s">
        <v>44</v>
      </c>
      <c r="D17" s="65"/>
      <c r="E17" s="65"/>
      <c r="F17" s="65"/>
      <c r="G17" s="66"/>
      <c r="H17" s="4"/>
      <c r="I17" s="4"/>
    </row>
    <row r="18" spans="2:9" ht="19.5" customHeight="1" x14ac:dyDescent="0.25">
      <c r="B18" s="58">
        <v>9003</v>
      </c>
      <c r="C18" s="70" t="s">
        <v>37</v>
      </c>
      <c r="D18" s="71"/>
      <c r="E18" s="71"/>
      <c r="F18" s="71"/>
      <c r="G18" s="72"/>
      <c r="H18" s="4"/>
      <c r="I18" s="4"/>
    </row>
    <row r="19" spans="2:9" x14ac:dyDescent="0.25">
      <c r="B19" s="59" t="s">
        <v>17</v>
      </c>
      <c r="C19" s="73"/>
      <c r="D19" s="74"/>
      <c r="E19" s="74"/>
      <c r="F19" s="74"/>
      <c r="G19" s="75"/>
      <c r="H19" s="4"/>
      <c r="I19" s="4"/>
    </row>
    <row r="20" spans="2:9" ht="19.5" customHeight="1" x14ac:dyDescent="0.25">
      <c r="B20" s="58">
        <v>9004</v>
      </c>
      <c r="C20" s="70" t="s">
        <v>42</v>
      </c>
      <c r="D20" s="71"/>
      <c r="E20" s="71"/>
      <c r="F20" s="71"/>
      <c r="G20" s="72"/>
      <c r="H20" s="4"/>
      <c r="I20" s="4"/>
    </row>
    <row r="21" spans="2:9" ht="19.5" customHeight="1" x14ac:dyDescent="0.25">
      <c r="B21" s="59" t="s">
        <v>17</v>
      </c>
      <c r="C21" s="73"/>
      <c r="D21" s="74"/>
      <c r="E21" s="74"/>
      <c r="F21" s="74"/>
      <c r="G21" s="75"/>
      <c r="H21" s="4"/>
      <c r="I21" s="4"/>
    </row>
    <row r="22" spans="2:9" ht="19.5" customHeight="1" x14ac:dyDescent="0.25">
      <c r="B22" s="56">
        <v>9005</v>
      </c>
      <c r="C22" s="61" t="s">
        <v>41</v>
      </c>
      <c r="D22" s="62"/>
      <c r="E22" s="62"/>
      <c r="F22" s="62"/>
      <c r="G22" s="63"/>
    </row>
    <row r="23" spans="2:9" ht="19.5" customHeight="1" x14ac:dyDescent="0.25">
      <c r="B23" s="7" t="s">
        <v>32</v>
      </c>
      <c r="C23" s="67"/>
      <c r="D23" s="68"/>
      <c r="E23" s="68"/>
      <c r="F23" s="68"/>
      <c r="G23" s="69"/>
    </row>
    <row r="24" spans="2:9" ht="19.5" customHeight="1" x14ac:dyDescent="0.25">
      <c r="B24" s="56">
        <v>9006</v>
      </c>
      <c r="C24" s="70" t="s">
        <v>40</v>
      </c>
      <c r="D24" s="71"/>
      <c r="E24" s="71"/>
      <c r="F24" s="71"/>
      <c r="G24" s="72"/>
    </row>
    <row r="25" spans="2:9" x14ac:dyDescent="0.25">
      <c r="B25" s="7" t="s">
        <v>22</v>
      </c>
      <c r="C25" s="73"/>
      <c r="D25" s="74"/>
      <c r="E25" s="74"/>
      <c r="F25" s="74"/>
      <c r="G25" s="75"/>
    </row>
    <row r="26" spans="2:9" ht="19.5" customHeight="1" x14ac:dyDescent="0.25">
      <c r="B26" s="56">
        <v>9007</v>
      </c>
      <c r="C26" s="61" t="s">
        <v>39</v>
      </c>
      <c r="D26" s="62"/>
      <c r="E26" s="62"/>
      <c r="F26" s="62"/>
      <c r="G26" s="63"/>
    </row>
    <row r="27" spans="2:9" ht="19.5" customHeight="1" x14ac:dyDescent="0.25">
      <c r="B27" s="7" t="s">
        <v>9</v>
      </c>
      <c r="C27" s="67"/>
      <c r="D27" s="68"/>
      <c r="E27" s="68"/>
      <c r="F27" s="68"/>
      <c r="G27" s="69"/>
    </row>
    <row r="28" spans="2:9" ht="19.5" customHeight="1" x14ac:dyDescent="0.25">
      <c r="B28" s="56">
        <v>9008</v>
      </c>
      <c r="C28" s="61" t="s">
        <v>38</v>
      </c>
      <c r="D28" s="62"/>
      <c r="E28" s="62"/>
      <c r="F28" s="62"/>
      <c r="G28" s="63"/>
    </row>
    <row r="29" spans="2:9" ht="19.5" customHeight="1" x14ac:dyDescent="0.25">
      <c r="B29" s="7" t="s">
        <v>10</v>
      </c>
      <c r="C29" s="67"/>
      <c r="D29" s="68"/>
      <c r="E29" s="68"/>
      <c r="F29" s="68"/>
      <c r="G29" s="69"/>
    </row>
    <row r="30" spans="2:9" ht="15" customHeight="1" x14ac:dyDescent="0.25">
      <c r="B30" s="56">
        <v>9009</v>
      </c>
      <c r="C30" s="70" t="s">
        <v>47</v>
      </c>
      <c r="D30" s="71"/>
      <c r="E30" s="71"/>
      <c r="F30" s="71"/>
      <c r="G30" s="72"/>
    </row>
    <row r="31" spans="2:9" x14ac:dyDescent="0.25">
      <c r="B31" s="57"/>
      <c r="C31" s="76" t="s">
        <v>48</v>
      </c>
      <c r="D31" s="77"/>
      <c r="E31" s="77"/>
      <c r="F31" s="77"/>
      <c r="G31" s="78"/>
    </row>
    <row r="32" spans="2:9" ht="19.5" customHeight="1" x14ac:dyDescent="0.25">
      <c r="B32" s="7" t="s">
        <v>21</v>
      </c>
      <c r="C32" s="73" t="s">
        <v>49</v>
      </c>
      <c r="D32" s="74"/>
      <c r="E32" s="74"/>
      <c r="F32" s="74"/>
      <c r="G32" s="75"/>
    </row>
    <row r="33" spans="2:7" ht="19.5" customHeight="1" x14ac:dyDescent="0.25">
      <c r="B33" s="56">
        <v>9010</v>
      </c>
      <c r="C33" s="61" t="s">
        <v>18</v>
      </c>
      <c r="D33" s="62"/>
      <c r="E33" s="62"/>
      <c r="F33" s="62"/>
      <c r="G33" s="63"/>
    </row>
    <row r="34" spans="2:7" ht="19.5" customHeight="1" x14ac:dyDescent="0.25">
      <c r="B34" s="7" t="s">
        <v>11</v>
      </c>
      <c r="C34" s="67"/>
      <c r="D34" s="68"/>
      <c r="E34" s="68"/>
      <c r="F34" s="68"/>
      <c r="G34" s="69"/>
    </row>
    <row r="35" spans="2:7" ht="19.5" customHeight="1" x14ac:dyDescent="0.25">
      <c r="B35" s="56">
        <v>9013</v>
      </c>
      <c r="C35" s="61" t="s">
        <v>19</v>
      </c>
      <c r="D35" s="62"/>
      <c r="E35" s="62"/>
      <c r="F35" s="62"/>
      <c r="G35" s="63"/>
    </row>
    <row r="36" spans="2:7" ht="19.5" customHeight="1" x14ac:dyDescent="0.25">
      <c r="B36" s="7" t="s">
        <v>12</v>
      </c>
      <c r="C36" s="67"/>
      <c r="D36" s="68"/>
      <c r="E36" s="68"/>
      <c r="F36" s="68"/>
      <c r="G36" s="69"/>
    </row>
    <row r="37" spans="2:7" ht="19.5" customHeight="1" x14ac:dyDescent="0.25">
      <c r="B37" s="56">
        <v>9014</v>
      </c>
      <c r="C37" s="61" t="s">
        <v>13</v>
      </c>
      <c r="D37" s="62"/>
      <c r="E37" s="62"/>
      <c r="F37" s="62"/>
      <c r="G37" s="63"/>
    </row>
    <row r="38" spans="2:7" ht="19.5" customHeight="1" x14ac:dyDescent="0.25">
      <c r="B38" s="60" t="s">
        <v>13</v>
      </c>
      <c r="C38" s="64"/>
      <c r="D38" s="65"/>
      <c r="E38" s="65"/>
      <c r="F38" s="65"/>
      <c r="G38" s="66"/>
    </row>
    <row r="39" spans="2:7" ht="19.5" customHeight="1" x14ac:dyDescent="0.25">
      <c r="B39" s="56">
        <v>9015</v>
      </c>
      <c r="C39" s="61" t="s">
        <v>20</v>
      </c>
      <c r="D39" s="62"/>
      <c r="E39" s="62"/>
      <c r="F39" s="62"/>
      <c r="G39" s="63"/>
    </row>
    <row r="40" spans="2:7" ht="19.5" customHeight="1" x14ac:dyDescent="0.25">
      <c r="B40" s="60" t="s">
        <v>14</v>
      </c>
      <c r="C40" s="67"/>
      <c r="D40" s="68"/>
      <c r="E40" s="68"/>
      <c r="F40" s="68"/>
      <c r="G40" s="6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05" zoomScale="60" zoomScaleNormal="60" workbookViewId="0">
      <selection activeCell="I118" sqref="I11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57031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07" t="s">
        <v>5</v>
      </c>
      <c r="E1" s="108"/>
      <c r="F1" s="108"/>
      <c r="G1" s="108"/>
      <c r="H1" s="108"/>
      <c r="I1" s="108"/>
      <c r="J1" s="10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50</v>
      </c>
      <c r="G3" s="14"/>
      <c r="I3" s="15"/>
      <c r="J3" s="15"/>
    </row>
    <row r="4" spans="1:10" ht="20.25" customHeight="1" x14ac:dyDescent="0.2">
      <c r="D4" s="105" t="s">
        <v>8</v>
      </c>
      <c r="E4" s="106"/>
      <c r="F4" s="13" t="s">
        <v>51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149</v>
      </c>
      <c r="J8" s="25">
        <f>I8/8</f>
        <v>18.625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5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53</v>
      </c>
      <c r="G11" s="36">
        <v>9001</v>
      </c>
      <c r="H11" s="42" t="s">
        <v>55</v>
      </c>
      <c r="I11" s="36" t="s">
        <v>54</v>
      </c>
      <c r="J11" s="37">
        <v>4</v>
      </c>
    </row>
    <row r="12" spans="1:10" ht="22.5" customHeight="1" x14ac:dyDescent="0.2">
      <c r="A12" s="31"/>
      <c r="C12" s="38"/>
      <c r="D12" s="33" t="str">
        <f>D11</f>
        <v>Fri</v>
      </c>
      <c r="E12" s="34">
        <f>E11</f>
        <v>44470</v>
      </c>
      <c r="F12" s="35" t="s">
        <v>53</v>
      </c>
      <c r="G12" s="36">
        <v>9001</v>
      </c>
      <c r="H12" s="42" t="s">
        <v>56</v>
      </c>
      <c r="I12" s="36" t="s">
        <v>54</v>
      </c>
      <c r="J12" s="37">
        <v>4</v>
      </c>
    </row>
    <row r="13" spans="1:10" ht="22.5" customHeight="1" x14ac:dyDescent="0.2">
      <c r="A13" s="31"/>
      <c r="C13" s="38"/>
      <c r="D13" s="33" t="str">
        <f t="shared" ref="D13:E15" si="2">D12</f>
        <v>Fri</v>
      </c>
      <c r="E13" s="34">
        <f t="shared" si="2"/>
        <v>44470</v>
      </c>
      <c r="F13" s="35"/>
      <c r="G13" s="36"/>
      <c r="H13" s="42"/>
      <c r="I13" s="36"/>
      <c r="J13" s="37"/>
    </row>
    <row r="14" spans="1:10" ht="22.5" customHeight="1" x14ac:dyDescent="0.2">
      <c r="A14" s="31"/>
      <c r="C14" s="38"/>
      <c r="D14" s="33" t="str">
        <f t="shared" si="2"/>
        <v>Fri</v>
      </c>
      <c r="E14" s="34">
        <f t="shared" si="2"/>
        <v>44470</v>
      </c>
      <c r="F14" s="35"/>
      <c r="G14" s="36"/>
      <c r="H14" s="42"/>
      <c r="I14" s="36"/>
      <c r="J14" s="37"/>
    </row>
    <row r="15" spans="1:10" ht="22.5" customHeight="1" x14ac:dyDescent="0.2">
      <c r="A15" s="31"/>
      <c r="C15" s="38"/>
      <c r="D15" s="33" t="str">
        <f t="shared" si="2"/>
        <v>Fri</v>
      </c>
      <c r="E15" s="34">
        <f t="shared" si="2"/>
        <v>44470</v>
      </c>
      <c r="F15" s="35"/>
      <c r="G15" s="36"/>
      <c r="H15" s="42"/>
      <c r="I15" s="36"/>
      <c r="J15" s="37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39"/>
      <c r="D16" s="40" t="str">
        <f>IF(B16=1,"Mo",IF(B16=2,"Tue",IF(B16=3,"Wed",IF(B16=4,"Thu",IF(B16=5,"Fri",IF(B16=6,"Sat",IF(B16=7,"Sun","")))))))</f>
        <v>Sat</v>
      </c>
      <c r="E16" s="41">
        <f>+E11+1</f>
        <v>44471</v>
      </c>
      <c r="F16" s="35"/>
      <c r="G16" s="36"/>
      <c r="H16" s="42"/>
      <c r="I16" s="36"/>
      <c r="J16" s="37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39"/>
      <c r="D17" s="40" t="str">
        <f>IF(B17=1,"Mo",IF(B17=2,"Tue",IF(B17=3,"Wed",IF(B17=4,"Thu",IF(B17=5,"Fri",IF(B17=6,"Sat",IF(B17=7,"Sun","")))))))</f>
        <v>Sun</v>
      </c>
      <c r="E17" s="41">
        <f t="shared" ref="E17:E72" si="3">+E16+1</f>
        <v>44472</v>
      </c>
      <c r="F17" s="35"/>
      <c r="G17" s="36"/>
      <c r="H17" s="42"/>
      <c r="I17" s="36"/>
      <c r="J17" s="37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39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53</v>
      </c>
      <c r="G18" s="36">
        <v>9001</v>
      </c>
      <c r="H18" s="42" t="s">
        <v>57</v>
      </c>
      <c r="I18" s="36" t="s">
        <v>54</v>
      </c>
      <c r="J18" s="37">
        <v>6</v>
      </c>
    </row>
    <row r="19" spans="1:10" ht="22.5" customHeight="1" x14ac:dyDescent="0.2">
      <c r="A19" s="31"/>
      <c r="C19" s="39"/>
      <c r="D19" s="33" t="str">
        <f>D18</f>
        <v>Mo</v>
      </c>
      <c r="E19" s="34">
        <f>E18</f>
        <v>44473</v>
      </c>
      <c r="F19" s="35" t="s">
        <v>53</v>
      </c>
      <c r="G19" s="36">
        <v>9001</v>
      </c>
      <c r="H19" s="42" t="s">
        <v>58</v>
      </c>
      <c r="I19" s="36" t="s">
        <v>54</v>
      </c>
      <c r="J19" s="37">
        <v>1</v>
      </c>
    </row>
    <row r="20" spans="1:10" ht="22.5" customHeight="1" x14ac:dyDescent="0.2">
      <c r="A20" s="31"/>
      <c r="C20" s="39"/>
      <c r="D20" s="33" t="str">
        <f t="shared" ref="D20:E22" si="5">D19</f>
        <v>Mo</v>
      </c>
      <c r="E20" s="34">
        <f t="shared" si="5"/>
        <v>44473</v>
      </c>
      <c r="F20" s="35" t="s">
        <v>53</v>
      </c>
      <c r="G20" s="36">
        <v>9001</v>
      </c>
      <c r="H20" s="42" t="s">
        <v>59</v>
      </c>
      <c r="I20" s="36" t="s">
        <v>54</v>
      </c>
      <c r="J20" s="37">
        <v>1</v>
      </c>
    </row>
    <row r="21" spans="1:10" ht="22.5" customHeight="1" x14ac:dyDescent="0.2">
      <c r="A21" s="31"/>
      <c r="C21" s="39"/>
      <c r="D21" s="33" t="str">
        <f t="shared" si="5"/>
        <v>Mo</v>
      </c>
      <c r="E21" s="34">
        <f t="shared" si="5"/>
        <v>44473</v>
      </c>
      <c r="F21" s="35"/>
      <c r="G21" s="36"/>
      <c r="H21" s="42"/>
      <c r="I21" s="36"/>
      <c r="J21" s="37"/>
    </row>
    <row r="22" spans="1:10" ht="22.5" customHeight="1" x14ac:dyDescent="0.2">
      <c r="A22" s="31"/>
      <c r="C22" s="39"/>
      <c r="D22" s="33" t="str">
        <f t="shared" si="5"/>
        <v>Mo</v>
      </c>
      <c r="E22" s="34">
        <f t="shared" si="5"/>
        <v>44473</v>
      </c>
      <c r="F22" s="35"/>
      <c r="G22" s="36"/>
      <c r="H22" s="42"/>
      <c r="I22" s="36"/>
      <c r="J22" s="37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39"/>
      <c r="D23" s="43" t="str">
        <f t="shared" si="4"/>
        <v>Tue</v>
      </c>
      <c r="E23" s="44">
        <f>+E18+1</f>
        <v>44474</v>
      </c>
      <c r="F23" s="45" t="s">
        <v>53</v>
      </c>
      <c r="G23" s="46">
        <v>9001</v>
      </c>
      <c r="H23" s="47" t="s">
        <v>60</v>
      </c>
      <c r="I23" s="46" t="s">
        <v>54</v>
      </c>
      <c r="J23" s="48">
        <v>8</v>
      </c>
    </row>
    <row r="24" spans="1:10" ht="22.5" customHeight="1" x14ac:dyDescent="0.2">
      <c r="A24" s="31"/>
      <c r="C24" s="39"/>
      <c r="D24" s="43" t="str">
        <f>D23</f>
        <v>Tue</v>
      </c>
      <c r="E24" s="44">
        <f>E23</f>
        <v>44474</v>
      </c>
      <c r="F24" s="45"/>
      <c r="G24" s="46"/>
      <c r="H24" s="47"/>
      <c r="I24" s="46"/>
      <c r="J24" s="48"/>
    </row>
    <row r="25" spans="1:10" ht="22.5" customHeight="1" x14ac:dyDescent="0.2">
      <c r="A25" s="31"/>
      <c r="C25" s="39"/>
      <c r="D25" s="43" t="str">
        <f t="shared" ref="D25:E27" si="6">D24</f>
        <v>Tue</v>
      </c>
      <c r="E25" s="44">
        <f t="shared" si="6"/>
        <v>44474</v>
      </c>
      <c r="F25" s="45"/>
      <c r="G25" s="46"/>
      <c r="H25" s="47"/>
      <c r="I25" s="46"/>
      <c r="J25" s="48"/>
    </row>
    <row r="26" spans="1:10" ht="22.5" customHeight="1" x14ac:dyDescent="0.2">
      <c r="A26" s="31"/>
      <c r="C26" s="39"/>
      <c r="D26" s="43" t="str">
        <f t="shared" si="6"/>
        <v>Tue</v>
      </c>
      <c r="E26" s="44">
        <f t="shared" si="6"/>
        <v>44474</v>
      </c>
      <c r="F26" s="45"/>
      <c r="G26" s="46"/>
      <c r="H26" s="47"/>
      <c r="I26" s="46"/>
      <c r="J26" s="48"/>
    </row>
    <row r="27" spans="1:10" ht="22.5" customHeight="1" x14ac:dyDescent="0.2">
      <c r="A27" s="31"/>
      <c r="C27" s="39"/>
      <c r="D27" s="43" t="str">
        <f t="shared" si="6"/>
        <v>Tue</v>
      </c>
      <c r="E27" s="44">
        <f t="shared" si="6"/>
        <v>44474</v>
      </c>
      <c r="F27" s="45"/>
      <c r="G27" s="46"/>
      <c r="H27" s="47"/>
      <c r="I27" s="46"/>
      <c r="J27" s="48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39"/>
      <c r="D28" s="33" t="str">
        <f t="shared" si="4"/>
        <v>Wed</v>
      </c>
      <c r="E28" s="34">
        <f>+E23+1</f>
        <v>44475</v>
      </c>
      <c r="F28" s="35" t="s">
        <v>53</v>
      </c>
      <c r="G28" s="36">
        <v>9001</v>
      </c>
      <c r="H28" s="110" t="s">
        <v>61</v>
      </c>
      <c r="I28" s="36" t="s">
        <v>54</v>
      </c>
      <c r="J28" s="37">
        <v>4</v>
      </c>
    </row>
    <row r="29" spans="1:10" ht="22.5" customHeight="1" x14ac:dyDescent="0.2">
      <c r="A29" s="31"/>
      <c r="C29" s="39"/>
      <c r="D29" s="33" t="str">
        <f>D28</f>
        <v>Wed</v>
      </c>
      <c r="E29" s="34">
        <f>E28</f>
        <v>44475</v>
      </c>
      <c r="F29" s="35"/>
      <c r="G29" s="36"/>
      <c r="H29" s="110"/>
      <c r="I29" s="36"/>
      <c r="J29" s="37"/>
    </row>
    <row r="30" spans="1:10" ht="22.5" customHeight="1" x14ac:dyDescent="0.2">
      <c r="A30" s="31"/>
      <c r="C30" s="39"/>
      <c r="D30" s="33" t="str">
        <f t="shared" ref="D30:E32" si="7">D29</f>
        <v>Wed</v>
      </c>
      <c r="E30" s="34">
        <f t="shared" si="7"/>
        <v>44475</v>
      </c>
      <c r="F30" s="35"/>
      <c r="G30" s="36"/>
      <c r="H30" s="110"/>
      <c r="I30" s="36"/>
      <c r="J30" s="37"/>
    </row>
    <row r="31" spans="1:10" ht="22.5" customHeight="1" x14ac:dyDescent="0.2">
      <c r="A31" s="31"/>
      <c r="C31" s="39"/>
      <c r="D31" s="33" t="str">
        <f t="shared" si="7"/>
        <v>Wed</v>
      </c>
      <c r="E31" s="34">
        <f t="shared" si="7"/>
        <v>44475</v>
      </c>
      <c r="F31" s="35"/>
      <c r="G31" s="36"/>
      <c r="H31" s="110"/>
      <c r="I31" s="36"/>
      <c r="J31" s="37"/>
    </row>
    <row r="32" spans="1:10" ht="22.5" customHeight="1" x14ac:dyDescent="0.2">
      <c r="A32" s="31"/>
      <c r="C32" s="39"/>
      <c r="D32" s="33" t="str">
        <f t="shared" si="7"/>
        <v>Wed</v>
      </c>
      <c r="E32" s="34">
        <f t="shared" si="7"/>
        <v>44475</v>
      </c>
      <c r="F32" s="35"/>
      <c r="G32" s="36"/>
      <c r="H32" s="110"/>
      <c r="I32" s="36"/>
      <c r="J32" s="37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39"/>
      <c r="D33" s="43" t="str">
        <f t="shared" si="4"/>
        <v>Thu</v>
      </c>
      <c r="E33" s="44">
        <f>+E28+1</f>
        <v>44476</v>
      </c>
      <c r="F33" s="45" t="s">
        <v>53</v>
      </c>
      <c r="G33" s="46">
        <v>9001</v>
      </c>
      <c r="H33" s="47" t="s">
        <v>62</v>
      </c>
      <c r="I33" s="46" t="s">
        <v>54</v>
      </c>
      <c r="J33" s="48">
        <v>8</v>
      </c>
    </row>
    <row r="34" spans="1:10" ht="22.5" customHeight="1" x14ac:dyDescent="0.2">
      <c r="A34" s="31"/>
      <c r="C34" s="39"/>
      <c r="D34" s="43" t="str">
        <f>D33</f>
        <v>Thu</v>
      </c>
      <c r="E34" s="44">
        <f>E33</f>
        <v>44476</v>
      </c>
      <c r="F34" s="45"/>
      <c r="G34" s="46"/>
      <c r="H34" s="47"/>
      <c r="I34" s="46"/>
      <c r="J34" s="48"/>
    </row>
    <row r="35" spans="1:10" ht="22.5" customHeight="1" x14ac:dyDescent="0.2">
      <c r="A35" s="31"/>
      <c r="C35" s="39"/>
      <c r="D35" s="43" t="str">
        <f t="shared" ref="D35:E37" si="8">D34</f>
        <v>Thu</v>
      </c>
      <c r="E35" s="44">
        <f t="shared" si="8"/>
        <v>44476</v>
      </c>
      <c r="F35" s="45"/>
      <c r="G35" s="46"/>
      <c r="H35" s="47"/>
      <c r="I35" s="46"/>
      <c r="J35" s="48"/>
    </row>
    <row r="36" spans="1:10" ht="22.5" customHeight="1" x14ac:dyDescent="0.2">
      <c r="A36" s="31"/>
      <c r="C36" s="39"/>
      <c r="D36" s="43" t="str">
        <f t="shared" si="8"/>
        <v>Thu</v>
      </c>
      <c r="E36" s="44">
        <f t="shared" si="8"/>
        <v>44476</v>
      </c>
      <c r="F36" s="45"/>
      <c r="G36" s="46"/>
      <c r="H36" s="47"/>
      <c r="I36" s="46"/>
      <c r="J36" s="48"/>
    </row>
    <row r="37" spans="1:10" ht="22.5" customHeight="1" x14ac:dyDescent="0.2">
      <c r="A37" s="31"/>
      <c r="C37" s="39"/>
      <c r="D37" s="43" t="str">
        <f t="shared" si="8"/>
        <v>Thu</v>
      </c>
      <c r="E37" s="44">
        <f t="shared" si="8"/>
        <v>44476</v>
      </c>
      <c r="F37" s="45"/>
      <c r="G37" s="46"/>
      <c r="H37" s="47"/>
      <c r="I37" s="46"/>
      <c r="J37" s="48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39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53</v>
      </c>
      <c r="G38" s="36">
        <v>9015</v>
      </c>
      <c r="H38" s="113" t="s">
        <v>79</v>
      </c>
      <c r="I38" s="36"/>
      <c r="J38" s="37"/>
    </row>
    <row r="39" spans="1:10" ht="22.5" customHeight="1" x14ac:dyDescent="0.2">
      <c r="A39" s="31"/>
      <c r="C39" s="39"/>
      <c r="D39" s="33" t="str">
        <f t="shared" ref="D39:E42" si="9">D38</f>
        <v>Fri</v>
      </c>
      <c r="E39" s="34">
        <f t="shared" si="9"/>
        <v>44477</v>
      </c>
      <c r="F39" s="35"/>
      <c r="G39" s="36"/>
      <c r="H39" s="113"/>
      <c r="I39" s="36"/>
      <c r="J39" s="37"/>
    </row>
    <row r="40" spans="1:10" ht="22.5" customHeight="1" x14ac:dyDescent="0.2">
      <c r="A40" s="31"/>
      <c r="C40" s="39"/>
      <c r="D40" s="33" t="str">
        <f t="shared" si="9"/>
        <v>Fri</v>
      </c>
      <c r="E40" s="34">
        <f t="shared" si="9"/>
        <v>44477</v>
      </c>
      <c r="F40" s="35"/>
      <c r="G40" s="36"/>
      <c r="H40" s="113"/>
      <c r="I40" s="36"/>
      <c r="J40" s="37"/>
    </row>
    <row r="41" spans="1:10" ht="22.5" customHeight="1" x14ac:dyDescent="0.2">
      <c r="A41" s="31"/>
      <c r="C41" s="39"/>
      <c r="D41" s="33" t="str">
        <f t="shared" si="9"/>
        <v>Fri</v>
      </c>
      <c r="E41" s="34">
        <f t="shared" si="9"/>
        <v>44477</v>
      </c>
      <c r="F41" s="35"/>
      <c r="G41" s="36"/>
      <c r="H41" s="113"/>
      <c r="I41" s="36"/>
      <c r="J41" s="37"/>
    </row>
    <row r="42" spans="1:10" ht="22.5" customHeight="1" x14ac:dyDescent="0.2">
      <c r="A42" s="31"/>
      <c r="C42" s="39"/>
      <c r="D42" s="33" t="str">
        <f t="shared" si="9"/>
        <v>Fri</v>
      </c>
      <c r="E42" s="34">
        <f t="shared" si="9"/>
        <v>44477</v>
      </c>
      <c r="F42" s="35"/>
      <c r="G42" s="36"/>
      <c r="H42" s="113"/>
      <c r="I42" s="36"/>
      <c r="J42" s="37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39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113"/>
      <c r="I43" s="36"/>
      <c r="J43" s="37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39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113"/>
      <c r="I44" s="36"/>
      <c r="J44" s="37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39"/>
      <c r="D45" s="33" t="str">
        <f t="shared" si="4"/>
        <v>Mo</v>
      </c>
      <c r="E45" s="34">
        <f t="shared" si="3"/>
        <v>44480</v>
      </c>
      <c r="F45" s="35" t="s">
        <v>53</v>
      </c>
      <c r="G45" s="36">
        <v>9015</v>
      </c>
      <c r="H45" s="113" t="s">
        <v>79</v>
      </c>
      <c r="I45" s="36"/>
      <c r="J45" s="37"/>
    </row>
    <row r="46" spans="1:10" ht="22.5" customHeight="1" x14ac:dyDescent="0.2">
      <c r="A46" s="31"/>
      <c r="C46" s="39"/>
      <c r="D46" s="33" t="str">
        <f>D45</f>
        <v>Mo</v>
      </c>
      <c r="E46" s="34">
        <f>E45</f>
        <v>44480</v>
      </c>
      <c r="F46" s="35"/>
      <c r="G46" s="36"/>
      <c r="H46" s="42"/>
      <c r="I46" s="36"/>
      <c r="J46" s="37"/>
    </row>
    <row r="47" spans="1:10" ht="22.5" customHeight="1" x14ac:dyDescent="0.2">
      <c r="A47" s="31"/>
      <c r="C47" s="39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2"/>
      <c r="I47" s="36"/>
      <c r="J47" s="37"/>
    </row>
    <row r="48" spans="1:10" ht="22.5" customHeight="1" x14ac:dyDescent="0.2">
      <c r="A48" s="31"/>
      <c r="C48" s="39"/>
      <c r="D48" s="33" t="str">
        <f t="shared" si="10"/>
        <v>Mo</v>
      </c>
      <c r="E48" s="34">
        <f t="shared" si="10"/>
        <v>44480</v>
      </c>
      <c r="F48" s="35"/>
      <c r="G48" s="36"/>
      <c r="H48" s="42"/>
      <c r="I48" s="36"/>
      <c r="J48" s="37"/>
    </row>
    <row r="49" spans="1:10" ht="22.5" customHeight="1" x14ac:dyDescent="0.2">
      <c r="A49" s="31"/>
      <c r="C49" s="39"/>
      <c r="D49" s="33" t="str">
        <f t="shared" si="10"/>
        <v>Mo</v>
      </c>
      <c r="E49" s="34">
        <f t="shared" si="10"/>
        <v>44480</v>
      </c>
      <c r="F49" s="35"/>
      <c r="G49" s="36"/>
      <c r="H49" s="42"/>
      <c r="I49" s="36"/>
      <c r="J49" s="37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39"/>
      <c r="D50" s="43" t="str">
        <f t="shared" si="4"/>
        <v>Tue</v>
      </c>
      <c r="E50" s="44">
        <f>+E45+1</f>
        <v>44481</v>
      </c>
      <c r="F50" s="45" t="s">
        <v>53</v>
      </c>
      <c r="G50" s="46">
        <v>9001</v>
      </c>
      <c r="H50" s="111" t="s">
        <v>64</v>
      </c>
      <c r="I50" s="46" t="s">
        <v>54</v>
      </c>
      <c r="J50" s="48">
        <v>2</v>
      </c>
    </row>
    <row r="51" spans="1:10" ht="22.5" customHeight="1" x14ac:dyDescent="0.2">
      <c r="A51" s="31"/>
      <c r="C51" s="39"/>
      <c r="D51" s="43" t="str">
        <f t="shared" ref="D51:E54" si="11">D50</f>
        <v>Tue</v>
      </c>
      <c r="E51" s="44">
        <f t="shared" si="11"/>
        <v>44481</v>
      </c>
      <c r="F51" s="45" t="s">
        <v>53</v>
      </c>
      <c r="G51" s="46">
        <v>9001</v>
      </c>
      <c r="H51" s="111" t="s">
        <v>63</v>
      </c>
      <c r="I51" s="46" t="s">
        <v>54</v>
      </c>
      <c r="J51" s="48">
        <v>3</v>
      </c>
    </row>
    <row r="52" spans="1:10" ht="22.5" customHeight="1" x14ac:dyDescent="0.2">
      <c r="A52" s="31"/>
      <c r="C52" s="39"/>
      <c r="D52" s="43" t="str">
        <f t="shared" si="11"/>
        <v>Tue</v>
      </c>
      <c r="E52" s="44">
        <f t="shared" si="11"/>
        <v>44481</v>
      </c>
      <c r="F52" s="45" t="s">
        <v>53</v>
      </c>
      <c r="G52" s="46">
        <v>9001</v>
      </c>
      <c r="H52" s="111" t="s">
        <v>65</v>
      </c>
      <c r="I52" s="46" t="s">
        <v>54</v>
      </c>
      <c r="J52" s="48">
        <v>3</v>
      </c>
    </row>
    <row r="53" spans="1:10" ht="22.5" customHeight="1" x14ac:dyDescent="0.2">
      <c r="A53" s="31"/>
      <c r="C53" s="39"/>
      <c r="D53" s="43" t="str">
        <f t="shared" si="11"/>
        <v>Tue</v>
      </c>
      <c r="E53" s="44">
        <f t="shared" si="11"/>
        <v>44481</v>
      </c>
      <c r="F53" s="45"/>
      <c r="G53" s="46"/>
      <c r="H53" s="111"/>
      <c r="I53" s="46"/>
      <c r="J53" s="48"/>
    </row>
    <row r="54" spans="1:10" ht="22.5" customHeight="1" x14ac:dyDescent="0.2">
      <c r="A54" s="31"/>
      <c r="C54" s="39"/>
      <c r="D54" s="43" t="str">
        <f t="shared" si="11"/>
        <v>Tue</v>
      </c>
      <c r="E54" s="44">
        <f t="shared" si="11"/>
        <v>44481</v>
      </c>
      <c r="F54" s="45"/>
      <c r="G54" s="46"/>
      <c r="H54" s="111"/>
      <c r="I54" s="46"/>
      <c r="J54" s="48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39"/>
      <c r="D55" s="33" t="str">
        <f t="shared" si="4"/>
        <v>Wed</v>
      </c>
      <c r="E55" s="34">
        <f>+E50+1</f>
        <v>44482</v>
      </c>
      <c r="F55" s="35" t="s">
        <v>53</v>
      </c>
      <c r="G55" s="36">
        <v>9001</v>
      </c>
      <c r="H55" s="42" t="s">
        <v>66</v>
      </c>
      <c r="I55" s="36" t="s">
        <v>54</v>
      </c>
      <c r="J55" s="37">
        <v>4</v>
      </c>
    </row>
    <row r="56" spans="1:10" ht="22.5" customHeight="1" x14ac:dyDescent="0.2">
      <c r="A56" s="31"/>
      <c r="C56" s="39"/>
      <c r="D56" s="33" t="str">
        <f>D55</f>
        <v>Wed</v>
      </c>
      <c r="E56" s="34">
        <f>E55</f>
        <v>44482</v>
      </c>
      <c r="F56" s="35" t="s">
        <v>53</v>
      </c>
      <c r="G56" s="36">
        <v>9001</v>
      </c>
      <c r="H56" s="42" t="s">
        <v>67</v>
      </c>
      <c r="I56" s="36" t="s">
        <v>54</v>
      </c>
      <c r="J56" s="37">
        <v>4</v>
      </c>
    </row>
    <row r="57" spans="1:10" ht="22.5" customHeight="1" x14ac:dyDescent="0.2">
      <c r="A57" s="31"/>
      <c r="C57" s="39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2"/>
      <c r="I57" s="36"/>
      <c r="J57" s="37"/>
    </row>
    <row r="58" spans="1:10" ht="22.5" customHeight="1" x14ac:dyDescent="0.2">
      <c r="A58" s="31"/>
      <c r="C58" s="39"/>
      <c r="D58" s="33" t="str">
        <f t="shared" si="12"/>
        <v>Wed</v>
      </c>
      <c r="E58" s="34">
        <f t="shared" si="12"/>
        <v>44482</v>
      </c>
      <c r="F58" s="35"/>
      <c r="G58" s="36"/>
      <c r="H58" s="42"/>
      <c r="I58" s="36"/>
      <c r="J58" s="37"/>
    </row>
    <row r="59" spans="1:10" ht="22.5" customHeight="1" x14ac:dyDescent="0.2">
      <c r="A59" s="31"/>
      <c r="C59" s="39"/>
      <c r="D59" s="33" t="str">
        <f t="shared" si="12"/>
        <v>Wed</v>
      </c>
      <c r="E59" s="34">
        <f t="shared" si="12"/>
        <v>44482</v>
      </c>
      <c r="F59" s="35"/>
      <c r="G59" s="36"/>
      <c r="H59" s="42"/>
      <c r="I59" s="36"/>
      <c r="J59" s="37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39"/>
      <c r="D60" s="43" t="str">
        <f t="shared" si="4"/>
        <v>Thu</v>
      </c>
      <c r="E60" s="44">
        <f>+E55+1</f>
        <v>44483</v>
      </c>
      <c r="F60" s="45" t="s">
        <v>53</v>
      </c>
      <c r="G60" s="46">
        <v>9001</v>
      </c>
      <c r="H60" s="47" t="s">
        <v>66</v>
      </c>
      <c r="I60" s="46" t="s">
        <v>54</v>
      </c>
      <c r="J60" s="48">
        <v>4</v>
      </c>
    </row>
    <row r="61" spans="1:10" ht="22.5" customHeight="1" x14ac:dyDescent="0.2">
      <c r="A61" s="31"/>
      <c r="C61" s="39"/>
      <c r="D61" s="43" t="str">
        <f>D60</f>
        <v>Thu</v>
      </c>
      <c r="E61" s="44">
        <f>E60</f>
        <v>44483</v>
      </c>
      <c r="F61" s="45" t="s">
        <v>53</v>
      </c>
      <c r="G61" s="46">
        <v>9001</v>
      </c>
      <c r="H61" s="47" t="s">
        <v>67</v>
      </c>
      <c r="I61" s="46" t="s">
        <v>54</v>
      </c>
      <c r="J61" s="48">
        <v>4</v>
      </c>
    </row>
    <row r="62" spans="1:10" ht="22.5" customHeight="1" x14ac:dyDescent="0.2">
      <c r="A62" s="31"/>
      <c r="C62" s="39"/>
      <c r="D62" s="43" t="str">
        <f t="shared" ref="D62:E64" si="13">D61</f>
        <v>Thu</v>
      </c>
      <c r="E62" s="44">
        <f t="shared" si="13"/>
        <v>44483</v>
      </c>
      <c r="F62" s="45"/>
      <c r="G62" s="46"/>
      <c r="H62" s="47"/>
      <c r="I62" s="46"/>
      <c r="J62" s="48"/>
    </row>
    <row r="63" spans="1:10" ht="22.5" customHeight="1" x14ac:dyDescent="0.2">
      <c r="A63" s="31"/>
      <c r="C63" s="39"/>
      <c r="D63" s="43" t="str">
        <f t="shared" si="13"/>
        <v>Thu</v>
      </c>
      <c r="E63" s="44">
        <f t="shared" si="13"/>
        <v>44483</v>
      </c>
      <c r="F63" s="45"/>
      <c r="G63" s="46"/>
      <c r="H63" s="47"/>
      <c r="I63" s="46"/>
      <c r="J63" s="48"/>
    </row>
    <row r="64" spans="1:10" ht="22.5" customHeight="1" x14ac:dyDescent="0.2">
      <c r="A64" s="31"/>
      <c r="C64" s="39"/>
      <c r="D64" s="43" t="str">
        <f t="shared" si="13"/>
        <v>Thu</v>
      </c>
      <c r="E64" s="44">
        <f t="shared" si="13"/>
        <v>44483</v>
      </c>
      <c r="F64" s="45"/>
      <c r="G64" s="46"/>
      <c r="H64" s="47"/>
      <c r="I64" s="46"/>
      <c r="J64" s="48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39"/>
      <c r="D65" s="33" t="str">
        <f t="shared" si="4"/>
        <v>Fri</v>
      </c>
      <c r="E65" s="34">
        <f>+E60+1</f>
        <v>44484</v>
      </c>
      <c r="F65" s="35" t="s">
        <v>53</v>
      </c>
      <c r="G65" s="36">
        <v>9001</v>
      </c>
      <c r="H65" s="42" t="s">
        <v>68</v>
      </c>
      <c r="I65" s="36" t="s">
        <v>54</v>
      </c>
      <c r="J65" s="37">
        <v>3</v>
      </c>
    </row>
    <row r="66" spans="1:10" ht="22.5" customHeight="1" x14ac:dyDescent="0.2">
      <c r="A66" s="31"/>
      <c r="C66" s="39"/>
      <c r="D66" s="33" t="str">
        <f>D65</f>
        <v>Fri</v>
      </c>
      <c r="E66" s="34">
        <f>E65</f>
        <v>44484</v>
      </c>
      <c r="F66" s="35" t="s">
        <v>53</v>
      </c>
      <c r="G66" s="36">
        <v>9001</v>
      </c>
      <c r="H66" s="42" t="s">
        <v>69</v>
      </c>
      <c r="I66" s="36" t="s">
        <v>54</v>
      </c>
      <c r="J66" s="37">
        <v>5</v>
      </c>
    </row>
    <row r="67" spans="1:10" ht="22.5" customHeight="1" x14ac:dyDescent="0.2">
      <c r="A67" s="31"/>
      <c r="C67" s="39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2"/>
      <c r="I67" s="36"/>
      <c r="J67" s="37"/>
    </row>
    <row r="68" spans="1:10" ht="22.5" customHeight="1" x14ac:dyDescent="0.2">
      <c r="A68" s="31"/>
      <c r="C68" s="39"/>
      <c r="D68" s="33" t="str">
        <f t="shared" si="14"/>
        <v>Fri</v>
      </c>
      <c r="E68" s="34">
        <f t="shared" si="14"/>
        <v>44484</v>
      </c>
      <c r="F68" s="35"/>
      <c r="G68" s="36"/>
      <c r="H68" s="42"/>
      <c r="I68" s="36"/>
      <c r="J68" s="37"/>
    </row>
    <row r="69" spans="1:10" ht="22.5" customHeight="1" x14ac:dyDescent="0.2">
      <c r="A69" s="31"/>
      <c r="C69" s="39"/>
      <c r="D69" s="33" t="str">
        <f t="shared" si="14"/>
        <v>Fri</v>
      </c>
      <c r="E69" s="34">
        <f t="shared" si="14"/>
        <v>44484</v>
      </c>
      <c r="F69" s="35"/>
      <c r="G69" s="36"/>
      <c r="H69" s="42"/>
      <c r="I69" s="36"/>
      <c r="J69" s="37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39"/>
      <c r="D70" s="33" t="str">
        <f t="shared" si="4"/>
        <v>Sat</v>
      </c>
      <c r="E70" s="34">
        <f>+E65+1</f>
        <v>44485</v>
      </c>
      <c r="F70" s="35"/>
      <c r="G70" s="36"/>
      <c r="H70" s="42"/>
      <c r="I70" s="36"/>
      <c r="J70" s="37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39"/>
      <c r="D71" s="33" t="str">
        <f t="shared" si="4"/>
        <v>Sun</v>
      </c>
      <c r="E71" s="34">
        <f t="shared" si="3"/>
        <v>44486</v>
      </c>
      <c r="F71" s="35"/>
      <c r="G71" s="36"/>
      <c r="H71" s="42"/>
      <c r="I71" s="36"/>
      <c r="J71" s="37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39"/>
      <c r="D72" s="33" t="str">
        <f t="shared" si="4"/>
        <v>Mo</v>
      </c>
      <c r="E72" s="34">
        <f t="shared" si="3"/>
        <v>44487</v>
      </c>
      <c r="F72" s="35" t="s">
        <v>53</v>
      </c>
      <c r="G72" s="36">
        <v>9001</v>
      </c>
      <c r="H72" s="42" t="s">
        <v>70</v>
      </c>
      <c r="I72" s="36" t="s">
        <v>54</v>
      </c>
      <c r="J72" s="37">
        <v>3</v>
      </c>
    </row>
    <row r="73" spans="1:10" ht="22.5" customHeight="1" x14ac:dyDescent="0.2">
      <c r="A73" s="31"/>
      <c r="C73" s="39"/>
      <c r="D73" s="33" t="str">
        <f>D72</f>
        <v>Mo</v>
      </c>
      <c r="E73" s="34">
        <f>E72</f>
        <v>44487</v>
      </c>
      <c r="F73" s="35" t="s">
        <v>53</v>
      </c>
      <c r="G73" s="36">
        <v>9001</v>
      </c>
      <c r="H73" s="42" t="s">
        <v>69</v>
      </c>
      <c r="I73" s="36" t="s">
        <v>54</v>
      </c>
      <c r="J73" s="37">
        <v>5</v>
      </c>
    </row>
    <row r="74" spans="1:10" ht="22.5" customHeight="1" x14ac:dyDescent="0.2">
      <c r="A74" s="31"/>
      <c r="C74" s="39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2"/>
      <c r="I74" s="36"/>
      <c r="J74" s="37"/>
    </row>
    <row r="75" spans="1:10" ht="22.5" customHeight="1" x14ac:dyDescent="0.2">
      <c r="A75" s="31"/>
      <c r="C75" s="39"/>
      <c r="D75" s="33" t="str">
        <f t="shared" si="15"/>
        <v>Mo</v>
      </c>
      <c r="E75" s="34">
        <f t="shared" si="15"/>
        <v>44487</v>
      </c>
      <c r="F75" s="35"/>
      <c r="G75" s="36"/>
      <c r="H75" s="42"/>
      <c r="I75" s="36"/>
      <c r="J75" s="37"/>
    </row>
    <row r="76" spans="1:10" ht="22.5" customHeight="1" x14ac:dyDescent="0.2">
      <c r="A76" s="31"/>
      <c r="C76" s="39"/>
      <c r="D76" s="33" t="str">
        <f t="shared" si="15"/>
        <v>Mo</v>
      </c>
      <c r="E76" s="34">
        <f t="shared" si="15"/>
        <v>44487</v>
      </c>
      <c r="F76" s="35"/>
      <c r="G76" s="36"/>
      <c r="H76" s="42"/>
      <c r="I76" s="36"/>
      <c r="J76" s="37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39"/>
      <c r="D77" s="43" t="str">
        <f t="shared" si="4"/>
        <v>Tue</v>
      </c>
      <c r="E77" s="44">
        <f>+E72+1</f>
        <v>44488</v>
      </c>
      <c r="F77" s="45" t="s">
        <v>53</v>
      </c>
      <c r="G77" s="46">
        <v>9001</v>
      </c>
      <c r="H77" s="47" t="s">
        <v>68</v>
      </c>
      <c r="I77" s="46" t="s">
        <v>54</v>
      </c>
      <c r="J77" s="48">
        <v>4</v>
      </c>
    </row>
    <row r="78" spans="1:10" ht="22.5" customHeight="1" x14ac:dyDescent="0.2">
      <c r="A78" s="31"/>
      <c r="C78" s="39"/>
      <c r="D78" s="43" t="str">
        <f>D77</f>
        <v>Tue</v>
      </c>
      <c r="E78" s="44">
        <f>E77</f>
        <v>44488</v>
      </c>
      <c r="F78" s="45" t="s">
        <v>53</v>
      </c>
      <c r="G78" s="46">
        <v>9001</v>
      </c>
      <c r="H78" s="47" t="s">
        <v>69</v>
      </c>
      <c r="I78" s="46" t="s">
        <v>54</v>
      </c>
      <c r="J78" s="48">
        <v>4</v>
      </c>
    </row>
    <row r="79" spans="1:10" ht="22.5" customHeight="1" x14ac:dyDescent="0.2">
      <c r="A79" s="31"/>
      <c r="C79" s="39"/>
      <c r="D79" s="43" t="str">
        <f>D78</f>
        <v>Tue</v>
      </c>
      <c r="E79" s="44">
        <f>E78</f>
        <v>44488</v>
      </c>
      <c r="F79" s="45"/>
      <c r="G79" s="46"/>
      <c r="H79" s="47"/>
      <c r="I79" s="46"/>
      <c r="J79" s="48"/>
    </row>
    <row r="80" spans="1:10" ht="22.5" customHeight="1" x14ac:dyDescent="0.2">
      <c r="A80" s="31"/>
      <c r="C80" s="39"/>
      <c r="D80" s="43" t="str">
        <f t="shared" ref="D80:E81" si="16">D79</f>
        <v>Tue</v>
      </c>
      <c r="E80" s="44">
        <f t="shared" si="16"/>
        <v>44488</v>
      </c>
      <c r="F80" s="45"/>
      <c r="G80" s="46"/>
      <c r="H80" s="47"/>
      <c r="I80" s="46"/>
      <c r="J80" s="48"/>
    </row>
    <row r="81" spans="1:10" ht="22.5" customHeight="1" x14ac:dyDescent="0.2">
      <c r="A81" s="31"/>
      <c r="C81" s="39"/>
      <c r="D81" s="43" t="str">
        <f t="shared" si="16"/>
        <v>Tue</v>
      </c>
      <c r="E81" s="44">
        <f t="shared" si="16"/>
        <v>44488</v>
      </c>
      <c r="F81" s="45"/>
      <c r="G81" s="46"/>
      <c r="H81" s="47"/>
      <c r="I81" s="46"/>
      <c r="J81" s="48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39"/>
      <c r="D82" s="33" t="str">
        <f t="shared" si="4"/>
        <v>Wed</v>
      </c>
      <c r="E82" s="34">
        <f>+E77+1</f>
        <v>44489</v>
      </c>
      <c r="F82" s="35" t="s">
        <v>53</v>
      </c>
      <c r="G82" s="36">
        <v>9001</v>
      </c>
      <c r="H82" s="42" t="s">
        <v>68</v>
      </c>
      <c r="I82" s="36" t="s">
        <v>54</v>
      </c>
      <c r="J82" s="37">
        <v>4</v>
      </c>
    </row>
    <row r="83" spans="1:10" ht="22.5" customHeight="1" x14ac:dyDescent="0.2">
      <c r="A83" s="31"/>
      <c r="C83" s="39"/>
      <c r="D83" s="33" t="str">
        <f>D82</f>
        <v>Wed</v>
      </c>
      <c r="E83" s="34">
        <f>E82</f>
        <v>44489</v>
      </c>
      <c r="F83" s="35" t="s">
        <v>53</v>
      </c>
      <c r="G83" s="36">
        <v>9001</v>
      </c>
      <c r="H83" s="42" t="s">
        <v>69</v>
      </c>
      <c r="I83" s="36" t="s">
        <v>54</v>
      </c>
      <c r="J83" s="37">
        <v>4</v>
      </c>
    </row>
    <row r="84" spans="1:10" ht="22.5" customHeight="1" x14ac:dyDescent="0.2">
      <c r="A84" s="31"/>
      <c r="C84" s="39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2"/>
      <c r="I84" s="36"/>
      <c r="J84" s="37"/>
    </row>
    <row r="85" spans="1:10" ht="22.5" customHeight="1" x14ac:dyDescent="0.2">
      <c r="A85" s="31"/>
      <c r="C85" s="39"/>
      <c r="D85" s="33" t="str">
        <f t="shared" si="17"/>
        <v>Wed</v>
      </c>
      <c r="E85" s="34">
        <f t="shared" si="17"/>
        <v>44489</v>
      </c>
      <c r="F85" s="35"/>
      <c r="G85" s="36"/>
      <c r="H85" s="42"/>
      <c r="I85" s="36"/>
      <c r="J85" s="37"/>
    </row>
    <row r="86" spans="1:10" ht="22.5" customHeight="1" x14ac:dyDescent="0.2">
      <c r="A86" s="31"/>
      <c r="C86" s="39"/>
      <c r="D86" s="33" t="str">
        <f t="shared" si="17"/>
        <v>Wed</v>
      </c>
      <c r="E86" s="34">
        <f t="shared" si="17"/>
        <v>44489</v>
      </c>
      <c r="F86" s="35"/>
      <c r="G86" s="36"/>
      <c r="H86" s="42"/>
      <c r="I86" s="36"/>
      <c r="J86" s="37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39"/>
      <c r="D87" s="43" t="str">
        <f t="shared" si="4"/>
        <v>Thu</v>
      </c>
      <c r="E87" s="44">
        <f>+E82+1</f>
        <v>44490</v>
      </c>
      <c r="F87" s="45" t="s">
        <v>53</v>
      </c>
      <c r="G87" s="46">
        <v>9001</v>
      </c>
      <c r="H87" s="47" t="s">
        <v>71</v>
      </c>
      <c r="I87" s="46" t="s">
        <v>54</v>
      </c>
      <c r="J87" s="48">
        <v>8</v>
      </c>
    </row>
    <row r="88" spans="1:10" ht="22.5" customHeight="1" x14ac:dyDescent="0.2">
      <c r="A88" s="31"/>
      <c r="C88" s="39"/>
      <c r="D88" s="43" t="str">
        <f>D87</f>
        <v>Thu</v>
      </c>
      <c r="E88" s="44">
        <f>E87</f>
        <v>44490</v>
      </c>
      <c r="F88" s="45"/>
      <c r="G88" s="46"/>
      <c r="H88" s="47"/>
      <c r="I88" s="46"/>
      <c r="J88" s="48"/>
    </row>
    <row r="89" spans="1:10" ht="22.5" customHeight="1" x14ac:dyDescent="0.2">
      <c r="A89" s="31"/>
      <c r="C89" s="39"/>
      <c r="D89" s="43" t="str">
        <f t="shared" ref="D89:E91" si="18">D88</f>
        <v>Thu</v>
      </c>
      <c r="E89" s="44">
        <f t="shared" si="18"/>
        <v>44490</v>
      </c>
      <c r="F89" s="45"/>
      <c r="G89" s="46"/>
      <c r="H89" s="47"/>
      <c r="I89" s="46"/>
      <c r="J89" s="48"/>
    </row>
    <row r="90" spans="1:10" ht="22.5" customHeight="1" x14ac:dyDescent="0.2">
      <c r="A90" s="31"/>
      <c r="C90" s="39"/>
      <c r="D90" s="43" t="str">
        <f t="shared" si="18"/>
        <v>Thu</v>
      </c>
      <c r="E90" s="44">
        <f t="shared" si="18"/>
        <v>44490</v>
      </c>
      <c r="F90" s="45"/>
      <c r="G90" s="46"/>
      <c r="H90" s="47"/>
      <c r="I90" s="46"/>
      <c r="J90" s="48"/>
    </row>
    <row r="91" spans="1:10" ht="22.5" customHeight="1" x14ac:dyDescent="0.2">
      <c r="A91" s="31"/>
      <c r="C91" s="39"/>
      <c r="D91" s="43" t="str">
        <f t="shared" si="18"/>
        <v>Thu</v>
      </c>
      <c r="E91" s="44">
        <f t="shared" si="18"/>
        <v>44490</v>
      </c>
      <c r="F91" s="45"/>
      <c r="G91" s="46"/>
      <c r="H91" s="47"/>
      <c r="I91" s="46"/>
      <c r="J91" s="48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39"/>
      <c r="D92" s="33" t="str">
        <f t="shared" si="4"/>
        <v>Fri</v>
      </c>
      <c r="E92" s="34">
        <f>+E87+1</f>
        <v>44491</v>
      </c>
      <c r="F92" s="35" t="s">
        <v>53</v>
      </c>
      <c r="G92" s="36">
        <v>9001</v>
      </c>
      <c r="H92" s="42" t="s">
        <v>72</v>
      </c>
      <c r="I92" s="36" t="s">
        <v>54</v>
      </c>
      <c r="J92" s="37">
        <v>2</v>
      </c>
    </row>
    <row r="93" spans="1:10" ht="22.5" customHeight="1" x14ac:dyDescent="0.2">
      <c r="A93" s="31"/>
      <c r="C93" s="39"/>
      <c r="D93" s="33" t="str">
        <f>D92</f>
        <v>Fri</v>
      </c>
      <c r="E93" s="34">
        <f>E92</f>
        <v>44491</v>
      </c>
      <c r="F93" s="35" t="s">
        <v>53</v>
      </c>
      <c r="G93" s="36">
        <v>9001</v>
      </c>
      <c r="H93" s="42" t="s">
        <v>73</v>
      </c>
      <c r="I93" s="36" t="s">
        <v>54</v>
      </c>
      <c r="J93" s="37">
        <v>6</v>
      </c>
    </row>
    <row r="94" spans="1:10" ht="22.5" customHeight="1" x14ac:dyDescent="0.2">
      <c r="A94" s="31"/>
      <c r="C94" s="39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2"/>
      <c r="I94" s="36"/>
      <c r="J94" s="37"/>
    </row>
    <row r="95" spans="1:10" ht="22.5" customHeight="1" x14ac:dyDescent="0.2">
      <c r="A95" s="31"/>
      <c r="C95" s="39"/>
      <c r="D95" s="33" t="str">
        <f t="shared" si="19"/>
        <v>Fri</v>
      </c>
      <c r="E95" s="34">
        <f t="shared" si="19"/>
        <v>44491</v>
      </c>
      <c r="F95" s="35"/>
      <c r="G95" s="36"/>
      <c r="H95" s="42"/>
      <c r="I95" s="36"/>
      <c r="J95" s="37"/>
    </row>
    <row r="96" spans="1:10" ht="22.5" customHeight="1" x14ac:dyDescent="0.2">
      <c r="A96" s="31"/>
      <c r="C96" s="39"/>
      <c r="D96" s="33" t="str">
        <f t="shared" si="19"/>
        <v>Fri</v>
      </c>
      <c r="E96" s="34">
        <f t="shared" si="19"/>
        <v>44491</v>
      </c>
      <c r="F96" s="35"/>
      <c r="G96" s="36"/>
      <c r="H96" s="42"/>
      <c r="I96" s="36"/>
      <c r="J96" s="37"/>
    </row>
    <row r="97" spans="1:10" ht="22.5" customHeight="1" x14ac:dyDescent="0.2">
      <c r="A97" s="31"/>
      <c r="C97" s="39"/>
      <c r="D97" s="33" t="str">
        <f t="shared" si="19"/>
        <v>Fri</v>
      </c>
      <c r="E97" s="34">
        <f t="shared" si="19"/>
        <v>44491</v>
      </c>
      <c r="F97" s="35"/>
      <c r="G97" s="36"/>
      <c r="H97" s="42"/>
      <c r="I97" s="36"/>
      <c r="J97" s="37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39"/>
      <c r="D98" s="33" t="str">
        <f t="shared" si="4"/>
        <v>Sat</v>
      </c>
      <c r="E98" s="34">
        <f>+E92+1</f>
        <v>44492</v>
      </c>
      <c r="F98" s="35"/>
      <c r="G98" s="36"/>
      <c r="H98" s="42"/>
      <c r="I98" s="36"/>
      <c r="J98" s="37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39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2"/>
      <c r="I99" s="36"/>
      <c r="J99" s="37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39"/>
      <c r="D100" s="33" t="str">
        <f t="shared" si="4"/>
        <v>Mo</v>
      </c>
      <c r="E100" s="34">
        <f t="shared" si="20"/>
        <v>44494</v>
      </c>
      <c r="F100" s="35" t="s">
        <v>53</v>
      </c>
      <c r="G100" s="36">
        <v>9001</v>
      </c>
      <c r="H100" s="42" t="s">
        <v>73</v>
      </c>
      <c r="I100" s="36" t="s">
        <v>76</v>
      </c>
      <c r="J100" s="37">
        <v>3</v>
      </c>
    </row>
    <row r="101" spans="1:10" ht="22.5" customHeight="1" x14ac:dyDescent="0.2">
      <c r="A101" s="31"/>
      <c r="C101" s="39"/>
      <c r="D101" s="33" t="str">
        <f>D100</f>
        <v>Mo</v>
      </c>
      <c r="E101" s="34">
        <f>E100</f>
        <v>44494</v>
      </c>
      <c r="F101" s="35" t="s">
        <v>53</v>
      </c>
      <c r="G101" s="36">
        <v>9001</v>
      </c>
      <c r="H101" s="42" t="s">
        <v>74</v>
      </c>
      <c r="I101" s="36" t="s">
        <v>76</v>
      </c>
      <c r="J101" s="37">
        <v>4</v>
      </c>
    </row>
    <row r="102" spans="1:10" ht="22.5" customHeight="1" x14ac:dyDescent="0.2">
      <c r="A102" s="31"/>
      <c r="C102" s="39"/>
      <c r="D102" s="33" t="str">
        <f t="shared" ref="D102:E104" si="21">D101</f>
        <v>Mo</v>
      </c>
      <c r="E102" s="34">
        <f t="shared" si="21"/>
        <v>44494</v>
      </c>
      <c r="F102" s="35" t="s">
        <v>53</v>
      </c>
      <c r="G102" s="36">
        <v>9001</v>
      </c>
      <c r="H102" s="42" t="s">
        <v>75</v>
      </c>
      <c r="I102" s="36" t="s">
        <v>76</v>
      </c>
      <c r="J102" s="37">
        <v>2</v>
      </c>
    </row>
    <row r="103" spans="1:10" ht="22.5" customHeight="1" x14ac:dyDescent="0.2">
      <c r="A103" s="31"/>
      <c r="C103" s="39"/>
      <c r="D103" s="33" t="str">
        <f t="shared" si="21"/>
        <v>Mo</v>
      </c>
      <c r="E103" s="34">
        <f t="shared" si="21"/>
        <v>44494</v>
      </c>
      <c r="F103" s="35"/>
      <c r="G103" s="36"/>
      <c r="H103" s="42"/>
      <c r="I103" s="36"/>
      <c r="J103" s="37"/>
    </row>
    <row r="104" spans="1:10" ht="22.5" customHeight="1" x14ac:dyDescent="0.2">
      <c r="A104" s="31"/>
      <c r="C104" s="39"/>
      <c r="D104" s="33" t="str">
        <f t="shared" si="21"/>
        <v>Mo</v>
      </c>
      <c r="E104" s="34">
        <f t="shared" si="21"/>
        <v>44494</v>
      </c>
      <c r="F104" s="35"/>
      <c r="G104" s="36"/>
      <c r="H104" s="42"/>
      <c r="I104" s="36"/>
      <c r="J104" s="37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39"/>
      <c r="D105" s="43" t="str">
        <f t="shared" si="4"/>
        <v>Tue</v>
      </c>
      <c r="E105" s="44">
        <f>+E100+1</f>
        <v>44495</v>
      </c>
      <c r="F105" s="45" t="s">
        <v>53</v>
      </c>
      <c r="G105" s="46">
        <v>9001</v>
      </c>
      <c r="H105" s="47" t="s">
        <v>77</v>
      </c>
      <c r="I105" s="46" t="s">
        <v>54</v>
      </c>
      <c r="J105" s="48">
        <v>4</v>
      </c>
    </row>
    <row r="106" spans="1:10" ht="22.5" customHeight="1" x14ac:dyDescent="0.2">
      <c r="A106" s="31"/>
      <c r="C106" s="39"/>
      <c r="D106" s="43" t="str">
        <f>D105</f>
        <v>Tue</v>
      </c>
      <c r="E106" s="44">
        <f>E105</f>
        <v>44495</v>
      </c>
      <c r="F106" s="45" t="s">
        <v>53</v>
      </c>
      <c r="G106" s="46">
        <v>9001</v>
      </c>
      <c r="H106" s="47" t="s">
        <v>73</v>
      </c>
      <c r="I106" s="46" t="s">
        <v>54</v>
      </c>
      <c r="J106" s="48">
        <v>4</v>
      </c>
    </row>
    <row r="107" spans="1:10" ht="22.5" customHeight="1" x14ac:dyDescent="0.2">
      <c r="A107" s="31"/>
      <c r="C107" s="39"/>
      <c r="D107" s="43" t="str">
        <f t="shared" ref="D107:E109" si="22">D106</f>
        <v>Tue</v>
      </c>
      <c r="E107" s="44">
        <f t="shared" si="22"/>
        <v>44495</v>
      </c>
      <c r="F107" s="45"/>
      <c r="G107" s="46"/>
      <c r="H107" s="47"/>
      <c r="I107" s="46"/>
      <c r="J107" s="48"/>
    </row>
    <row r="108" spans="1:10" ht="22.5" customHeight="1" x14ac:dyDescent="0.2">
      <c r="A108" s="31"/>
      <c r="C108" s="39"/>
      <c r="D108" s="43" t="str">
        <f t="shared" si="22"/>
        <v>Tue</v>
      </c>
      <c r="E108" s="44">
        <f t="shared" si="22"/>
        <v>44495</v>
      </c>
      <c r="F108" s="45"/>
      <c r="G108" s="46"/>
      <c r="H108" s="47"/>
      <c r="I108" s="46"/>
      <c r="J108" s="48"/>
    </row>
    <row r="109" spans="1:10" ht="22.5" customHeight="1" x14ac:dyDescent="0.2">
      <c r="A109" s="31"/>
      <c r="C109" s="39"/>
      <c r="D109" s="43" t="str">
        <f t="shared" si="22"/>
        <v>Tue</v>
      </c>
      <c r="E109" s="44">
        <f t="shared" si="22"/>
        <v>44495</v>
      </c>
      <c r="F109" s="45"/>
      <c r="G109" s="46"/>
      <c r="H109" s="47"/>
      <c r="I109" s="46"/>
      <c r="J109" s="48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39"/>
      <c r="D110" s="33" t="str">
        <f t="shared" si="4"/>
        <v>Wed</v>
      </c>
      <c r="E110" s="34">
        <f>+E105+1</f>
        <v>44496</v>
      </c>
      <c r="F110" s="35" t="s">
        <v>53</v>
      </c>
      <c r="G110" s="36">
        <v>9001</v>
      </c>
      <c r="H110" s="42" t="s">
        <v>73</v>
      </c>
      <c r="I110" s="36" t="s">
        <v>54</v>
      </c>
      <c r="J110" s="37">
        <v>8</v>
      </c>
    </row>
    <row r="111" spans="1:10" ht="22.5" customHeight="1" x14ac:dyDescent="0.2">
      <c r="A111" s="31"/>
      <c r="C111" s="39"/>
      <c r="D111" s="33" t="str">
        <f>D110</f>
        <v>Wed</v>
      </c>
      <c r="E111" s="34">
        <f>E110</f>
        <v>44496</v>
      </c>
      <c r="F111" s="35"/>
      <c r="G111" s="36"/>
      <c r="H111" s="42"/>
      <c r="I111" s="36"/>
      <c r="J111" s="37"/>
    </row>
    <row r="112" spans="1:10" ht="22.5" customHeight="1" x14ac:dyDescent="0.2">
      <c r="A112" s="31"/>
      <c r="C112" s="39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2"/>
      <c r="I112" s="36"/>
      <c r="J112" s="37"/>
    </row>
    <row r="113" spans="1:10" ht="22.5" customHeight="1" x14ac:dyDescent="0.2">
      <c r="A113" s="31"/>
      <c r="C113" s="39"/>
      <c r="D113" s="33" t="str">
        <f t="shared" si="23"/>
        <v>Wed</v>
      </c>
      <c r="E113" s="34">
        <f t="shared" si="23"/>
        <v>44496</v>
      </c>
      <c r="F113" s="35"/>
      <c r="G113" s="36"/>
      <c r="H113" s="42"/>
      <c r="I113" s="36"/>
      <c r="J113" s="37"/>
    </row>
    <row r="114" spans="1:10" ht="22.5" customHeight="1" x14ac:dyDescent="0.2">
      <c r="A114" s="31"/>
      <c r="C114" s="39"/>
      <c r="D114" s="33" t="str">
        <f t="shared" si="23"/>
        <v>Wed</v>
      </c>
      <c r="E114" s="34">
        <f t="shared" si="23"/>
        <v>44496</v>
      </c>
      <c r="F114" s="35"/>
      <c r="G114" s="36"/>
      <c r="H114" s="42"/>
      <c r="I114" s="36"/>
      <c r="J114" s="37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39"/>
      <c r="D115" s="43" t="str">
        <f t="shared" si="4"/>
        <v>Thu</v>
      </c>
      <c r="E115" s="44">
        <f>+E110+1</f>
        <v>44497</v>
      </c>
      <c r="F115" s="45" t="s">
        <v>53</v>
      </c>
      <c r="G115" s="46">
        <v>9001</v>
      </c>
      <c r="H115" s="111" t="s">
        <v>73</v>
      </c>
      <c r="I115" s="46" t="s">
        <v>54</v>
      </c>
      <c r="J115" s="48">
        <v>8</v>
      </c>
    </row>
    <row r="116" spans="1:10" ht="22.5" customHeight="1" x14ac:dyDescent="0.2">
      <c r="A116" s="31"/>
      <c r="C116" s="39"/>
      <c r="D116" s="43" t="str">
        <f>D115</f>
        <v>Thu</v>
      </c>
      <c r="E116" s="44">
        <f>E115</f>
        <v>44497</v>
      </c>
      <c r="F116" s="45"/>
      <c r="G116" s="46"/>
      <c r="H116" s="111"/>
      <c r="I116" s="46"/>
      <c r="J116" s="48"/>
    </row>
    <row r="117" spans="1:10" ht="22.5" customHeight="1" x14ac:dyDescent="0.2">
      <c r="A117" s="31"/>
      <c r="C117" s="39"/>
      <c r="D117" s="43" t="str">
        <f t="shared" ref="D117:E119" si="24">D116</f>
        <v>Thu</v>
      </c>
      <c r="E117" s="44">
        <f t="shared" si="24"/>
        <v>44497</v>
      </c>
      <c r="F117" s="45"/>
      <c r="G117" s="46"/>
      <c r="H117" s="111"/>
      <c r="I117" s="46"/>
      <c r="J117" s="48"/>
    </row>
    <row r="118" spans="1:10" ht="22.5" customHeight="1" x14ac:dyDescent="0.2">
      <c r="A118" s="31"/>
      <c r="C118" s="39"/>
      <c r="D118" s="43" t="str">
        <f t="shared" si="24"/>
        <v>Thu</v>
      </c>
      <c r="E118" s="44">
        <f t="shared" si="24"/>
        <v>44497</v>
      </c>
      <c r="F118" s="45"/>
      <c r="G118" s="46"/>
      <c r="H118" s="111"/>
      <c r="I118" s="46"/>
      <c r="J118" s="48"/>
    </row>
    <row r="119" spans="1:10" ht="22.5" customHeight="1" x14ac:dyDescent="0.2">
      <c r="A119" s="31"/>
      <c r="C119" s="39"/>
      <c r="D119" s="43" t="str">
        <f t="shared" si="24"/>
        <v>Thu</v>
      </c>
      <c r="E119" s="44">
        <f t="shared" si="24"/>
        <v>44497</v>
      </c>
      <c r="F119" s="45"/>
      <c r="G119" s="46"/>
      <c r="H119" s="111"/>
      <c r="I119" s="46"/>
      <c r="J119" s="48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39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53</v>
      </c>
      <c r="G120" s="36">
        <v>9001</v>
      </c>
      <c r="H120" s="42" t="s">
        <v>78</v>
      </c>
      <c r="I120" s="36" t="s">
        <v>76</v>
      </c>
      <c r="J120" s="37">
        <v>8</v>
      </c>
    </row>
    <row r="121" spans="1:10" ht="22.5" customHeight="1" x14ac:dyDescent="0.2">
      <c r="A121" s="31"/>
      <c r="C121" s="39"/>
      <c r="D121" s="33" t="str">
        <f>D120</f>
        <v>Fri</v>
      </c>
      <c r="E121" s="34">
        <f>E120</f>
        <v>44498</v>
      </c>
      <c r="F121" s="35"/>
      <c r="G121" s="36"/>
      <c r="H121" s="42"/>
      <c r="I121" s="36"/>
      <c r="J121" s="37"/>
    </row>
    <row r="122" spans="1:10" ht="22.5" customHeight="1" x14ac:dyDescent="0.2">
      <c r="A122" s="31"/>
      <c r="C122" s="39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2"/>
      <c r="I122" s="36"/>
      <c r="J122" s="37"/>
    </row>
    <row r="123" spans="1:10" ht="22.5" customHeight="1" x14ac:dyDescent="0.2">
      <c r="A123" s="31"/>
      <c r="C123" s="39"/>
      <c r="D123" s="33" t="str">
        <f t="shared" si="25"/>
        <v>Fri</v>
      </c>
      <c r="E123" s="34">
        <f t="shared" si="25"/>
        <v>44498</v>
      </c>
      <c r="F123" s="35"/>
      <c r="G123" s="36"/>
      <c r="H123" s="42"/>
      <c r="I123" s="36"/>
      <c r="J123" s="37"/>
    </row>
    <row r="124" spans="1:10" ht="22.5" customHeight="1" x14ac:dyDescent="0.2">
      <c r="A124" s="31"/>
      <c r="C124" s="39"/>
      <c r="D124" s="33" t="str">
        <f t="shared" si="25"/>
        <v>Fri</v>
      </c>
      <c r="E124" s="34">
        <f t="shared" si="25"/>
        <v>44498</v>
      </c>
      <c r="F124" s="35"/>
      <c r="G124" s="36"/>
      <c r="H124" s="42"/>
      <c r="I124" s="36"/>
      <c r="J124" s="37"/>
    </row>
    <row r="125" spans="1:10" ht="22.5" customHeight="1" x14ac:dyDescent="0.2">
      <c r="A125" s="31" t="str">
        <f t="shared" si="0"/>
        <v/>
      </c>
      <c r="B125" s="8">
        <v>6</v>
      </c>
      <c r="C125" s="39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42"/>
      <c r="I125" s="36"/>
      <c r="J125" s="37"/>
    </row>
    <row r="126" spans="1:10" ht="22.5" customHeight="1" thickBot="1" x14ac:dyDescent="0.25">
      <c r="A126" s="31" t="str">
        <f t="shared" si="0"/>
        <v/>
      </c>
      <c r="B126" s="8">
        <v>7</v>
      </c>
      <c r="C126" s="39"/>
      <c r="D126" s="49" t="str">
        <f t="shared" si="4"/>
        <v>Sun</v>
      </c>
      <c r="E126" s="50">
        <f>IF(MONTH(E125+1)&gt;MONTH(E125),"",E125+1)</f>
        <v>44500</v>
      </c>
      <c r="F126" s="51"/>
      <c r="G126" s="52"/>
      <c r="H126" s="112"/>
      <c r="I126" s="52"/>
      <c r="J126" s="53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86" priority="79" stopIfTrue="1">
      <formula>IF($A11=1,B11,)</formula>
    </cfRule>
    <cfRule type="expression" dxfId="85" priority="80" stopIfTrue="1">
      <formula>IF($A11="",B11,)</formula>
    </cfRule>
  </conditionalFormatting>
  <conditionalFormatting sqref="E11:E15">
    <cfRule type="expression" dxfId="84" priority="81" stopIfTrue="1">
      <formula>IF($A11="",B11,"")</formula>
    </cfRule>
  </conditionalFormatting>
  <conditionalFormatting sqref="E16:E124">
    <cfRule type="expression" dxfId="83" priority="82" stopIfTrue="1">
      <formula>IF($A16&lt;&gt;1,B16,"")</formula>
    </cfRule>
  </conditionalFormatting>
  <conditionalFormatting sqref="D11:D124">
    <cfRule type="expression" dxfId="82" priority="83" stopIfTrue="1">
      <formula>IF($A11="",B11,)</formula>
    </cfRule>
  </conditionalFormatting>
  <conditionalFormatting sqref="G11 G82:G86 G21:G27 G13:G16 G29:G44 G48:G50 G53:G55 G57:G76 G89:G91 G107:G109 G117:G119 G94:G99 G103:G104 G112:G114">
    <cfRule type="expression" dxfId="81" priority="84" stopIfTrue="1">
      <formula>#REF!="Freelancer"</formula>
    </cfRule>
    <cfRule type="expression" dxfId="80" priority="85" stopIfTrue="1">
      <formula>#REF!="DTC Int. Staff"</formula>
    </cfRule>
  </conditionalFormatting>
  <conditionalFormatting sqref="G117:G119 G89:G91 G21:G22 G33:G44 G60:G76 G48:G49 G94:G99 G103:G104">
    <cfRule type="expression" dxfId="79" priority="77" stopIfTrue="1">
      <formula>$F$5="Freelancer"</formula>
    </cfRule>
    <cfRule type="expression" dxfId="78" priority="78" stopIfTrue="1">
      <formula>$F$5="DTC Int. Staff"</formula>
    </cfRule>
  </conditionalFormatting>
  <conditionalFormatting sqref="G16">
    <cfRule type="expression" dxfId="77" priority="75" stopIfTrue="1">
      <formula>#REF!="Freelancer"</formula>
    </cfRule>
    <cfRule type="expression" dxfId="76" priority="76" stopIfTrue="1">
      <formula>#REF!="DTC Int. Staff"</formula>
    </cfRule>
  </conditionalFormatting>
  <conditionalFormatting sqref="G16">
    <cfRule type="expression" dxfId="75" priority="73" stopIfTrue="1">
      <formula>$F$5="Freelancer"</formula>
    </cfRule>
    <cfRule type="expression" dxfId="74" priority="74" stopIfTrue="1">
      <formula>$F$5="DTC Int. Staff"</formula>
    </cfRule>
  </conditionalFormatting>
  <conditionalFormatting sqref="G17">
    <cfRule type="expression" dxfId="73" priority="71" stopIfTrue="1">
      <formula>#REF!="Freelancer"</formula>
    </cfRule>
    <cfRule type="expression" dxfId="72" priority="72" stopIfTrue="1">
      <formula>#REF!="DTC Int. Staff"</formula>
    </cfRule>
  </conditionalFormatting>
  <conditionalFormatting sqref="G17">
    <cfRule type="expression" dxfId="71" priority="69" stopIfTrue="1">
      <formula>$F$5="Freelancer"</formula>
    </cfRule>
    <cfRule type="expression" dxfId="70" priority="70" stopIfTrue="1">
      <formula>$F$5="DTC Int. Staff"</formula>
    </cfRule>
  </conditionalFormatting>
  <conditionalFormatting sqref="C126">
    <cfRule type="expression" dxfId="69" priority="66" stopIfTrue="1">
      <formula>IF($A126=1,B126,)</formula>
    </cfRule>
    <cfRule type="expression" dxfId="68" priority="67" stopIfTrue="1">
      <formula>IF($A126="",B126,)</formula>
    </cfRule>
  </conditionalFormatting>
  <conditionalFormatting sqref="D126">
    <cfRule type="expression" dxfId="67" priority="68" stopIfTrue="1">
      <formula>IF($A126="",B126,)</formula>
    </cfRule>
  </conditionalFormatting>
  <conditionalFormatting sqref="C125">
    <cfRule type="expression" dxfId="66" priority="63" stopIfTrue="1">
      <formula>IF($A125=1,B125,)</formula>
    </cfRule>
    <cfRule type="expression" dxfId="65" priority="64" stopIfTrue="1">
      <formula>IF($A125="",B125,)</formula>
    </cfRule>
  </conditionalFormatting>
  <conditionalFormatting sqref="D125">
    <cfRule type="expression" dxfId="64" priority="65" stopIfTrue="1">
      <formula>IF($A125="",B125,)</formula>
    </cfRule>
  </conditionalFormatting>
  <conditionalFormatting sqref="E125">
    <cfRule type="expression" dxfId="63" priority="62" stopIfTrue="1">
      <formula>IF($A125&lt;&gt;1,B125,"")</formula>
    </cfRule>
  </conditionalFormatting>
  <conditionalFormatting sqref="E126">
    <cfRule type="expression" dxfId="62" priority="61" stopIfTrue="1">
      <formula>IF($A126&lt;&gt;1,B126,"")</formula>
    </cfRule>
  </conditionalFormatting>
  <conditionalFormatting sqref="G55 G57:G59">
    <cfRule type="expression" dxfId="61" priority="59" stopIfTrue="1">
      <formula>$F$5="Freelancer"</formula>
    </cfRule>
    <cfRule type="expression" dxfId="60" priority="60" stopIfTrue="1">
      <formula>$F$5="DTC Int. Staff"</formula>
    </cfRule>
  </conditionalFormatting>
  <conditionalFormatting sqref="G77:G81">
    <cfRule type="expression" dxfId="59" priority="57" stopIfTrue="1">
      <formula>#REF!="Freelancer"</formula>
    </cfRule>
    <cfRule type="expression" dxfId="58" priority="58" stopIfTrue="1">
      <formula>#REF!="DTC Int. Staff"</formula>
    </cfRule>
  </conditionalFormatting>
  <conditionalFormatting sqref="G77:G81">
    <cfRule type="expression" dxfId="57" priority="55" stopIfTrue="1">
      <formula>$F$5="Freelancer"</formula>
    </cfRule>
    <cfRule type="expression" dxfId="56" priority="56" stopIfTrue="1">
      <formula>$F$5="DTC Int. Staff"</formula>
    </cfRule>
  </conditionalFormatting>
  <conditionalFormatting sqref="G12">
    <cfRule type="expression" dxfId="55" priority="53" stopIfTrue="1">
      <formula>#REF!="Freelancer"</formula>
    </cfRule>
    <cfRule type="expression" dxfId="54" priority="54" stopIfTrue="1">
      <formula>#REF!="DTC Int. Staff"</formula>
    </cfRule>
  </conditionalFormatting>
  <conditionalFormatting sqref="G18">
    <cfRule type="expression" dxfId="53" priority="51" stopIfTrue="1">
      <formula>#REF!="Freelancer"</formula>
    </cfRule>
    <cfRule type="expression" dxfId="52" priority="52" stopIfTrue="1">
      <formula>#REF!="DTC Int. Staff"</formula>
    </cfRule>
  </conditionalFormatting>
  <conditionalFormatting sqref="G19">
    <cfRule type="expression" dxfId="51" priority="49" stopIfTrue="1">
      <formula>#REF!="Freelancer"</formula>
    </cfRule>
    <cfRule type="expression" dxfId="50" priority="50" stopIfTrue="1">
      <formula>#REF!="DTC Int. Staff"</formula>
    </cfRule>
  </conditionalFormatting>
  <conditionalFormatting sqref="G20">
    <cfRule type="expression" dxfId="49" priority="47" stopIfTrue="1">
      <formula>#REF!="Freelancer"</formula>
    </cfRule>
    <cfRule type="expression" dxfId="48" priority="48" stopIfTrue="1">
      <formula>#REF!="DTC Int. Staff"</formula>
    </cfRule>
  </conditionalFormatting>
  <conditionalFormatting sqref="G28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45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45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46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46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47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47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51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52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56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56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87:G8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87:G88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05:G106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05:G106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15:G116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5:G116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9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0:G101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10:G11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0:G121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9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2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Information-General Settings</vt:lpstr>
      <vt:lpstr>10_Oct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R90V96LQ</cp:lastModifiedBy>
  <dcterms:created xsi:type="dcterms:W3CDTF">2006-02-12T14:53:28Z</dcterms:created>
  <dcterms:modified xsi:type="dcterms:W3CDTF">2021-10-29T04:05:08Z</dcterms:modified>
</cp:coreProperties>
</file>