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87D87D70-70DA-476A-BA35-56FE1D53AAE9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<sst xmlns="http://schemas.openxmlformats.org/spreadsheetml/2006/main" count="890" uniqueCount="131">
  <si>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</si>
  <si>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</si>
  <si>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</si>
  <si>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</si>
  <si>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</si>
  <si>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</si>
  <si>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</si>
  <si>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</si>
  <si>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</si>
  <si>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</si>
  <si>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</si>
  <si>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</si>
  <si>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</si>
  <si>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</si>
  <si>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</si>
  <si>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</si>
  <si>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</si>
  <si>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</si>
  <si>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</si>
  <si>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</si>
  <si>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</si>
  <si>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</si>
  <si>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</si>
  <si>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</si>
  <si>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</si>
  <si>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</si>
  <si>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</si>
  <si>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</si>
  <si>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</si>
  <si>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</si>
  <si>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</si>
  <si>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</si>
  <si>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</si>
  <si>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</si>
  <si>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</si>
  <si>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</si>
  <si>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</si>
  <si>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</si>
  <si>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</si>
  <si>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</si>
  <si>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</si>
  <si>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</si>
  <si>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</si>
  <si>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</si>
  <si>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</si>
  <si>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</si>
  <si>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</si>
  <si>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</si>
  <si>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</si>
  <si>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</si>
  <si>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</si>
  <si>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</si>
  <si>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</si>
  <si>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</si>
  <si>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</si>
  <si>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</si>
  <si>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</si>
  <si>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</si>
  <si>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</si>
  <si>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</si>
  <si>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</si>
  <si>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</si>
  <si>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</si>
  <si>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</si>
  <si>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</si>
  <si>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</si>
  <si>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</si>
  <si>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</si>
  <si>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</si>
  <si>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</si>
  <si>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</si>
  <si>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</si>
  <si>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</si>
  <si>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</si>
  <si>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</si>
  <si>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</si>
  <si>
    <t>FTE L&amp;D Program- Consulting Culture</t>
  </si>
  <si>
    <t>FTE L&amp;D Program- Data Analysis (Week5)</t>
  </si>
  <si>
    <t>FTE L&amp;D Program- Data Collection (Week4)</t>
  </si>
  <si>
    <t>ส่ง mail confirm</t>
  </si>
  <si>
    <t>FTE Landing Program(Week1)</t>
  </si>
  <si>
    <t>FTE L&amp;D Program- Result Presentation&amp;Communication (Week 6)</t>
  </si>
  <si>
    <t>สกมช - proposal preparing</t>
  </si>
  <si>
    <t>NCSA Cybersecurity Kick-off</t>
  </si>
  <si>
    <t>NCSA Proposal + meeting</t>
  </si>
  <si>
    <t>ทำ Proposal NCSA</t>
  </si>
  <si>
    <t>NCSA - Technical Proposal Discussion</t>
  </si>
  <si>
    <t>FTE L&amp;D Program-Result presentation&amp;Communication</t>
  </si>
  <si>
    <t>Landing Program FTE</t>
  </si>
  <si>
    <t>ประชุมกับพี่จอย</t>
  </si>
  <si>
    <t>FTE L&amp;D Program-Review Session1 (Week7)</t>
  </si>
  <si>
    <t>FTE L&amp;D-Result Presentation&amp;Communication (Week6)</t>
  </si>
  <si>
    <t>FTE L&amp;D Program-Consulting Culture (Week3)</t>
  </si>
  <si>
    <t>โทรนัด FTE</t>
  </si>
  <si>
    <t>TCPP L&amp;D Program-Data Collection (Day2)</t>
  </si>
  <si>
    <t>TIME Town Hall (Zoom Meeting)</t>
  </si>
  <si>
    <t>FTE L&amp;D Program-Data Collection(Week4)</t>
  </si>
  <si>
    <t>FTE L&amp;D Program-Consulting Slide(Week2)</t>
  </si>
  <si>
    <t>BO System Requirement</t>
  </si>
  <si>
    <t>CD Internal Meeting</t>
  </si>
  <si>
    <t>FTE L&amp;D Program-Review Session1(Week7)</t>
  </si>
  <si>
    <t>FTE L&amp;D Program-Review Session2 (Week8)</t>
  </si>
  <si>
    <t>FTE&amp;TCPP L&amp;D Program- Data Analysis</t>
  </si>
  <si>
    <t>BO System : product design meeting</t>
  </si>
  <si>
    <t>BD/CD: Employee's CV</t>
  </si>
  <si>
    <t>BO System- Product Design</t>
  </si>
  <si>
    <t>BD/CD Employee's CV</t>
  </si>
  <si>
    <t>Leave</t>
  </si>
  <si>
    <t>FTE L&amp;D Program- Consulting Slide (Week 2)</t>
  </si>
  <si>
    <t>TIME Town Hall Meeting (Zoom)</t>
  </si>
  <si>
    <t>FTE L&amp;D Program- Consulting Culture (Week3)</t>
  </si>
  <si>
    <t>Slide Presentation Town hall</t>
  </si>
  <si>
    <t>FTE L&amp;D Program- Review Session1 (Week 7)</t>
  </si>
  <si>
    <t>BO System-Timesheet Design</t>
  </si>
  <si>
    <t>Timeconsulting_PVD Registration Form</t>
  </si>
  <si>
    <t>FTE L&amp;D Program- Consulting Slide (Week2)</t>
  </si>
  <si>
    <t>FTE L&amp;D Program-Data Analysis</t>
  </si>
  <si>
    <t>FTE L&amp;D Program- Review Session2 (Week8)</t>
  </si>
  <si>
    <t>VAC</t>
  </si>
  <si>
    <t>FTE L&amp;D Program-Review Session1 (Week3)</t>
  </si>
  <si>
    <t>ทำไสลด์ Townhall</t>
  </si>
  <si>
    <t>TownHall Meeting</t>
  </si>
  <si>
    <t>FTE L&amp;D Program- Review Session 2 (Week4)</t>
  </si>
  <si>
    <t>Landing program slide</t>
  </si>
  <si>
    <t>Mandatory Traning Meeting</t>
  </si>
  <si>
    <t>Slide MS Team Platform</t>
  </si>
  <si>
    <t>Job Description Search</t>
  </si>
  <si>
    <t>ลาครี่งบ่ายนัดหมอ</t>
  </si>
  <si>
    <t>Mandatory Training Program Meeting</t>
  </si>
  <si>
    <t>FTE L&amp;D Program-Data Collection</t>
  </si>
  <si>
    <t>Check โรงแรมจัดปาตี้ปีใหม่&amp;คริสมาส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</si>
</sst>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14" fontId="12" fillId="0" borderId="33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="80" zoomScaleNormal="8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3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3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3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88" zoomScale="90" zoomScaleNormal="90" workbookViewId="0">
      <selection activeCell="H88" sqref="H88:H8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224</v>
      </c>
      <c r="J8" s="25">
        <f>I8/8</f>
        <v>28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67" t="s">
        <v>59</v>
      </c>
      <c r="I11" s="36" t="s">
        <v>55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9009</v>
      </c>
      <c r="H12" s="67" t="s">
        <v>58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9009</v>
      </c>
      <c r="H13" s="67" t="s">
        <v>63</v>
      </c>
      <c r="I13" s="36" t="s">
        <v>55</v>
      </c>
      <c r="J13" s="85">
        <v>3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>
        <v>9009</v>
      </c>
      <c r="H16" s="48" t="s">
        <v>59</v>
      </c>
      <c r="I16" s="47" t="s">
        <v>53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9009</v>
      </c>
      <c r="H17" s="48" t="s">
        <v>63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>
        <v>9004</v>
      </c>
      <c r="H18" s="48" t="s">
        <v>82</v>
      </c>
      <c r="I18" s="47" t="s">
        <v>53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>
        <v>9004</v>
      </c>
      <c r="H19" s="48" t="s">
        <v>83</v>
      </c>
      <c r="I19" s="47" t="s">
        <v>53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>
        <v>9009</v>
      </c>
      <c r="H21" s="43" t="s">
        <v>59</v>
      </c>
      <c r="I21" s="36" t="s">
        <v>55</v>
      </c>
      <c r="J21" s="85">
        <v>3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>
        <v>9009</v>
      </c>
      <c r="H22" s="43" t="s">
        <v>63</v>
      </c>
      <c r="I22" s="36" t="s">
        <v>55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9009</v>
      </c>
      <c r="H23" s="43" t="s">
        <v>61</v>
      </c>
      <c r="I23" s="36" t="s">
        <v>55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>
        <v>9004</v>
      </c>
      <c r="H24" s="43" t="s">
        <v>84</v>
      </c>
      <c r="I24" s="36" t="s">
        <v>53</v>
      </c>
      <c r="J24" s="85">
        <v>2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43" t="s">
        <v>85</v>
      </c>
      <c r="I25" s="36" t="s">
        <v>53</v>
      </c>
      <c r="J25" s="85">
        <v>6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>
        <v>9004</v>
      </c>
      <c r="H26" s="48" t="s">
        <v>86</v>
      </c>
      <c r="I26" s="47" t="s">
        <v>53</v>
      </c>
      <c r="J26" s="86">
        <v>1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48" t="s">
        <v>85</v>
      </c>
      <c r="I27" s="47" t="s">
        <v>53</v>
      </c>
      <c r="J27" s="86">
        <v>11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9009</v>
      </c>
      <c r="H28" s="50" t="s">
        <v>87</v>
      </c>
      <c r="I28" s="36" t="s">
        <v>53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>
        <v>9009</v>
      </c>
      <c r="H29" s="50" t="s">
        <v>63</v>
      </c>
      <c r="I29" s="36" t="s">
        <v>53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>
        <v>9004</v>
      </c>
      <c r="H30" s="50" t="s">
        <v>85</v>
      </c>
      <c r="I30" s="36" t="s">
        <v>53</v>
      </c>
      <c r="J30" s="85">
        <v>8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9009</v>
      </c>
      <c r="H33" s="48" t="s">
        <v>72</v>
      </c>
      <c r="I33" s="47" t="s">
        <v>53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>
        <v>9009</v>
      </c>
      <c r="H34" s="48" t="s">
        <v>59</v>
      </c>
      <c r="I34" s="47" t="s">
        <v>53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>
        <v>9009</v>
      </c>
      <c r="H35" s="48" t="s">
        <v>63</v>
      </c>
      <c r="I35" s="47" t="s">
        <v>53</v>
      </c>
      <c r="J35" s="86">
        <v>3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>
        <v>9009</v>
      </c>
      <c r="H38" s="43" t="s">
        <v>88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9009</v>
      </c>
      <c r="H39" s="43" t="s">
        <v>59</v>
      </c>
      <c r="I39" s="36" t="s">
        <v>55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>
        <v>9009</v>
      </c>
      <c r="H40" s="43" t="s">
        <v>63</v>
      </c>
      <c r="I40" s="36" t="s">
        <v>55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>
        <v>9009</v>
      </c>
      <c r="H43" s="48" t="s">
        <v>59</v>
      </c>
      <c r="I43" s="47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>
        <v>9009</v>
      </c>
      <c r="H44" s="48" t="s">
        <v>63</v>
      </c>
      <c r="I44" s="47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>
        <v>9009</v>
      </c>
      <c r="H45" s="48" t="s">
        <v>89</v>
      </c>
      <c r="I45" s="47" t="s">
        <v>55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>
        <v>9009</v>
      </c>
      <c r="H48" s="43" t="s">
        <v>90</v>
      </c>
      <c r="I48" s="36" t="s">
        <v>55</v>
      </c>
      <c r="J48" s="85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>
        <v>9009</v>
      </c>
      <c r="H49" s="43" t="s">
        <v>59</v>
      </c>
      <c r="I49" s="36" t="s">
        <v>55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>
        <v>9009</v>
      </c>
      <c r="H51" s="43" t="s">
        <v>61</v>
      </c>
      <c r="I51" s="36" t="s">
        <v>55</v>
      </c>
      <c r="J51" s="85">
        <v>3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9009</v>
      </c>
      <c r="H55" s="43" t="s">
        <v>91</v>
      </c>
      <c r="I55" s="36" t="s">
        <v>55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59</v>
      </c>
      <c r="I56" s="36" t="s">
        <v>55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>
        <v>9009</v>
      </c>
      <c r="H57" s="43" t="s">
        <v>63</v>
      </c>
      <c r="I57" s="36" t="s">
        <v>55</v>
      </c>
      <c r="J57" s="85">
        <v>3</v>
      </c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>
        <v>9009</v>
      </c>
      <c r="H58" s="43" t="s">
        <v>61</v>
      </c>
      <c r="I58" s="36" t="s">
        <v>55</v>
      </c>
      <c r="J58" s="85">
        <v>2</v>
      </c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9009</v>
      </c>
      <c r="H60" s="48" t="s">
        <v>92</v>
      </c>
      <c r="I60" s="47" t="s">
        <v>53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59</v>
      </c>
      <c r="I61" s="47" t="s">
        <v>53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>
        <v>9009</v>
      </c>
      <c r="H62" s="48" t="s">
        <v>63</v>
      </c>
      <c r="I62" s="47" t="s">
        <v>53</v>
      </c>
      <c r="J62" s="86">
        <v>2</v>
      </c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>
        <v>9009</v>
      </c>
      <c r="H65" s="43" t="s">
        <v>59</v>
      </c>
      <c r="I65" s="36" t="s">
        <v>53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>
        <v>9009</v>
      </c>
      <c r="H66" s="43" t="s">
        <v>63</v>
      </c>
      <c r="I66" s="36" t="s">
        <v>53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59</v>
      </c>
      <c r="I70" s="47" t="s">
        <v>55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>
        <v>9009</v>
      </c>
      <c r="H71" s="48" t="s">
        <v>63</v>
      </c>
      <c r="I71" s="47" t="s">
        <v>55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>
        <v>9009</v>
      </c>
      <c r="H72" s="48" t="s">
        <v>93</v>
      </c>
      <c r="I72" s="47" t="s">
        <v>55</v>
      </c>
      <c r="J72" s="86">
        <v>3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9009</v>
      </c>
      <c r="H75" s="43" t="s">
        <v>94</v>
      </c>
      <c r="I75" s="36" t="s">
        <v>55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>
        <v>9009</v>
      </c>
      <c r="H76" s="43" t="s">
        <v>59</v>
      </c>
      <c r="I76" s="36" t="s">
        <v>55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>
        <v>9009</v>
      </c>
      <c r="H78" s="43" t="s">
        <v>95</v>
      </c>
      <c r="I78" s="36" t="s">
        <v>55</v>
      </c>
      <c r="J78" s="85">
        <v>2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9009</v>
      </c>
      <c r="H82" s="43" t="s">
        <v>59</v>
      </c>
      <c r="I82" s="36" t="s">
        <v>53</v>
      </c>
      <c r="J82" s="85">
        <v>6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9009</v>
      </c>
      <c r="H83" s="43" t="s">
        <v>63</v>
      </c>
      <c r="I83" s="36" t="s">
        <v>53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9009</v>
      </c>
      <c r="H87" s="48" t="s">
        <v>96</v>
      </c>
      <c r="I87" s="47" t="s">
        <v>53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>
        <v>9009</v>
      </c>
      <c r="H88" s="48" t="s">
        <v>59</v>
      </c>
      <c r="I88" s="47" t="s">
        <v>53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9009</v>
      </c>
      <c r="H89" s="48" t="s">
        <v>63</v>
      </c>
      <c r="I89" s="47" t="s">
        <v>53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>
        <v>9009</v>
      </c>
      <c r="H90" s="48" t="s">
        <v>93</v>
      </c>
      <c r="I90" s="47" t="s">
        <v>53</v>
      </c>
      <c r="J90" s="86">
        <v>1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97</v>
      </c>
      <c r="I92" s="36" t="s">
        <v>53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9009</v>
      </c>
      <c r="H93" s="43" t="s">
        <v>59</v>
      </c>
      <c r="I93" s="36" t="s">
        <v>53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>
        <v>9009</v>
      </c>
      <c r="H94" s="43" t="s">
        <v>63</v>
      </c>
      <c r="I94" s="36" t="s">
        <v>53</v>
      </c>
      <c r="J94" s="85">
        <v>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>
        <v>9009</v>
      </c>
      <c r="H95" s="43" t="s">
        <v>98</v>
      </c>
      <c r="I95" s="36" t="s">
        <v>53</v>
      </c>
      <c r="J95" s="85">
        <v>2</v>
      </c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>
        <v>9009</v>
      </c>
      <c r="H98" s="48" t="s">
        <v>59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>
        <v>9009</v>
      </c>
      <c r="H99" s="48" t="s">
        <v>63</v>
      </c>
      <c r="I99" s="47" t="s">
        <v>53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>
        <v>9009</v>
      </c>
      <c r="H100" s="48" t="s">
        <v>99</v>
      </c>
      <c r="I100" s="47" t="s">
        <v>53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9009</v>
      </c>
      <c r="H103" s="43" t="s">
        <v>100</v>
      </c>
      <c r="I103" s="36" t="s">
        <v>55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>
        <v>9009</v>
      </c>
      <c r="H104" s="43" t="s">
        <v>59</v>
      </c>
      <c r="I104" s="36" t="s">
        <v>55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>
        <v>9009</v>
      </c>
      <c r="H105" s="43" t="s">
        <v>63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>
        <v>9009</v>
      </c>
      <c r="H106" s="43" t="s">
        <v>61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>
        <v>9009</v>
      </c>
      <c r="H110" s="43" t="s">
        <v>101</v>
      </c>
      <c r="I110" s="36" t="s">
        <v>53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67" t="s">
        <v>59</v>
      </c>
      <c r="I111" s="36" t="s">
        <v>53</v>
      </c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9009</v>
      </c>
      <c r="H112" s="67" t="s">
        <v>63</v>
      </c>
      <c r="I112" s="36" t="s">
        <v>53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>
        <v>9009</v>
      </c>
      <c r="H113" s="67" t="s">
        <v>93</v>
      </c>
      <c r="I113" s="36" t="s">
        <v>53</v>
      </c>
      <c r="J113" s="85">
        <v>3</v>
      </c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9009</v>
      </c>
      <c r="H115" s="90" t="s">
        <v>102</v>
      </c>
      <c r="I115" s="47" t="s">
        <v>53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9009</v>
      </c>
      <c r="H116" s="48" t="s">
        <v>59</v>
      </c>
      <c r="I116" s="47" t="s">
        <v>53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>
        <v>9009</v>
      </c>
      <c r="H117" s="48" t="s">
        <v>63</v>
      </c>
      <c r="I117" s="47" t="s">
        <v>53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9009</v>
      </c>
      <c r="H120" s="43" t="s">
        <v>61</v>
      </c>
      <c r="I120" s="36" t="s">
        <v>53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66">
        <v>9009</v>
      </c>
      <c r="H121" s="67" t="s">
        <v>59</v>
      </c>
      <c r="I121" s="66" t="s">
        <v>53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66">
        <v>9009</v>
      </c>
      <c r="H122" s="67" t="s">
        <v>63</v>
      </c>
      <c r="I122" s="66" t="s">
        <v>53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>
        <v>9009</v>
      </c>
      <c r="H125" s="48" t="s">
        <v>59</v>
      </c>
      <c r="I125" s="47" t="s">
        <v>55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47">
        <v>9009</v>
      </c>
      <c r="H126" s="122" t="s">
        <v>103</v>
      </c>
      <c r="I126" s="47" t="s">
        <v>55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47">
        <v>9009</v>
      </c>
      <c r="H127" s="122" t="s">
        <v>99</v>
      </c>
      <c r="I127" s="47" t="s">
        <v>55</v>
      </c>
      <c r="J127" s="100">
        <v>1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47">
        <v>9009</v>
      </c>
      <c r="H128" s="122" t="s">
        <v>63</v>
      </c>
      <c r="I128" s="47" t="s">
        <v>55</v>
      </c>
      <c r="J128" s="100">
        <v>2</v>
      </c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1" priority="45" stopIfTrue="1">
      <formula>IF($A11=1,B11,)</formula>
    </cfRule>
    <cfRule type="expression" dxfId="140" priority="46" stopIfTrue="1">
      <formula>IF($A11="",B11,)</formula>
    </cfRule>
  </conditionalFormatting>
  <conditionalFormatting sqref="E11:E15">
    <cfRule type="expression" dxfId="139" priority="47" stopIfTrue="1">
      <formula>IF($A11="",B11,"")</formula>
    </cfRule>
  </conditionalFormatting>
  <conditionalFormatting sqref="E16:E124">
    <cfRule type="expression" dxfId="138" priority="48" stopIfTrue="1">
      <formula>IF($A16&lt;&gt;1,B16,"")</formula>
    </cfRule>
  </conditionalFormatting>
  <conditionalFormatting sqref="D11:D124">
    <cfRule type="expression" dxfId="137" priority="49" stopIfTrue="1">
      <formula>IF($A11="",B11,)</formula>
    </cfRule>
  </conditionalFormatting>
  <conditionalFormatting sqref="G11:G20 G26:G57 G59:G64 G67:G69 G73:G80 G84:G103 G107:G119">
    <cfRule type="expression" dxfId="136" priority="50" stopIfTrue="1">
      <formula>#REF!="Freelancer"</formula>
    </cfRule>
    <cfRule type="expression" dxfId="135" priority="51" stopIfTrue="1">
      <formula>#REF!="DTC Int. Staff"</formula>
    </cfRule>
  </conditionalFormatting>
  <conditionalFormatting sqref="G26:G27 G33:G53 G60:G64 G67:G69 G73:G80 G87:G103 G107:G108 G115:G119">
    <cfRule type="expression" dxfId="134" priority="43" stopIfTrue="1">
      <formula>$F$5="Freelancer"</formula>
    </cfRule>
    <cfRule type="expression" dxfId="133" priority="44" stopIfTrue="1">
      <formula>$F$5="DTC Int. Staff"</formula>
    </cfRule>
  </conditionalFormatting>
  <conditionalFormatting sqref="G16:G20">
    <cfRule type="expression" dxfId="132" priority="41" stopIfTrue="1">
      <formula>#REF!="Freelancer"</formula>
    </cfRule>
    <cfRule type="expression" dxfId="131" priority="42" stopIfTrue="1">
      <formula>#REF!="DTC Int. Staff"</formula>
    </cfRule>
  </conditionalFormatting>
  <conditionalFormatting sqref="G16:G20">
    <cfRule type="expression" dxfId="130" priority="39" stopIfTrue="1">
      <formula>$F$5="Freelancer"</formula>
    </cfRule>
    <cfRule type="expression" dxfId="129" priority="40" stopIfTrue="1">
      <formula>$F$5="DTC Int. Staff"</formula>
    </cfRule>
  </conditionalFormatting>
  <conditionalFormatting sqref="G21:G25">
    <cfRule type="expression" dxfId="128" priority="37" stopIfTrue="1">
      <formula>#REF!="Freelancer"</formula>
    </cfRule>
    <cfRule type="expression" dxfId="127" priority="38" stopIfTrue="1">
      <formula>#REF!="DTC Int. Staff"</formula>
    </cfRule>
  </conditionalFormatting>
  <conditionalFormatting sqref="G21:G25">
    <cfRule type="expression" dxfId="126" priority="35" stopIfTrue="1">
      <formula>$F$5="Freelancer"</formula>
    </cfRule>
    <cfRule type="expression" dxfId="125" priority="36" stopIfTrue="1">
      <formula>$F$5="DTC Int. Staff"</formula>
    </cfRule>
  </conditionalFormatting>
  <conditionalFormatting sqref="C125:C129">
    <cfRule type="expression" dxfId="124" priority="32" stopIfTrue="1">
      <formula>IF($A125=1,B125,)</formula>
    </cfRule>
    <cfRule type="expression" dxfId="123" priority="33" stopIfTrue="1">
      <formula>IF($A125="",B125,)</formula>
    </cfRule>
  </conditionalFormatting>
  <conditionalFormatting sqref="D125:D129">
    <cfRule type="expression" dxfId="122" priority="34" stopIfTrue="1">
      <formula>IF($A125="",B125,)</formula>
    </cfRule>
  </conditionalFormatting>
  <conditionalFormatting sqref="E125:E129">
    <cfRule type="expression" dxfId="121" priority="31" stopIfTrue="1">
      <formula>IF($A125&lt;&gt;1,B125,"")</formula>
    </cfRule>
  </conditionalFormatting>
  <conditionalFormatting sqref="G55:G57 G59">
    <cfRule type="expression" dxfId="120" priority="29" stopIfTrue="1">
      <formula>$F$5="Freelancer"</formula>
    </cfRule>
    <cfRule type="expression" dxfId="119" priority="30" stopIfTrue="1">
      <formula>$F$5="DTC Int. Staff"</formula>
    </cfRule>
  </conditionalFormatting>
  <conditionalFormatting sqref="G81">
    <cfRule type="expression" dxfId="118" priority="27" stopIfTrue="1">
      <formula>#REF!="Freelancer"</formula>
    </cfRule>
    <cfRule type="expression" dxfId="117" priority="28" stopIfTrue="1">
      <formula>#REF!="DTC Int. Staff"</formula>
    </cfRule>
  </conditionalFormatting>
  <conditionalFormatting sqref="G81">
    <cfRule type="expression" dxfId="116" priority="25" stopIfTrue="1">
      <formula>$F$5="Freelancer"</formula>
    </cfRule>
    <cfRule type="expression" dxfId="115" priority="26" stopIfTrue="1">
      <formula>$F$5="DTC Int. Staff"</formula>
    </cfRule>
  </conditionalFormatting>
  <conditionalFormatting sqref="G58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58">
    <cfRule type="expression" dxfId="112" priority="21" stopIfTrue="1">
      <formula>$F$5="Freelancer"</formula>
    </cfRule>
    <cfRule type="expression" dxfId="111" priority="22" stopIfTrue="1">
      <formula>$F$5="DTC Int. Staff"</formula>
    </cfRule>
  </conditionalFormatting>
  <conditionalFormatting sqref="G65:G66">
    <cfRule type="expression" dxfId="110" priority="19" stopIfTrue="1">
      <formula>#REF!="Freelancer"</formula>
    </cfRule>
    <cfRule type="expression" dxfId="109" priority="20" stopIfTrue="1">
      <formula>#REF!="DTC Int. Staff"</formula>
    </cfRule>
  </conditionalFormatting>
  <conditionalFormatting sqref="G65:G66">
    <cfRule type="expression" dxfId="108" priority="17" stopIfTrue="1">
      <formula>$F$5="Freelancer"</formula>
    </cfRule>
    <cfRule type="expression" dxfId="107" priority="18" stopIfTrue="1">
      <formula>$F$5="DTC Int. Staff"</formula>
    </cfRule>
  </conditionalFormatting>
  <conditionalFormatting sqref="G70:G72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70:G72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82:G83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82:G83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104:G106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104:G106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121:G122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121:G122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4" zoomScale="90" zoomScaleNormal="90" workbookViewId="0">
      <selection activeCell="H38" sqref="H3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141</v>
      </c>
      <c r="J8" s="25">
        <f>I8/8</f>
        <v>17.625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59</v>
      </c>
      <c r="I11" s="36" t="s">
        <v>55</v>
      </c>
      <c r="J11" s="38">
        <v>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9009</v>
      </c>
      <c r="H12" s="43" t="s">
        <v>63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9009</v>
      </c>
      <c r="H13" s="43" t="s">
        <v>61</v>
      </c>
      <c r="I13" s="36" t="s">
        <v>55</v>
      </c>
      <c r="J13" s="38">
        <v>1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>
        <v>9009</v>
      </c>
      <c r="H18" s="43" t="s">
        <v>81</v>
      </c>
      <c r="I18" s="36" t="s">
        <v>55</v>
      </c>
      <c r="J18" s="38">
        <v>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>
        <v>9009</v>
      </c>
      <c r="H19" s="43" t="s">
        <v>104</v>
      </c>
      <c r="I19" s="36" t="s">
        <v>55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93</v>
      </c>
      <c r="I20" s="36" t="s">
        <v>55</v>
      </c>
      <c r="J20" s="38">
        <v>3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>
        <v>9009</v>
      </c>
      <c r="H23" s="48" t="s">
        <v>59</v>
      </c>
      <c r="I23" s="47" t="s">
        <v>55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>
        <v>9009</v>
      </c>
      <c r="H24" s="48" t="s">
        <v>63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>
        <v>9009</v>
      </c>
      <c r="H25" s="48" t="s">
        <v>105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>
        <v>9009</v>
      </c>
      <c r="H26" s="48" t="s">
        <v>106</v>
      </c>
      <c r="I26" s="47" t="s">
        <v>55</v>
      </c>
      <c r="J26" s="49">
        <v>1</v>
      </c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43" t="s">
        <v>59</v>
      </c>
      <c r="I28" s="36" t="s">
        <v>55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>
        <v>9009</v>
      </c>
      <c r="H29" s="43" t="s">
        <v>63</v>
      </c>
      <c r="I29" s="36" t="s">
        <v>55</v>
      </c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>
        <v>9009</v>
      </c>
      <c r="H30" s="50" t="s">
        <v>61</v>
      </c>
      <c r="I30" s="36" t="s">
        <v>55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>
        <v>9009</v>
      </c>
      <c r="H33" s="48" t="s">
        <v>59</v>
      </c>
      <c r="I33" s="47" t="s">
        <v>53</v>
      </c>
      <c r="J33" s="49">
        <v>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>
        <v>9009</v>
      </c>
      <c r="H34" s="48" t="s">
        <v>63</v>
      </c>
      <c r="I34" s="47" t="s">
        <v>53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>
        <v>9009</v>
      </c>
      <c r="H35" s="48" t="s">
        <v>93</v>
      </c>
      <c r="I35" s="47" t="s">
        <v>53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>
        <v>9015</v>
      </c>
      <c r="H38" s="43" t="s">
        <v>107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123">
        <f t="shared" si="3"/>
        <v>44479</v>
      </c>
      <c r="F44" s="35"/>
      <c r="G44" s="36">
        <v>9009</v>
      </c>
      <c r="H44" s="43" t="s">
        <v>59</v>
      </c>
      <c r="I44" s="36" t="s">
        <v>53</v>
      </c>
      <c r="J44" s="38">
        <v>1</v>
      </c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123">
        <f t="shared" si="3"/>
        <v>44480</v>
      </c>
      <c r="F45" s="35"/>
      <c r="G45" s="36">
        <v>9009</v>
      </c>
      <c r="H45" s="43" t="s">
        <v>108</v>
      </c>
      <c r="I45" s="36" t="s">
        <v>53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123">
        <f>E45</f>
        <v>44480</v>
      </c>
      <c r="F46" s="35"/>
      <c r="G46" s="36">
        <v>9009</v>
      </c>
      <c r="H46" s="43" t="s">
        <v>59</v>
      </c>
      <c r="I46" s="36" t="s">
        <v>53</v>
      </c>
      <c r="J46" s="38">
        <v>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123">
        <f t="shared" si="10"/>
        <v>44480</v>
      </c>
      <c r="F47" s="35"/>
      <c r="G47" s="36">
        <v>9009</v>
      </c>
      <c r="H47" s="43" t="s">
        <v>63</v>
      </c>
      <c r="I47" s="36" t="s">
        <v>53</v>
      </c>
      <c r="J47" s="38">
        <v>3</v>
      </c>
    </row>
    <row r="48" spans="1:10" ht="22.5" customHeight="1" x14ac:dyDescent="0.25">
      <c r="A48" s="31"/>
      <c r="C48" s="40"/>
      <c r="D48" s="33" t="str">
        <f t="shared" si="10"/>
        <v>Mo</v>
      </c>
      <c r="E48" s="123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123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124">
        <f>+E45+1</f>
        <v>44481</v>
      </c>
      <c r="F50" s="46"/>
      <c r="G50" s="47">
        <v>9009</v>
      </c>
      <c r="H50" s="48" t="s">
        <v>59</v>
      </c>
      <c r="I50" s="47" t="s">
        <v>53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124">
        <f t="shared" si="11"/>
        <v>44481</v>
      </c>
      <c r="F51" s="46"/>
      <c r="G51" s="47">
        <v>9009</v>
      </c>
      <c r="H51" s="48" t="s">
        <v>63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Tue</v>
      </c>
      <c r="E52" s="124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124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124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123">
        <f>+E50+1</f>
        <v>44482</v>
      </c>
      <c r="F55" s="35"/>
      <c r="G55" s="36">
        <v>9009</v>
      </c>
      <c r="H55" s="43" t="s">
        <v>59</v>
      </c>
      <c r="I55" s="36" t="s">
        <v>53</v>
      </c>
      <c r="J55" s="38">
        <v>1</v>
      </c>
    </row>
    <row r="56" spans="1:10" ht="22.5" customHeight="1" x14ac:dyDescent="0.25">
      <c r="A56" s="31"/>
      <c r="C56" s="40"/>
      <c r="D56" s="33" t="str">
        <f>D55</f>
        <v>Wed</v>
      </c>
      <c r="E56" s="123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123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123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123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124">
        <f>+E55+1</f>
        <v>44483</v>
      </c>
      <c r="F60" s="46"/>
      <c r="G60" s="47">
        <v>9009</v>
      </c>
      <c r="H60" s="48" t="s">
        <v>99</v>
      </c>
      <c r="I60" s="47" t="s">
        <v>53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124">
        <f>E60</f>
        <v>44483</v>
      </c>
      <c r="F61" s="46"/>
      <c r="G61" s="47">
        <v>9009</v>
      </c>
      <c r="H61" s="48" t="s">
        <v>59</v>
      </c>
      <c r="I61" s="47" t="s">
        <v>53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124">
        <f t="shared" si="13"/>
        <v>44483</v>
      </c>
      <c r="F62" s="46"/>
      <c r="G62" s="47">
        <v>9009</v>
      </c>
      <c r="H62" s="48" t="s">
        <v>63</v>
      </c>
      <c r="I62" s="47" t="s">
        <v>53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124">
        <f t="shared" si="13"/>
        <v>44483</v>
      </c>
      <c r="F63" s="46"/>
      <c r="G63" s="47">
        <v>9009</v>
      </c>
      <c r="H63" s="48" t="s">
        <v>93</v>
      </c>
      <c r="I63" s="47" t="s">
        <v>53</v>
      </c>
      <c r="J63" s="49">
        <v>3</v>
      </c>
    </row>
    <row r="64" spans="1:10" ht="22.5" customHeight="1" x14ac:dyDescent="0.25">
      <c r="A64" s="31"/>
      <c r="C64" s="40"/>
      <c r="D64" s="44" t="str">
        <f t="shared" si="13"/>
        <v>Thu</v>
      </c>
      <c r="E64" s="124">
        <f t="shared" si="13"/>
        <v>44483</v>
      </c>
      <c r="F64" s="46"/>
      <c r="G64" s="47">
        <v>9009</v>
      </c>
      <c r="H64" s="48" t="s">
        <v>111</v>
      </c>
      <c r="I64" s="47" t="s">
        <v>53</v>
      </c>
      <c r="J64" s="49">
        <v>2</v>
      </c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123">
        <f>+E60+1</f>
        <v>44484</v>
      </c>
      <c r="F65" s="35"/>
      <c r="G65" s="36">
        <v>9009</v>
      </c>
      <c r="H65" s="43" t="s">
        <v>105</v>
      </c>
      <c r="I65" s="36" t="s">
        <v>55</v>
      </c>
      <c r="J65" s="38">
        <v>1</v>
      </c>
    </row>
    <row r="66" spans="1:10" ht="22.5" customHeight="1" x14ac:dyDescent="0.25">
      <c r="A66" s="31"/>
      <c r="C66" s="40"/>
      <c r="D66" s="33" t="str">
        <f>D65</f>
        <v>Fri</v>
      </c>
      <c r="E66" s="123">
        <f>E65</f>
        <v>44484</v>
      </c>
      <c r="F66" s="35"/>
      <c r="G66" s="36">
        <v>9009</v>
      </c>
      <c r="H66" s="43" t="s">
        <v>61</v>
      </c>
      <c r="I66" s="36" t="s">
        <v>55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23">
        <f t="shared" si="14"/>
        <v>44484</v>
      </c>
      <c r="F67" s="35"/>
      <c r="G67" s="36">
        <v>9009</v>
      </c>
      <c r="H67" s="43" t="s">
        <v>93</v>
      </c>
      <c r="I67" s="36" t="s">
        <v>55</v>
      </c>
      <c r="J67" s="38">
        <v>3</v>
      </c>
    </row>
    <row r="68" spans="1:10" ht="22.5" customHeight="1" x14ac:dyDescent="0.25">
      <c r="A68" s="31"/>
      <c r="C68" s="40"/>
      <c r="D68" s="33" t="str">
        <f t="shared" si="14"/>
        <v>Fri</v>
      </c>
      <c r="E68" s="123">
        <f t="shared" si="14"/>
        <v>44484</v>
      </c>
      <c r="F68" s="35"/>
      <c r="G68" s="36">
        <v>9009</v>
      </c>
      <c r="H68" s="43" t="s">
        <v>109</v>
      </c>
      <c r="I68" s="36" t="s">
        <v>55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123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123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123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123">
        <f t="shared" si="3"/>
        <v>44487</v>
      </c>
      <c r="F72" s="35"/>
      <c r="G72" s="36">
        <v>9009</v>
      </c>
      <c r="H72" s="43" t="s">
        <v>59</v>
      </c>
      <c r="I72" s="36" t="s">
        <v>53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123">
        <f>E72</f>
        <v>44487</v>
      </c>
      <c r="F73" s="35"/>
      <c r="G73" s="36">
        <v>9009</v>
      </c>
      <c r="H73" s="43" t="s">
        <v>63</v>
      </c>
      <c r="I73" s="36" t="s">
        <v>53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123">
        <f t="shared" si="15"/>
        <v>44487</v>
      </c>
      <c r="F74" s="35"/>
      <c r="G74" s="36">
        <v>9009</v>
      </c>
      <c r="H74" s="43" t="s">
        <v>93</v>
      </c>
      <c r="I74" s="36" t="s">
        <v>53</v>
      </c>
      <c r="J74" s="38">
        <v>3</v>
      </c>
    </row>
    <row r="75" spans="1:10" ht="22.5" customHeight="1" x14ac:dyDescent="0.25">
      <c r="A75" s="31"/>
      <c r="C75" s="40"/>
      <c r="D75" s="33" t="str">
        <f t="shared" si="15"/>
        <v>Mo</v>
      </c>
      <c r="E75" s="123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123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124">
        <f>+E72+1</f>
        <v>44488</v>
      </c>
      <c r="F77" s="46"/>
      <c r="G77" s="47">
        <v>9009</v>
      </c>
      <c r="H77" s="48" t="s">
        <v>110</v>
      </c>
      <c r="I77" s="47" t="s">
        <v>53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124">
        <f>E77</f>
        <v>44488</v>
      </c>
      <c r="F78" s="46"/>
      <c r="G78" s="47">
        <v>9009</v>
      </c>
      <c r="H78" s="48" t="s">
        <v>59</v>
      </c>
      <c r="I78" s="47" t="s">
        <v>53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124">
        <f>E78</f>
        <v>44488</v>
      </c>
      <c r="F79" s="46"/>
      <c r="G79" s="47">
        <v>9009</v>
      </c>
      <c r="H79" s="48" t="s">
        <v>63</v>
      </c>
      <c r="I79" s="47" t="s">
        <v>53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124">
        <f t="shared" si="16"/>
        <v>44488</v>
      </c>
      <c r="F80" s="46"/>
      <c r="G80" s="47">
        <v>9009</v>
      </c>
      <c r="H80" s="48" t="s">
        <v>93</v>
      </c>
      <c r="I80" s="47" t="s">
        <v>53</v>
      </c>
      <c r="J80" s="49">
        <v>1</v>
      </c>
    </row>
    <row r="81" spans="1:10" ht="22.5" customHeight="1" x14ac:dyDescent="0.25">
      <c r="A81" s="31"/>
      <c r="C81" s="40"/>
      <c r="D81" s="44" t="str">
        <f t="shared" si="16"/>
        <v>Tue</v>
      </c>
      <c r="E81" s="124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123">
        <f>+E77+1</f>
        <v>44489</v>
      </c>
      <c r="F82" s="35"/>
      <c r="G82" s="36">
        <v>9009</v>
      </c>
      <c r="H82" s="43" t="s">
        <v>93</v>
      </c>
      <c r="I82" s="36" t="s">
        <v>53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123">
        <f>E82</f>
        <v>44489</v>
      </c>
      <c r="F83" s="35"/>
      <c r="G83" s="36">
        <v>9009</v>
      </c>
      <c r="H83" s="43" t="s">
        <v>59</v>
      </c>
      <c r="I83" s="36" t="s">
        <v>53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123">
        <f t="shared" si="17"/>
        <v>44489</v>
      </c>
      <c r="F84" s="35"/>
      <c r="G84" s="36">
        <v>9009</v>
      </c>
      <c r="H84" s="43" t="s">
        <v>63</v>
      </c>
      <c r="I84" s="36" t="s">
        <v>53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123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123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124">
        <f>+E82+1</f>
        <v>44490</v>
      </c>
      <c r="F87" s="46"/>
      <c r="G87" s="47">
        <v>9009</v>
      </c>
      <c r="H87" s="48" t="s">
        <v>112</v>
      </c>
      <c r="I87" s="47" t="s">
        <v>55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124">
        <f>E87</f>
        <v>44490</v>
      </c>
      <c r="F88" s="46"/>
      <c r="G88" s="47">
        <v>9009</v>
      </c>
      <c r="H88" s="48" t="s">
        <v>105</v>
      </c>
      <c r="I88" s="47" t="s">
        <v>55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124">
        <f t="shared" si="18"/>
        <v>44490</v>
      </c>
      <c r="F89" s="46"/>
      <c r="G89" s="47">
        <v>9009</v>
      </c>
      <c r="H89" s="48" t="s">
        <v>99</v>
      </c>
      <c r="I89" s="47" t="s">
        <v>55</v>
      </c>
      <c r="J89" s="49">
        <v>1</v>
      </c>
    </row>
    <row r="90" spans="1:10" ht="22.5" customHeight="1" x14ac:dyDescent="0.25">
      <c r="A90" s="31"/>
      <c r="C90" s="40"/>
      <c r="D90" s="44" t="str">
        <f t="shared" si="18"/>
        <v>Thu</v>
      </c>
      <c r="E90" s="124">
        <f t="shared" si="18"/>
        <v>44490</v>
      </c>
      <c r="F90" s="46"/>
      <c r="G90" s="47">
        <v>9009</v>
      </c>
      <c r="H90" s="48" t="s">
        <v>61</v>
      </c>
      <c r="I90" s="47" t="s">
        <v>55</v>
      </c>
      <c r="J90" s="49">
        <v>1</v>
      </c>
    </row>
    <row r="91" spans="1:10" ht="22.5" customHeight="1" x14ac:dyDescent="0.25">
      <c r="A91" s="31"/>
      <c r="C91" s="40"/>
      <c r="D91" s="44" t="str">
        <f t="shared" si="18"/>
        <v>Thu</v>
      </c>
      <c r="E91" s="124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123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123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123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123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123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123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123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123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123">
        <f t="shared" si="20"/>
        <v>44494</v>
      </c>
      <c r="F100" s="35"/>
      <c r="G100" s="36">
        <v>9009</v>
      </c>
      <c r="H100" s="43" t="s">
        <v>113</v>
      </c>
      <c r="I100" s="36" t="s">
        <v>55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123">
        <f>E100</f>
        <v>44494</v>
      </c>
      <c r="F101" s="35"/>
      <c r="G101" s="36">
        <v>9009</v>
      </c>
      <c r="H101" s="43" t="s">
        <v>93</v>
      </c>
      <c r="I101" s="36" t="s">
        <v>55</v>
      </c>
      <c r="J101" s="38">
        <v>3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123">
        <f t="shared" si="21"/>
        <v>44494</v>
      </c>
      <c r="F102" s="35"/>
      <c r="G102" s="36">
        <v>9009</v>
      </c>
      <c r="H102" s="43" t="s">
        <v>79</v>
      </c>
      <c r="I102" s="36" t="s">
        <v>55</v>
      </c>
      <c r="J102" s="38">
        <v>2</v>
      </c>
    </row>
    <row r="103" spans="1:10" ht="22.5" customHeight="1" x14ac:dyDescent="0.25">
      <c r="A103" s="31"/>
      <c r="C103" s="40"/>
      <c r="D103" s="33" t="str">
        <f t="shared" si="21"/>
        <v>Mo</v>
      </c>
      <c r="E103" s="123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123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124">
        <f>+E100+1</f>
        <v>44495</v>
      </c>
      <c r="F105" s="46"/>
      <c r="G105" s="47">
        <v>9009</v>
      </c>
      <c r="H105" s="48" t="s">
        <v>114</v>
      </c>
      <c r="I105" s="47" t="s">
        <v>55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124">
        <f>E105</f>
        <v>44495</v>
      </c>
      <c r="F106" s="46"/>
      <c r="G106" s="47">
        <v>9015</v>
      </c>
      <c r="H106" s="48" t="s">
        <v>107</v>
      </c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124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124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124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123">
        <f>+E105+1</f>
        <v>44496</v>
      </c>
      <c r="F110" s="35"/>
      <c r="G110" s="36">
        <v>9009</v>
      </c>
      <c r="H110" s="43" t="s">
        <v>115</v>
      </c>
      <c r="I110" s="36" t="s">
        <v>53</v>
      </c>
      <c r="J110" s="38">
        <v>3</v>
      </c>
    </row>
    <row r="111" spans="1:10" ht="22.5" customHeight="1" x14ac:dyDescent="0.25">
      <c r="A111" s="31"/>
      <c r="C111" s="40"/>
      <c r="D111" s="33" t="str">
        <f>D110</f>
        <v>Wed</v>
      </c>
      <c r="E111" s="123">
        <f>E110</f>
        <v>44496</v>
      </c>
      <c r="F111" s="35"/>
      <c r="G111" s="36">
        <v>9009</v>
      </c>
      <c r="H111" s="43" t="s">
        <v>93</v>
      </c>
      <c r="I111" s="36" t="s">
        <v>53</v>
      </c>
      <c r="J111" s="38">
        <v>3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123">
        <f t="shared" si="23"/>
        <v>44496</v>
      </c>
      <c r="F112" s="35"/>
      <c r="G112" s="36">
        <v>9009</v>
      </c>
      <c r="H112" s="43" t="s">
        <v>79</v>
      </c>
      <c r="I112" s="36" t="s">
        <v>53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123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123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124">
        <f>+E110+1</f>
        <v>44497</v>
      </c>
      <c r="F115" s="46"/>
      <c r="G115" s="47">
        <v>9009</v>
      </c>
      <c r="H115" s="48" t="s">
        <v>59</v>
      </c>
      <c r="I115" s="47" t="s">
        <v>53</v>
      </c>
      <c r="J115" s="49">
        <v>5</v>
      </c>
    </row>
    <row r="116" spans="1:10" ht="22.5" customHeight="1" x14ac:dyDescent="0.25">
      <c r="A116" s="31"/>
      <c r="C116" s="40"/>
      <c r="D116" s="44" t="str">
        <f>D115</f>
        <v>Thu</v>
      </c>
      <c r="E116" s="124">
        <f>E115</f>
        <v>44497</v>
      </c>
      <c r="F116" s="46"/>
      <c r="G116" s="47">
        <v>9009</v>
      </c>
      <c r="H116" s="48" t="s">
        <v>63</v>
      </c>
      <c r="I116" s="47" t="s">
        <v>53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124">
        <f t="shared" si="24"/>
        <v>44497</v>
      </c>
      <c r="F117" s="46"/>
      <c r="G117" s="47">
        <v>9009</v>
      </c>
      <c r="H117" s="90" t="s">
        <v>99</v>
      </c>
      <c r="I117" s="47" t="s">
        <v>53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124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124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123">
        <f>IF(MONTH(E115+1)&gt;MONTH(E115),"",E115+1)</f>
        <v>44498</v>
      </c>
      <c r="F120" s="35"/>
      <c r="G120" s="36">
        <v>9009</v>
      </c>
      <c r="H120" s="43" t="s">
        <v>59</v>
      </c>
      <c r="I120" s="36" t="s">
        <v>55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123">
        <f>E120</f>
        <v>44498</v>
      </c>
      <c r="F121" s="35"/>
      <c r="G121" s="36">
        <v>9009</v>
      </c>
      <c r="H121" s="43" t="s">
        <v>63</v>
      </c>
      <c r="I121" s="36" t="s">
        <v>55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123">
        <f t="shared" si="25"/>
        <v>44498</v>
      </c>
      <c r="F122" s="35"/>
      <c r="G122" s="36">
        <v>9009</v>
      </c>
      <c r="H122" s="43" t="s">
        <v>105</v>
      </c>
      <c r="I122" s="36" t="s">
        <v>55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Fri</v>
      </c>
      <c r="E123" s="123">
        <f t="shared" si="25"/>
        <v>44498</v>
      </c>
      <c r="F123" s="35"/>
      <c r="G123" s="36">
        <v>9009</v>
      </c>
      <c r="H123" s="43" t="s">
        <v>61</v>
      </c>
      <c r="I123" s="36" t="s">
        <v>55</v>
      </c>
      <c r="J123" s="38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123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123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125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18:G76 G82:G119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8:G22 G33:G49 G60:G76 G87:G104 G115:G119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82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166</v>
      </c>
      <c r="J8" s="25">
        <f>I8/8</f>
        <v>20.75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9009</v>
      </c>
      <c r="H11" s="48" t="s">
        <v>116</v>
      </c>
      <c r="I11" s="47" t="s">
        <v>55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>
        <v>9009</v>
      </c>
      <c r="H12" s="48" t="s">
        <v>59</v>
      </c>
      <c r="I12" s="47" t="s">
        <v>55</v>
      </c>
      <c r="J12" s="86">
        <v>3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>
        <v>9009</v>
      </c>
      <c r="H13" s="48" t="s">
        <v>63</v>
      </c>
      <c r="I13" s="47" t="s">
        <v>55</v>
      </c>
      <c r="J13" s="86">
        <v>2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>
        <v>9009</v>
      </c>
      <c r="H16" s="43" t="s">
        <v>117</v>
      </c>
      <c r="I16" s="36" t="s">
        <v>53</v>
      </c>
      <c r="J16" s="85">
        <v>3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>
        <v>9009</v>
      </c>
      <c r="H17" s="43" t="s">
        <v>59</v>
      </c>
      <c r="I17" s="36" t="s">
        <v>53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>
        <v>9009</v>
      </c>
      <c r="H18" s="43" t="s">
        <v>63</v>
      </c>
      <c r="I18" s="36" t="s">
        <v>53</v>
      </c>
      <c r="J18" s="85">
        <v>2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>
        <v>9009</v>
      </c>
      <c r="H21" s="48" t="s">
        <v>110</v>
      </c>
      <c r="I21" s="47" t="s">
        <v>53</v>
      </c>
      <c r="J21" s="86">
        <v>3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>
        <v>9009</v>
      </c>
      <c r="H22" s="48" t="s">
        <v>93</v>
      </c>
      <c r="I22" s="47" t="s">
        <v>53</v>
      </c>
      <c r="J22" s="86">
        <v>4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>
        <v>9009</v>
      </c>
      <c r="H23" s="48" t="s">
        <v>79</v>
      </c>
      <c r="I23" s="47" t="s">
        <v>53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>
        <v>9009</v>
      </c>
      <c r="H24" s="48" t="s">
        <v>126</v>
      </c>
      <c r="I24" s="47" t="s">
        <v>53</v>
      </c>
      <c r="J24" s="86">
        <v>2</v>
      </c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>
        <v>9009</v>
      </c>
      <c r="H26" s="43" t="s">
        <v>59</v>
      </c>
      <c r="I26" s="36" t="s">
        <v>55</v>
      </c>
      <c r="J26" s="85">
        <v>3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>
        <v>9009</v>
      </c>
      <c r="H27" s="43" t="s">
        <v>99</v>
      </c>
      <c r="I27" s="36" t="s">
        <v>55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>
        <v>9009</v>
      </c>
      <c r="H28" s="43" t="s">
        <v>93</v>
      </c>
      <c r="I28" s="36" t="s">
        <v>55</v>
      </c>
      <c r="J28" s="85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>
        <v>9009</v>
      </c>
      <c r="H29" s="43" t="s">
        <v>79</v>
      </c>
      <c r="I29" s="36" t="s">
        <v>55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>
        <v>9009</v>
      </c>
      <c r="H30" s="43" t="s">
        <v>125</v>
      </c>
      <c r="I30" s="36" t="s">
        <v>55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9009</v>
      </c>
      <c r="H31" s="48" t="s">
        <v>78</v>
      </c>
      <c r="I31" s="47" t="s">
        <v>55</v>
      </c>
      <c r="J31" s="86">
        <v>3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>
        <v>9009</v>
      </c>
      <c r="H32" s="48" t="s">
        <v>59</v>
      </c>
      <c r="I32" s="47" t="s">
        <v>55</v>
      </c>
      <c r="J32" s="86">
        <v>3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>
        <v>9009</v>
      </c>
      <c r="H33" s="48" t="s">
        <v>61</v>
      </c>
      <c r="I33" s="47" t="s">
        <v>55</v>
      </c>
      <c r="J33" s="86">
        <v>1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>
        <v>9009</v>
      </c>
      <c r="H34" s="48" t="s">
        <v>63</v>
      </c>
      <c r="I34" s="47" t="s">
        <v>55</v>
      </c>
      <c r="J34" s="86">
        <v>2</v>
      </c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9010</v>
      </c>
      <c r="H38" s="43" t="s">
        <v>118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>
        <v>9009</v>
      </c>
      <c r="H43" s="48" t="s">
        <v>59</v>
      </c>
      <c r="I43" s="47" t="s">
        <v>53</v>
      </c>
      <c r="J43" s="86">
        <v>5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>
        <v>9009</v>
      </c>
      <c r="H44" s="48" t="s">
        <v>93</v>
      </c>
      <c r="I44" s="47" t="s">
        <v>53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>
        <v>9009</v>
      </c>
      <c r="H45" s="48" t="s">
        <v>63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>
        <v>9009</v>
      </c>
      <c r="H48" s="43" t="s">
        <v>59</v>
      </c>
      <c r="I48" s="36" t="s">
        <v>55</v>
      </c>
      <c r="J48" s="85">
        <v>2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>
        <v>9009</v>
      </c>
      <c r="H49" s="43" t="s">
        <v>93</v>
      </c>
      <c r="I49" s="36" t="s">
        <v>55</v>
      </c>
      <c r="J49" s="85">
        <v>3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>
        <v>9009</v>
      </c>
      <c r="H51" s="43" t="s">
        <v>120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>
        <v>9009</v>
      </c>
      <c r="H53" s="48" t="s">
        <v>59</v>
      </c>
      <c r="I53" s="47" t="s">
        <v>55</v>
      </c>
      <c r="J53" s="86">
        <v>3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>
        <v>9009</v>
      </c>
      <c r="H54" s="48" t="s">
        <v>99</v>
      </c>
      <c r="I54" s="47" t="s">
        <v>55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>
        <v>9009</v>
      </c>
      <c r="H55" s="48" t="s">
        <v>93</v>
      </c>
      <c r="I55" s="47" t="s">
        <v>55</v>
      </c>
      <c r="J55" s="86">
        <v>2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>
        <v>9009</v>
      </c>
      <c r="H56" s="48" t="s">
        <v>63</v>
      </c>
      <c r="I56" s="47" t="s">
        <v>55</v>
      </c>
      <c r="J56" s="86">
        <v>2</v>
      </c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70" t="s">
        <v>119</v>
      </c>
      <c r="I58" s="66" t="s">
        <v>55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9009</v>
      </c>
      <c r="H59" s="70" t="s">
        <v>59</v>
      </c>
      <c r="I59" s="66" t="s">
        <v>55</v>
      </c>
      <c r="J59" s="87">
        <v>2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9009</v>
      </c>
      <c r="H60" s="70" t="s">
        <v>61</v>
      </c>
      <c r="I60" s="66" t="s">
        <v>55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>
        <v>9009</v>
      </c>
      <c r="H61" s="70" t="s">
        <v>121</v>
      </c>
      <c r="I61" s="66" t="s">
        <v>55</v>
      </c>
      <c r="J61" s="87">
        <v>2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>
        <v>9009</v>
      </c>
      <c r="H62" s="70" t="s">
        <v>63</v>
      </c>
      <c r="I62" s="66" t="s">
        <v>55</v>
      </c>
      <c r="J62" s="87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>
        <v>9009</v>
      </c>
      <c r="H65" s="43" t="s">
        <v>59</v>
      </c>
      <c r="I65" s="36" t="s">
        <v>55</v>
      </c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>
        <v>9009</v>
      </c>
      <c r="H66" s="43" t="s">
        <v>93</v>
      </c>
      <c r="I66" s="36" t="s">
        <v>55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>
        <v>9009</v>
      </c>
      <c r="H67" s="43" t="s">
        <v>63</v>
      </c>
      <c r="I67" s="36" t="s">
        <v>55</v>
      </c>
      <c r="J67" s="85">
        <v>2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9009</v>
      </c>
      <c r="H70" s="48" t="s">
        <v>57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93</v>
      </c>
      <c r="I71" s="47" t="s">
        <v>55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>
        <v>9009</v>
      </c>
      <c r="H72" s="48" t="s">
        <v>63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9009</v>
      </c>
      <c r="H75" s="43" t="s">
        <v>57</v>
      </c>
      <c r="I75" s="36" t="s">
        <v>55</v>
      </c>
      <c r="J75" s="85">
        <v>4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>
        <v>9009</v>
      </c>
      <c r="H76" s="43" t="s">
        <v>93</v>
      </c>
      <c r="I76" s="36" t="s">
        <v>55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48" t="s">
        <v>122</v>
      </c>
      <c r="I80" s="47" t="s">
        <v>53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>
        <v>9009</v>
      </c>
      <c r="H81" s="48" t="s">
        <v>57</v>
      </c>
      <c r="I81" s="47" t="s">
        <v>53</v>
      </c>
      <c r="J81" s="86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>
        <v>9009</v>
      </c>
      <c r="H82" s="48" t="s">
        <v>99</v>
      </c>
      <c r="I82" s="47" t="s">
        <v>53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>
        <v>9009</v>
      </c>
      <c r="H83" s="48" t="s">
        <v>63</v>
      </c>
      <c r="I83" s="47" t="s">
        <v>53</v>
      </c>
      <c r="J83" s="86">
        <v>2</v>
      </c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>
        <v>9009</v>
      </c>
      <c r="H85" s="67" t="s">
        <v>57</v>
      </c>
      <c r="I85" s="66" t="s">
        <v>55</v>
      </c>
      <c r="J85" s="87">
        <v>3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>
        <v>9009</v>
      </c>
      <c r="H86" s="67" t="s">
        <v>123</v>
      </c>
      <c r="I86" s="66" t="s">
        <v>55</v>
      </c>
      <c r="J86" s="87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>
        <v>9009</v>
      </c>
      <c r="H87" s="67" t="s">
        <v>124</v>
      </c>
      <c r="I87" s="66" t="s">
        <v>55</v>
      </c>
      <c r="J87" s="87">
        <v>1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>
        <v>9009</v>
      </c>
      <c r="H88" s="67" t="s">
        <v>63</v>
      </c>
      <c r="I88" s="66" t="s">
        <v>55</v>
      </c>
      <c r="J88" s="87">
        <v>2</v>
      </c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9009</v>
      </c>
      <c r="H92" s="43" t="s">
        <v>108</v>
      </c>
      <c r="I92" s="36" t="s">
        <v>55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57</v>
      </c>
      <c r="I93" s="36" t="s">
        <v>55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>
        <v>9009</v>
      </c>
      <c r="H94" s="43" t="s">
        <v>63</v>
      </c>
      <c r="I94" s="36" t="s">
        <v>55</v>
      </c>
      <c r="J94" s="85">
        <v>2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>
        <v>9009</v>
      </c>
      <c r="H98" s="48" t="s">
        <v>93</v>
      </c>
      <c r="I98" s="47" t="s">
        <v>55</v>
      </c>
      <c r="J98" s="86">
        <v>3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>
        <v>9009</v>
      </c>
      <c r="H99" s="48" t="s">
        <v>57</v>
      </c>
      <c r="I99" s="47" t="s">
        <v>55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>
        <v>9015</v>
      </c>
      <c r="H100" s="48" t="s">
        <v>127</v>
      </c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9010</v>
      </c>
      <c r="H103" s="43" t="s">
        <v>118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9009</v>
      </c>
      <c r="H108" s="48" t="s">
        <v>57</v>
      </c>
      <c r="I108" s="47" t="s">
        <v>55</v>
      </c>
      <c r="J108" s="86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9009</v>
      </c>
      <c r="H109" s="48" t="s">
        <v>128</v>
      </c>
      <c r="I109" s="47" t="s">
        <v>55</v>
      </c>
      <c r="J109" s="86">
        <v>1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>
        <v>9009</v>
      </c>
      <c r="H110" s="48" t="s">
        <v>99</v>
      </c>
      <c r="I110" s="47" t="s">
        <v>55</v>
      </c>
      <c r="J110" s="86">
        <v>1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>
        <v>9009</v>
      </c>
      <c r="H111" s="48" t="s">
        <v>63</v>
      </c>
      <c r="I111" s="47" t="s">
        <v>55</v>
      </c>
      <c r="J111" s="86">
        <v>3</v>
      </c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9009</v>
      </c>
      <c r="H113" s="67" t="s">
        <v>129</v>
      </c>
      <c r="I113" s="66" t="s">
        <v>55</v>
      </c>
      <c r="J113" s="87">
        <v>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>
        <v>9009</v>
      </c>
      <c r="H114" s="67" t="s">
        <v>57</v>
      </c>
      <c r="I114" s="66" t="s">
        <v>55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>
        <v>9009</v>
      </c>
      <c r="H115" s="67" t="s">
        <v>61</v>
      </c>
      <c r="I115" s="66" t="s">
        <v>55</v>
      </c>
      <c r="J115" s="87">
        <v>1</v>
      </c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>
        <v>9009</v>
      </c>
      <c r="H116" s="67" t="s">
        <v>63</v>
      </c>
      <c r="I116" s="66" t="s">
        <v>55</v>
      </c>
      <c r="J116" s="87">
        <v>2</v>
      </c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9009</v>
      </c>
      <c r="H120" s="43" t="s">
        <v>116</v>
      </c>
      <c r="I120" s="36" t="s">
        <v>55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>
        <v>9009</v>
      </c>
      <c r="H121" s="43" t="s">
        <v>57</v>
      </c>
      <c r="I121" s="36" t="s">
        <v>55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>
        <v>9009</v>
      </c>
      <c r="H122" s="43" t="s">
        <v>63</v>
      </c>
      <c r="I122" s="36" t="s">
        <v>55</v>
      </c>
      <c r="J122" s="85">
        <v>2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>
        <v>9009</v>
      </c>
      <c r="H125" s="48" t="s">
        <v>130</v>
      </c>
      <c r="I125" s="47" t="s">
        <v>53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47">
        <v>9009</v>
      </c>
      <c r="H126" s="122" t="s">
        <v>93</v>
      </c>
      <c r="I126" s="47" t="s">
        <v>53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47">
        <v>9009</v>
      </c>
      <c r="H127" s="122" t="s">
        <v>79</v>
      </c>
      <c r="I127" s="47" t="s">
        <v>53</v>
      </c>
      <c r="J127" s="100">
        <v>2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122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7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9" priority="27" stopIfTrue="1">
      <formula>IF($A11=1,B11,)</formula>
    </cfRule>
    <cfRule type="expression" dxfId="58" priority="28" stopIfTrue="1">
      <formula>IF($A11="",B11,)</formula>
    </cfRule>
  </conditionalFormatting>
  <conditionalFormatting sqref="E11:E15">
    <cfRule type="expression" dxfId="57" priority="29" stopIfTrue="1">
      <formula>IF($A11="",B11,"")</formula>
    </cfRule>
  </conditionalFormatting>
  <conditionalFormatting sqref="E26:E124">
    <cfRule type="expression" dxfId="56" priority="30" stopIfTrue="1">
      <formula>IF($A26&lt;&gt;1,B26,"")</formula>
    </cfRule>
  </conditionalFormatting>
  <conditionalFormatting sqref="D11:D15 D26:D124">
    <cfRule type="expression" dxfId="55" priority="31" stopIfTrue="1">
      <formula>IF($A11="",B11,)</formula>
    </cfRule>
  </conditionalFormatting>
  <conditionalFormatting sqref="G14:G20 G26:G84 G90:G119">
    <cfRule type="expression" dxfId="54" priority="32" stopIfTrue="1">
      <formula>#REF!="Freelancer"</formula>
    </cfRule>
    <cfRule type="expression" dxfId="53" priority="33" stopIfTrue="1">
      <formula>#REF!="DTC Int. Staff"</formula>
    </cfRule>
  </conditionalFormatting>
  <conditionalFormatting sqref="G119 G37:G57 G64:G84 G26:G30 G91:G11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6:G20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6:G20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21:G2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21:G25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C125:C129">
    <cfRule type="expression" dxfId="42" priority="14" stopIfTrue="1">
      <formula>IF($A125=1,B125,)</formula>
    </cfRule>
    <cfRule type="expression" dxfId="41" priority="15" stopIfTrue="1">
      <formula>IF($A125="",B125,)</formula>
    </cfRule>
  </conditionalFormatting>
  <conditionalFormatting sqref="D125:D129">
    <cfRule type="expression" dxfId="40" priority="16" stopIfTrue="1">
      <formula>IF($A125="",B125,)</formula>
    </cfRule>
  </conditionalFormatting>
  <conditionalFormatting sqref="E125:E129">
    <cfRule type="expression" dxfId="39" priority="13" stopIfTrue="1">
      <formula>IF($A125&lt;&gt;1,B125,"")</formula>
    </cfRule>
  </conditionalFormatting>
  <conditionalFormatting sqref="G63">
    <cfRule type="expression" dxfId="38" priority="11" stopIfTrue="1">
      <formula>$F$5="Freelancer"</formula>
    </cfRule>
    <cfRule type="expression" dxfId="37" priority="12" stopIfTrue="1">
      <formula>$F$5="DTC Int. Staff"</formula>
    </cfRule>
  </conditionalFormatting>
  <conditionalFormatting sqref="G85:G89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85:G89">
    <cfRule type="expression" dxfId="34" priority="7" stopIfTrue="1">
      <formula>$F$5="Freelancer"</formula>
    </cfRule>
    <cfRule type="expression" dxfId="33" priority="8" stopIfTrue="1">
      <formula>$F$5="DTC Int. Staff"</formula>
    </cfRule>
  </conditionalFormatting>
  <conditionalFormatting sqref="E17:E20">
    <cfRule type="expression" dxfId="32" priority="5" stopIfTrue="1">
      <formula>IF($A17="",B17,"")</formula>
    </cfRule>
  </conditionalFormatting>
  <conditionalFormatting sqref="D17:D20">
    <cfRule type="expression" dxfId="31" priority="6" stopIfTrue="1">
      <formula>IF($A17="",B17,)</formula>
    </cfRule>
  </conditionalFormatting>
  <conditionalFormatting sqref="E22:E25">
    <cfRule type="expression" dxfId="30" priority="3" stopIfTrue="1">
      <formula>IF($A22="",B22,"")</formula>
    </cfRule>
  </conditionalFormatting>
  <conditionalFormatting sqref="D22:D25">
    <cfRule type="expression" dxfId="29" priority="4" stopIfTrue="1">
      <formula>IF($A22="",B22,)</formula>
    </cfRule>
  </conditionalFormatting>
  <conditionalFormatting sqref="G11:G1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0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0" priority="29" stopIfTrue="1">
      <formula>IF($A11=1,B11,)</formula>
    </cfRule>
    <cfRule type="expression" dxfId="389" priority="30" stopIfTrue="1">
      <formula>IF($A11="",B11,)</formula>
    </cfRule>
  </conditionalFormatting>
  <conditionalFormatting sqref="E11:E15">
    <cfRule type="expression" dxfId="388" priority="31" stopIfTrue="1">
      <formula>IF($A11="",B11,"")</formula>
    </cfRule>
  </conditionalFormatting>
  <conditionalFormatting sqref="E16:E124">
    <cfRule type="expression" dxfId="387" priority="32" stopIfTrue="1">
      <formula>IF($A16&lt;&gt;1,B16,"")</formula>
    </cfRule>
  </conditionalFormatting>
  <conditionalFormatting sqref="D11:D124">
    <cfRule type="expression" dxfId="386" priority="33" stopIfTrue="1">
      <formula>IF($A11="",B11,)</formula>
    </cfRule>
  </conditionalFormatting>
  <conditionalFormatting sqref="G11:G16 G82:G119 G18:G76">
    <cfRule type="expression" dxfId="385" priority="34" stopIfTrue="1">
      <formula>#REF!="Freelancer"</formula>
    </cfRule>
    <cfRule type="expression" dxfId="384" priority="35" stopIfTrue="1">
      <formula>#REF!="DTC Int. Staff"</formula>
    </cfRule>
  </conditionalFormatting>
  <conditionalFormatting sqref="G115:G119 G87:G104 G18:G22 G33:G49 G60:G76">
    <cfRule type="expression" dxfId="383" priority="27" stopIfTrue="1">
      <formula>$F$5="Freelancer"</formula>
    </cfRule>
    <cfRule type="expression" dxfId="382" priority="28" stopIfTrue="1">
      <formula>$F$5="DTC Int. Staff"</formula>
    </cfRule>
  </conditionalFormatting>
  <conditionalFormatting sqref="G16">
    <cfRule type="expression" dxfId="381" priority="25" stopIfTrue="1">
      <formula>#REF!="Freelancer"</formula>
    </cfRule>
    <cfRule type="expression" dxfId="380" priority="26" stopIfTrue="1">
      <formula>#REF!="DTC Int. Staff"</formula>
    </cfRule>
  </conditionalFormatting>
  <conditionalFormatting sqref="G16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7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7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C126">
    <cfRule type="expression" dxfId="373" priority="16" stopIfTrue="1">
      <formula>IF($A126=1,B126,)</formula>
    </cfRule>
    <cfRule type="expression" dxfId="372" priority="17" stopIfTrue="1">
      <formula>IF($A126="",B126,)</formula>
    </cfRule>
  </conditionalFormatting>
  <conditionalFormatting sqref="D126">
    <cfRule type="expression" dxfId="371" priority="18" stopIfTrue="1">
      <formula>IF($A126="",B126,)</formula>
    </cfRule>
  </conditionalFormatting>
  <conditionalFormatting sqref="C125">
    <cfRule type="expression" dxfId="370" priority="13" stopIfTrue="1">
      <formula>IF($A125=1,B125,)</formula>
    </cfRule>
    <cfRule type="expression" dxfId="369" priority="14" stopIfTrue="1">
      <formula>IF($A125="",B125,)</formula>
    </cfRule>
  </conditionalFormatting>
  <conditionalFormatting sqref="D125">
    <cfRule type="expression" dxfId="368" priority="15" stopIfTrue="1">
      <formula>IF($A125="",B125,)</formula>
    </cfRule>
  </conditionalFormatting>
  <conditionalFormatting sqref="E125">
    <cfRule type="expression" dxfId="367" priority="12" stopIfTrue="1">
      <formula>IF($A125&lt;&gt;1,B125,"")</formula>
    </cfRule>
  </conditionalFormatting>
  <conditionalFormatting sqref="E126">
    <cfRule type="expression" dxfId="366" priority="11" stopIfTrue="1">
      <formula>IF($A126&lt;&gt;1,B126,"")</formula>
    </cfRule>
  </conditionalFormatting>
  <conditionalFormatting sqref="G55:G59">
    <cfRule type="expression" dxfId="365" priority="9" stopIfTrue="1">
      <formula>$F$5="Freelancer"</formula>
    </cfRule>
    <cfRule type="expression" dxfId="364" priority="10" stopIfTrue="1">
      <formula>$F$5="DTC Int. Staff"</formula>
    </cfRule>
  </conditionalFormatting>
  <conditionalFormatting sqref="G77:G81">
    <cfRule type="expression" dxfId="363" priority="7" stopIfTrue="1">
      <formula>#REF!="Freelancer"</formula>
    </cfRule>
    <cfRule type="expression" dxfId="362" priority="8" stopIfTrue="1">
      <formula>#REF!="DTC Int. Staff"</formula>
    </cfRule>
  </conditionalFormatting>
  <conditionalFormatting sqref="G77:G81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9" priority="42" stopIfTrue="1">
      <formula>IF($A11=1,B11,)</formula>
    </cfRule>
    <cfRule type="expression" dxfId="358" priority="43" stopIfTrue="1">
      <formula>IF($A11="",B11,)</formula>
    </cfRule>
  </conditionalFormatting>
  <conditionalFormatting sqref="E11:E15">
    <cfRule type="expression" dxfId="357" priority="44" stopIfTrue="1">
      <formula>IF($A11="",B11,"")</formula>
    </cfRule>
  </conditionalFormatting>
  <conditionalFormatting sqref="E17:E20 E26:E43 E48 E53:E70 E75 E80:E98 E103 E108:E119">
    <cfRule type="expression" dxfId="356" priority="45" stopIfTrue="1">
      <formula>IF($A17&lt;&gt;1,B17,"")</formula>
    </cfRule>
  </conditionalFormatting>
  <conditionalFormatting sqref="D11:D15 D26:D43 D48 D53:D70 D75 D80:D98 D103 D108:D119 D17:D20">
    <cfRule type="expression" dxfId="355" priority="46" stopIfTrue="1">
      <formula>IF($A11="",B11,)</formula>
    </cfRule>
  </conditionalFormatting>
  <conditionalFormatting sqref="G11:G20 G26:G84 G90:G119">
    <cfRule type="expression" dxfId="354" priority="47" stopIfTrue="1">
      <formula>#REF!="Freelancer"</formula>
    </cfRule>
    <cfRule type="expression" dxfId="353" priority="48" stopIfTrue="1">
      <formula>#REF!="DTC Int. Staff"</formula>
    </cfRule>
  </conditionalFormatting>
  <conditionalFormatting sqref="G119 G26:G30 G37:G57 G64:G84 G91:G112">
    <cfRule type="expression" dxfId="352" priority="40" stopIfTrue="1">
      <formula>$F$5="Freelancer"</formula>
    </cfRule>
    <cfRule type="expression" dxfId="351" priority="41" stopIfTrue="1">
      <formula>$F$5="DTC Int. Staff"</formula>
    </cfRule>
  </conditionalFormatting>
  <conditionalFormatting sqref="G16:G20">
    <cfRule type="expression" dxfId="350" priority="38" stopIfTrue="1">
      <formula>#REF!="Freelancer"</formula>
    </cfRule>
    <cfRule type="expression" dxfId="349" priority="39" stopIfTrue="1">
      <formula>#REF!="DTC Int. Staff"</formula>
    </cfRule>
  </conditionalFormatting>
  <conditionalFormatting sqref="G16:G20">
    <cfRule type="expression" dxfId="348" priority="36" stopIfTrue="1">
      <formula>$F$5="Freelancer"</formula>
    </cfRule>
    <cfRule type="expression" dxfId="347" priority="37" stopIfTrue="1">
      <formula>$F$5="DTC Int. Staff"</formula>
    </cfRule>
  </conditionalFormatting>
  <conditionalFormatting sqref="G21:G25">
    <cfRule type="expression" dxfId="346" priority="34" stopIfTrue="1">
      <formula>#REF!="Freelancer"</formula>
    </cfRule>
    <cfRule type="expression" dxfId="345" priority="35" stopIfTrue="1">
      <formula>#REF!="DTC Int. Staff"</formula>
    </cfRule>
  </conditionalFormatting>
  <conditionalFormatting sqref="G21:G25">
    <cfRule type="expression" dxfId="344" priority="32" stopIfTrue="1">
      <formula>$F$5="Freelancer"</formula>
    </cfRule>
    <cfRule type="expression" dxfId="343" priority="33" stopIfTrue="1">
      <formula>$F$5="DTC Int. Staff"</formula>
    </cfRule>
  </conditionalFormatting>
  <conditionalFormatting sqref="G63">
    <cfRule type="expression" dxfId="342" priority="22" stopIfTrue="1">
      <formula>$F$5="Freelancer"</formula>
    </cfRule>
    <cfRule type="expression" dxfId="341" priority="23" stopIfTrue="1">
      <formula>$F$5="DTC Int. Staff"</formula>
    </cfRule>
  </conditionalFormatting>
  <conditionalFormatting sqref="G85:G89">
    <cfRule type="expression" dxfId="340" priority="20" stopIfTrue="1">
      <formula>#REF!="Freelancer"</formula>
    </cfRule>
    <cfRule type="expression" dxfId="339" priority="21" stopIfTrue="1">
      <formula>#REF!="DTC Int. Staff"</formula>
    </cfRule>
  </conditionalFormatting>
  <conditionalFormatting sqref="G85:G89">
    <cfRule type="expression" dxfId="338" priority="18" stopIfTrue="1">
      <formula>$F$5="Freelancer"</formula>
    </cfRule>
    <cfRule type="expression" dxfId="337" priority="19" stopIfTrue="1">
      <formula>$F$5="DTC Int. Staff"</formula>
    </cfRule>
  </conditionalFormatting>
  <conditionalFormatting sqref="E22:E25">
    <cfRule type="expression" dxfId="336" priority="16" stopIfTrue="1">
      <formula>IF($A22&lt;&gt;1,B22,"")</formula>
    </cfRule>
  </conditionalFormatting>
  <conditionalFormatting sqref="D22:D25">
    <cfRule type="expression" dxfId="335" priority="17" stopIfTrue="1">
      <formula>IF($A22="",B22,)</formula>
    </cfRule>
  </conditionalFormatting>
  <conditionalFormatting sqref="E44:E47">
    <cfRule type="expression" dxfId="334" priority="14" stopIfTrue="1">
      <formula>IF($A44&lt;&gt;1,B44,"")</formula>
    </cfRule>
  </conditionalFormatting>
  <conditionalFormatting sqref="D44:D47">
    <cfRule type="expression" dxfId="333" priority="15" stopIfTrue="1">
      <formula>IF($A44="",B44,)</formula>
    </cfRule>
  </conditionalFormatting>
  <conditionalFormatting sqref="E49:E52">
    <cfRule type="expression" dxfId="332" priority="12" stopIfTrue="1">
      <formula>IF($A49&lt;&gt;1,B49,"")</formula>
    </cfRule>
  </conditionalFormatting>
  <conditionalFormatting sqref="D49:D52">
    <cfRule type="expression" dxfId="331" priority="13" stopIfTrue="1">
      <formula>IF($A49="",B49,)</formula>
    </cfRule>
  </conditionalFormatting>
  <conditionalFormatting sqref="E71:E74">
    <cfRule type="expression" dxfId="330" priority="10" stopIfTrue="1">
      <formula>IF($A71&lt;&gt;1,B71,"")</formula>
    </cfRule>
  </conditionalFormatting>
  <conditionalFormatting sqref="D71:D74">
    <cfRule type="expression" dxfId="329" priority="11" stopIfTrue="1">
      <formula>IF($A71="",B71,)</formula>
    </cfRule>
  </conditionalFormatting>
  <conditionalFormatting sqref="E76:E79">
    <cfRule type="expression" dxfId="328" priority="8" stopIfTrue="1">
      <formula>IF($A76&lt;&gt;1,B76,"")</formula>
    </cfRule>
  </conditionalFormatting>
  <conditionalFormatting sqref="D76:D79">
    <cfRule type="expression" dxfId="327" priority="9" stopIfTrue="1">
      <formula>IF($A76="",B76,)</formula>
    </cfRule>
  </conditionalFormatting>
  <conditionalFormatting sqref="E93">
    <cfRule type="timePeriod" dxfId="32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5" priority="5" stopIfTrue="1">
      <formula>IF($A99&lt;&gt;1,B99,"")</formula>
    </cfRule>
  </conditionalFormatting>
  <conditionalFormatting sqref="D99:D102">
    <cfRule type="expression" dxfId="324" priority="6" stopIfTrue="1">
      <formula>IF($A99="",B99,)</formula>
    </cfRule>
  </conditionalFormatting>
  <conditionalFormatting sqref="E99:E102">
    <cfRule type="timePeriod" dxfId="32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2" priority="2" stopIfTrue="1">
      <formula>IF($A104&lt;&gt;1,B104,"")</formula>
    </cfRule>
  </conditionalFormatting>
  <conditionalFormatting sqref="D104:D107">
    <cfRule type="expression" dxfId="321" priority="3" stopIfTrue="1">
      <formula>IF($A104="",B104,)</formula>
    </cfRule>
  </conditionalFormatting>
  <conditionalFormatting sqref="E104:E107">
    <cfRule type="timePeriod" dxfId="32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9" priority="29" stopIfTrue="1">
      <formula>IF($A11=1,B11,)</formula>
    </cfRule>
    <cfRule type="expression" dxfId="318" priority="30" stopIfTrue="1">
      <formula>IF($A11="",B11,)</formula>
    </cfRule>
  </conditionalFormatting>
  <conditionalFormatting sqref="E11:E15">
    <cfRule type="expression" dxfId="317" priority="31" stopIfTrue="1">
      <formula>IF($A11="",B11,"")</formula>
    </cfRule>
  </conditionalFormatting>
  <conditionalFormatting sqref="E130:E134 E26:E124">
    <cfRule type="expression" dxfId="316" priority="32" stopIfTrue="1">
      <formula>IF($A26&lt;&gt;1,B26,"")</formula>
    </cfRule>
  </conditionalFormatting>
  <conditionalFormatting sqref="D130:D134 D11:D15 D26:D124">
    <cfRule type="expression" dxfId="315" priority="33" stopIfTrue="1">
      <formula>IF($A11="",B11,)</formula>
    </cfRule>
  </conditionalFormatting>
  <conditionalFormatting sqref="G11:G20 G26:G84 G90:G119">
    <cfRule type="expression" dxfId="314" priority="34" stopIfTrue="1">
      <formula>#REF!="Freelancer"</formula>
    </cfRule>
    <cfRule type="expression" dxfId="313" priority="35" stopIfTrue="1">
      <formula>#REF!="DTC Int. Staff"</formula>
    </cfRule>
  </conditionalFormatting>
  <conditionalFormatting sqref="G119 G26:G30 G37:G57 G64:G84 G91:G112">
    <cfRule type="expression" dxfId="312" priority="27" stopIfTrue="1">
      <formula>$F$5="Freelancer"</formula>
    </cfRule>
    <cfRule type="expression" dxfId="311" priority="28" stopIfTrue="1">
      <formula>$F$5="DTC Int. Staff"</formula>
    </cfRule>
  </conditionalFormatting>
  <conditionalFormatting sqref="G16:G20">
    <cfRule type="expression" dxfId="310" priority="25" stopIfTrue="1">
      <formula>#REF!="Freelancer"</formula>
    </cfRule>
    <cfRule type="expression" dxfId="309" priority="26" stopIfTrue="1">
      <formula>#REF!="DTC Int. Staff"</formula>
    </cfRule>
  </conditionalFormatting>
  <conditionalFormatting sqref="G16:G20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21:G25">
    <cfRule type="expression" dxfId="306" priority="21" stopIfTrue="1">
      <formula>#REF!="Freelancer"</formula>
    </cfRule>
    <cfRule type="expression" dxfId="305" priority="22" stopIfTrue="1">
      <formula>#REF!="DTC Int. Staff"</formula>
    </cfRule>
  </conditionalFormatting>
  <conditionalFormatting sqref="G21:G25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C125:C129">
    <cfRule type="expression" dxfId="302" priority="13" stopIfTrue="1">
      <formula>IF($A125=1,B125,)</formula>
    </cfRule>
    <cfRule type="expression" dxfId="301" priority="14" stopIfTrue="1">
      <formula>IF($A125="",B125,)</formula>
    </cfRule>
  </conditionalFormatting>
  <conditionalFormatting sqref="D125:D129">
    <cfRule type="expression" dxfId="300" priority="15" stopIfTrue="1">
      <formula>IF($A125="",B125,)</formula>
    </cfRule>
  </conditionalFormatting>
  <conditionalFormatting sqref="E125:E129">
    <cfRule type="expression" dxfId="299" priority="12" stopIfTrue="1">
      <formula>IF($A125&lt;&gt;1,B125,"")</formula>
    </cfRule>
  </conditionalFormatting>
  <conditionalFormatting sqref="G63">
    <cfRule type="expression" dxfId="298" priority="9" stopIfTrue="1">
      <formula>$F$5="Freelancer"</formula>
    </cfRule>
    <cfRule type="expression" dxfId="297" priority="10" stopIfTrue="1">
      <formula>$F$5="DTC Int. Staff"</formula>
    </cfRule>
  </conditionalFormatting>
  <conditionalFormatting sqref="G85:G89">
    <cfRule type="expression" dxfId="296" priority="7" stopIfTrue="1">
      <formula>#REF!="Freelancer"</formula>
    </cfRule>
    <cfRule type="expression" dxfId="295" priority="8" stopIfTrue="1">
      <formula>#REF!="DTC Int. Staff"</formula>
    </cfRule>
  </conditionalFormatting>
  <conditionalFormatting sqref="G85:G8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E17:E20">
    <cfRule type="expression" dxfId="292" priority="3" stopIfTrue="1">
      <formula>IF($A17="",B17,"")</formula>
    </cfRule>
  </conditionalFormatting>
  <conditionalFormatting sqref="D17:D20">
    <cfRule type="expression" dxfId="291" priority="4" stopIfTrue="1">
      <formula>IF($A17="",B17,)</formula>
    </cfRule>
  </conditionalFormatting>
  <conditionalFormatting sqref="E22:E25">
    <cfRule type="expression" dxfId="290" priority="1" stopIfTrue="1">
      <formula>IF($A22="",B22,"")</formula>
    </cfRule>
  </conditionalFormatting>
  <conditionalFormatting sqref="D22:D25">
    <cfRule type="expression" dxfId="2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8">
    <cfRule type="expression" dxfId="285" priority="28" stopIfTrue="1">
      <formula>IF($A16&lt;&gt;1,B16,"")</formula>
    </cfRule>
  </conditionalFormatting>
  <conditionalFormatting sqref="D11:D128">
    <cfRule type="expression" dxfId="284" priority="29" stopIfTrue="1">
      <formula>IF($A11="",B11,)</formula>
    </cfRule>
  </conditionalFormatting>
  <conditionalFormatting sqref="G11:G20 G82:G123 G22:G76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9:G123 G87:G108 G22 G33:G49 G60:G76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9:C133">
    <cfRule type="expression" dxfId="271" priority="9" stopIfTrue="1">
      <formula>IF($A129=1,B129,)</formula>
    </cfRule>
    <cfRule type="expression" dxfId="270" priority="10" stopIfTrue="1">
      <formula>IF($A129="",B129,)</formula>
    </cfRule>
  </conditionalFormatting>
  <conditionalFormatting sqref="D129:D133">
    <cfRule type="expression" dxfId="269" priority="11" stopIfTrue="1">
      <formula>IF($A129="",B129,)</formula>
    </cfRule>
  </conditionalFormatting>
  <conditionalFormatting sqref="E129:E133">
    <cfRule type="expression" dxfId="268" priority="8" stopIfTrue="1">
      <formula>IF($A129&lt;&gt;1,B129,"")</formula>
    </cfRule>
  </conditionalFormatting>
  <conditionalFormatting sqref="G55: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77:G81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77:G81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1" priority="25" stopIfTrue="1">
      <formula>IF($A11=1,B11,)</formula>
    </cfRule>
    <cfRule type="expression" dxfId="260" priority="26" stopIfTrue="1">
      <formula>IF($A11="",B11,)</formula>
    </cfRule>
  </conditionalFormatting>
  <conditionalFormatting sqref="E11">
    <cfRule type="expression" dxfId="259" priority="27" stopIfTrue="1">
      <formula>IF($A11="",B11,"")</formula>
    </cfRule>
  </conditionalFormatting>
  <conditionalFormatting sqref="E12:E119">
    <cfRule type="expression" dxfId="258" priority="28" stopIfTrue="1">
      <formula>IF($A12&lt;&gt;1,B12,"")</formula>
    </cfRule>
  </conditionalFormatting>
  <conditionalFormatting sqref="D11:D119">
    <cfRule type="expression" dxfId="257" priority="29" stopIfTrue="1">
      <formula>IF($A11="",B11,)</formula>
    </cfRule>
  </conditionalFormatting>
  <conditionalFormatting sqref="G11:G12 G18:G76 G82:G118">
    <cfRule type="expression" dxfId="256" priority="30" stopIfTrue="1">
      <formula>#REF!="Freelancer"</formula>
    </cfRule>
    <cfRule type="expression" dxfId="255" priority="31" stopIfTrue="1">
      <formula>#REF!="DTC Int. Staff"</formula>
    </cfRule>
  </conditionalFormatting>
  <conditionalFormatting sqref="G114:G118 G18:G22 G33:G49 G60:G76 G87:G103">
    <cfRule type="expression" dxfId="254" priority="23" stopIfTrue="1">
      <formula>$F$5="Freelancer"</formula>
    </cfRule>
    <cfRule type="expression" dxfId="253" priority="24" stopIfTrue="1">
      <formula>$F$5="DTC Int. Staff"</formula>
    </cfRule>
  </conditionalFormatting>
  <conditionalFormatting sqref="G12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12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G13:G17">
    <cfRule type="expression" dxfId="248" priority="17" stopIfTrue="1">
      <formula>#REF!="Freelancer"</formula>
    </cfRule>
    <cfRule type="expression" dxfId="247" priority="18" stopIfTrue="1">
      <formula>#REF!="DTC Int. Staff"</formula>
    </cfRule>
  </conditionalFormatting>
  <conditionalFormatting sqref="G13:G17">
    <cfRule type="expression" dxfId="246" priority="15" stopIfTrue="1">
      <formula>$F$5="Freelancer"</formula>
    </cfRule>
    <cfRule type="expression" dxfId="245" priority="16" stopIfTrue="1">
      <formula>$F$5="DTC Int. Staff"</formula>
    </cfRule>
  </conditionalFormatting>
  <conditionalFormatting sqref="C121:C125">
    <cfRule type="expression" dxfId="244" priority="12" stopIfTrue="1">
      <formula>IF($A121=1,B121,)</formula>
    </cfRule>
    <cfRule type="expression" dxfId="243" priority="13" stopIfTrue="1">
      <formula>IF($A121="",B121,)</formula>
    </cfRule>
  </conditionalFormatting>
  <conditionalFormatting sqref="D121:D125">
    <cfRule type="expression" dxfId="242" priority="14" stopIfTrue="1">
      <formula>IF($A121="",B121,)</formula>
    </cfRule>
  </conditionalFormatting>
  <conditionalFormatting sqref="C120">
    <cfRule type="expression" dxfId="241" priority="9" stopIfTrue="1">
      <formula>IF($A120=1,B120,)</formula>
    </cfRule>
    <cfRule type="expression" dxfId="240" priority="10" stopIfTrue="1">
      <formula>IF($A120="",B120,)</formula>
    </cfRule>
  </conditionalFormatting>
  <conditionalFormatting sqref="D120">
    <cfRule type="expression" dxfId="239" priority="11" stopIfTrue="1">
      <formula>IF($A120="",B120,)</formula>
    </cfRule>
  </conditionalFormatting>
  <conditionalFormatting sqref="E120">
    <cfRule type="expression" dxfId="238" priority="8" stopIfTrue="1">
      <formula>IF($A120&lt;&gt;1,B120,"")</formula>
    </cfRule>
  </conditionalFormatting>
  <conditionalFormatting sqref="E121:E125">
    <cfRule type="expression" dxfId="237" priority="7" stopIfTrue="1">
      <formula>IF($A121&lt;&gt;1,B121,"")</formula>
    </cfRule>
  </conditionalFormatting>
  <conditionalFormatting sqref="G55:G59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77:G81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77:G81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0" priority="25" stopIfTrue="1">
      <formula>IF($A11=1,B11,)</formula>
    </cfRule>
    <cfRule type="expression" dxfId="229" priority="26" stopIfTrue="1">
      <formula>IF($A11="",B11,)</formula>
    </cfRule>
  </conditionalFormatting>
  <conditionalFormatting sqref="E11:E15">
    <cfRule type="expression" dxfId="228" priority="27" stopIfTrue="1">
      <formula>IF($A11="",B11,"")</formula>
    </cfRule>
  </conditionalFormatting>
  <conditionalFormatting sqref="E16:E124">
    <cfRule type="expression" dxfId="227" priority="28" stopIfTrue="1">
      <formula>IF($A16&lt;&gt;1,B16,"")</formula>
    </cfRule>
  </conditionalFormatting>
  <conditionalFormatting sqref="D11:D124">
    <cfRule type="expression" dxfId="226" priority="29" stopIfTrue="1">
      <formula>IF($A11="",B11,)</formula>
    </cfRule>
  </conditionalFormatting>
  <conditionalFormatting sqref="G11:G20 G26:G84 G86:G119">
    <cfRule type="expression" dxfId="225" priority="30" stopIfTrue="1">
      <formula>#REF!="Freelancer"</formula>
    </cfRule>
    <cfRule type="expression" dxfId="224" priority="31" stopIfTrue="1">
      <formula>#REF!="DTC Int. Staff"</formula>
    </cfRule>
  </conditionalFormatting>
  <conditionalFormatting sqref="G115:G119 G87:G112 G26:G30 G33:G57 G60:G84">
    <cfRule type="expression" dxfId="223" priority="23" stopIfTrue="1">
      <formula>$F$5="Freelancer"</formula>
    </cfRule>
    <cfRule type="expression" dxfId="222" priority="24" stopIfTrue="1">
      <formula>$F$5="DTC Int. Staff"</formula>
    </cfRule>
  </conditionalFormatting>
  <conditionalFormatting sqref="G16:G20">
    <cfRule type="expression" dxfId="221" priority="21" stopIfTrue="1">
      <formula>#REF!="Freelancer"</formula>
    </cfRule>
    <cfRule type="expression" dxfId="220" priority="22" stopIfTrue="1">
      <formula>#REF!="DTC Int. Staff"</formula>
    </cfRule>
  </conditionalFormatting>
  <conditionalFormatting sqref="G16:G20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21:G25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21:G25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C125:C129">
    <cfRule type="expression" dxfId="213" priority="9" stopIfTrue="1">
      <formula>IF($A125=1,B125,)</formula>
    </cfRule>
    <cfRule type="expression" dxfId="212" priority="10" stopIfTrue="1">
      <formula>IF($A125="",B125,)</formula>
    </cfRule>
  </conditionalFormatting>
  <conditionalFormatting sqref="D125:D129">
    <cfRule type="expression" dxfId="211" priority="11" stopIfTrue="1">
      <formula>IF($A125="",B125,)</formula>
    </cfRule>
  </conditionalFormatting>
  <conditionalFormatting sqref="E125:E129">
    <cfRule type="expression" dxfId="210" priority="8" stopIfTrue="1">
      <formula>IF($A125&lt;&gt;1,B125,"")</formula>
    </cfRule>
  </conditionalFormatting>
  <conditionalFormatting sqref="G59">
    <cfRule type="expression" dxfId="209" priority="5" stopIfTrue="1">
      <formula>$F$5="Freelancer"</formula>
    </cfRule>
    <cfRule type="expression" dxfId="208" priority="6" stopIfTrue="1">
      <formula>$F$5="DTC Int. Staff"</formula>
    </cfRule>
  </conditionalFormatting>
  <conditionalFormatting sqref="G85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G85">
    <cfRule type="expression" dxfId="205" priority="1" stopIfTrue="1">
      <formula>$F$5="Freelancer"</formula>
    </cfRule>
    <cfRule type="expression" dxfId="2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3" zoomScale="90" zoomScaleNormal="90" workbookViewId="0">
      <selection activeCell="H72" sqref="H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3" priority="29" stopIfTrue="1">
      <formula>IF($A11=1,B11,)</formula>
    </cfRule>
    <cfRule type="expression" dxfId="202" priority="30" stopIfTrue="1">
      <formula>IF($A11="",B11,)</formula>
    </cfRule>
  </conditionalFormatting>
  <conditionalFormatting sqref="E11:E15">
    <cfRule type="expression" dxfId="201" priority="31" stopIfTrue="1">
      <formula>IF($A11="",B11,"")</formula>
    </cfRule>
  </conditionalFormatting>
  <conditionalFormatting sqref="E16:E128">
    <cfRule type="expression" dxfId="200" priority="32" stopIfTrue="1">
      <formula>IF($A16&lt;&gt;1,B16,"")</formula>
    </cfRule>
  </conditionalFormatting>
  <conditionalFormatting sqref="D11:D128">
    <cfRule type="expression" dxfId="199" priority="33" stopIfTrue="1">
      <formula>IF($A11="",B11,)</formula>
    </cfRule>
  </conditionalFormatting>
  <conditionalFormatting sqref="G11:G20 G22:G76 G82:G123">
    <cfRule type="expression" dxfId="198" priority="34" stopIfTrue="1">
      <formula>#REF!="Freelancer"</formula>
    </cfRule>
    <cfRule type="expression" dxfId="197" priority="35" stopIfTrue="1">
      <formula>#REF!="DTC Int. Staff"</formula>
    </cfRule>
  </conditionalFormatting>
  <conditionalFormatting sqref="G119:G123 G22 G33:G49 G60:G76 G87:G108">
    <cfRule type="expression" dxfId="196" priority="27" stopIfTrue="1">
      <formula>$F$5="Freelancer"</formula>
    </cfRule>
    <cfRule type="expression" dxfId="195" priority="28" stopIfTrue="1">
      <formula>$F$5="DTC Int. Staff"</formula>
    </cfRule>
  </conditionalFormatting>
  <conditionalFormatting sqref="G16:G20">
    <cfRule type="expression" dxfId="194" priority="25" stopIfTrue="1">
      <formula>#REF!="Freelancer"</formula>
    </cfRule>
    <cfRule type="expression" dxfId="193" priority="26" stopIfTrue="1">
      <formula>#REF!="DTC Int. Staff"</formula>
    </cfRule>
  </conditionalFormatting>
  <conditionalFormatting sqref="G16:G20">
    <cfRule type="expression" dxfId="192" priority="23" stopIfTrue="1">
      <formula>$F$5="Freelancer"</formula>
    </cfRule>
    <cfRule type="expression" dxfId="191" priority="24" stopIfTrue="1">
      <formula>$F$5="DTC Int. Staff"</formula>
    </cfRule>
  </conditionalFormatting>
  <conditionalFormatting sqref="G21">
    <cfRule type="expression" dxfId="190" priority="21" stopIfTrue="1">
      <formula>#REF!="Freelancer"</formula>
    </cfRule>
    <cfRule type="expression" dxfId="189" priority="22" stopIfTrue="1">
      <formula>#REF!="DTC Int. Staff"</formula>
    </cfRule>
  </conditionalFormatting>
  <conditionalFormatting sqref="G21">
    <cfRule type="expression" dxfId="188" priority="19" stopIfTrue="1">
      <formula>$F$5="Freelancer"</formula>
    </cfRule>
    <cfRule type="expression" dxfId="187" priority="20" stopIfTrue="1">
      <formula>$F$5="DTC Int. Staff"</formula>
    </cfRule>
  </conditionalFormatting>
  <conditionalFormatting sqref="C129:C133">
    <cfRule type="expression" dxfId="186" priority="16" stopIfTrue="1">
      <formula>IF($A129=1,B129,)</formula>
    </cfRule>
    <cfRule type="expression" dxfId="185" priority="17" stopIfTrue="1">
      <formula>IF($A129="",B129,)</formula>
    </cfRule>
  </conditionalFormatting>
  <conditionalFormatting sqref="D129:D133">
    <cfRule type="expression" dxfId="184" priority="18" stopIfTrue="1">
      <formula>IF($A129="",B129,)</formula>
    </cfRule>
  </conditionalFormatting>
  <conditionalFormatting sqref="E129:E133">
    <cfRule type="expression" dxfId="183" priority="15" stopIfTrue="1">
      <formula>IF($A129&lt;&gt;1,B129,"")</formula>
    </cfRule>
  </conditionalFormatting>
  <conditionalFormatting sqref="G55:G59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G77:G81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77:G81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134">
    <cfRule type="expression" dxfId="176" priority="1" stopIfTrue="1">
      <formula>$F$5="Freelancer"</formula>
    </cfRule>
    <cfRule type="expression" dxfId="175" priority="2" stopIfTrue="1">
      <formula>$F$5="DTC Int. Staff"</formula>
    </cfRule>
  </conditionalFormatting>
  <conditionalFormatting sqref="C134">
    <cfRule type="expression" dxfId="174" priority="3" stopIfTrue="1">
      <formula>IF($A134=1,B134,)</formula>
    </cfRule>
    <cfRule type="expression" dxfId="173" priority="4" stopIfTrue="1">
      <formula>IF($A134="",B134,)</formula>
    </cfRule>
  </conditionalFormatting>
  <conditionalFormatting sqref="E134">
    <cfRule type="expression" dxfId="172" priority="5" stopIfTrue="1">
      <formula>IF($A134&lt;&gt;1,B134,"")</formula>
    </cfRule>
  </conditionalFormatting>
  <conditionalFormatting sqref="D134">
    <cfRule type="expression" dxfId="171" priority="6" stopIfTrue="1">
      <formula>IF($A134="",B134,)</formula>
    </cfRule>
  </conditionalFormatting>
  <conditionalFormatting sqref="G134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3" zoomScale="90" zoomScaleNormal="90" workbookViewId="0">
      <selection activeCell="H34" sqref="H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76</v>
      </c>
      <c r="I12" s="66" t="s">
        <v>53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9009</v>
      </c>
      <c r="H13" s="67" t="s">
        <v>59</v>
      </c>
      <c r="I13" s="66" t="s">
        <v>53</v>
      </c>
      <c r="J13" s="87">
        <v>2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>
        <v>9009</v>
      </c>
      <c r="H14" s="67" t="s">
        <v>58</v>
      </c>
      <c r="I14" s="66" t="s">
        <v>53</v>
      </c>
      <c r="J14" s="87">
        <v>3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9009</v>
      </c>
      <c r="H15" s="67" t="s">
        <v>63</v>
      </c>
      <c r="I15" s="66" t="s">
        <v>53</v>
      </c>
      <c r="J15" s="87">
        <v>2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9009</v>
      </c>
      <c r="H17" s="48" t="s">
        <v>59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9009</v>
      </c>
      <c r="H18" s="48" t="s">
        <v>58</v>
      </c>
      <c r="I18" s="47" t="s">
        <v>53</v>
      </c>
      <c r="J18" s="86">
        <v>2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9009</v>
      </c>
      <c r="H19" s="48" t="s">
        <v>63</v>
      </c>
      <c r="I19" s="47" t="s">
        <v>53</v>
      </c>
      <c r="J19" s="86">
        <v>3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>
        <v>9009</v>
      </c>
      <c r="H22" s="67" t="s">
        <v>59</v>
      </c>
      <c r="I22" s="66" t="s">
        <v>53</v>
      </c>
      <c r="J22" s="87">
        <v>4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>
        <v>9009</v>
      </c>
      <c r="H23" s="67" t="s">
        <v>58</v>
      </c>
      <c r="I23" s="66" t="s">
        <v>53</v>
      </c>
      <c r="J23" s="87">
        <v>3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>
        <v>9009</v>
      </c>
      <c r="H24" s="67" t="s">
        <v>63</v>
      </c>
      <c r="I24" s="66" t="s">
        <v>53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9009</v>
      </c>
      <c r="H27" s="48" t="s">
        <v>59</v>
      </c>
      <c r="I27" s="47" t="s">
        <v>53</v>
      </c>
      <c r="J27" s="86">
        <v>2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9009</v>
      </c>
      <c r="H28" s="48" t="s">
        <v>58</v>
      </c>
      <c r="I28" s="47" t="s">
        <v>53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>
        <v>9009</v>
      </c>
      <c r="H29" s="48" t="s">
        <v>63</v>
      </c>
      <c r="I29" s="47" t="s">
        <v>53</v>
      </c>
      <c r="J29" s="86">
        <v>3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9009</v>
      </c>
      <c r="H32" s="50" t="s">
        <v>58</v>
      </c>
      <c r="I32" s="36" t="s">
        <v>55</v>
      </c>
      <c r="J32" s="85">
        <v>4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>
        <v>9009</v>
      </c>
      <c r="H33" s="50" t="s">
        <v>57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>
        <v>9009</v>
      </c>
      <c r="H34" s="50" t="s">
        <v>61</v>
      </c>
      <c r="I34" s="36" t="s">
        <v>55</v>
      </c>
      <c r="J34" s="85">
        <v>1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67" t="s">
        <v>77</v>
      </c>
      <c r="I39" s="66" t="s">
        <v>53</v>
      </c>
      <c r="J39" s="87">
        <v>4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>
        <v>9009</v>
      </c>
      <c r="H40" s="67" t="s">
        <v>58</v>
      </c>
      <c r="I40" s="66" t="s">
        <v>53</v>
      </c>
      <c r="J40" s="87">
        <v>2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>
        <v>9009</v>
      </c>
      <c r="H41" s="67" t="s">
        <v>57</v>
      </c>
      <c r="I41" s="66" t="s">
        <v>53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>
        <v>9009</v>
      </c>
      <c r="H42" s="67" t="s">
        <v>63</v>
      </c>
      <c r="I42" s="66" t="s">
        <v>53</v>
      </c>
      <c r="J42" s="87">
        <v>1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78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9009</v>
      </c>
      <c r="H45" s="48" t="s">
        <v>58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9009</v>
      </c>
      <c r="H46" s="48" t="s">
        <v>79</v>
      </c>
      <c r="I46" s="47" t="s">
        <v>53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>
        <v>9009</v>
      </c>
      <c r="H49" s="67" t="s">
        <v>58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>
        <v>9009</v>
      </c>
      <c r="H50" s="67" t="s">
        <v>57</v>
      </c>
      <c r="I50" s="66" t="s">
        <v>55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>
        <v>9009</v>
      </c>
      <c r="H51" s="67" t="s">
        <v>63</v>
      </c>
      <c r="I51" s="66" t="s">
        <v>55</v>
      </c>
      <c r="J51" s="87">
        <v>2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9009</v>
      </c>
      <c r="H54" s="70" t="s">
        <v>57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9009</v>
      </c>
      <c r="H59" s="43" t="s">
        <v>57</v>
      </c>
      <c r="I59" s="36" t="s">
        <v>53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>
        <v>9009</v>
      </c>
      <c r="H60" s="43" t="s">
        <v>58</v>
      </c>
      <c r="I60" s="36" t="s">
        <v>53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>
        <v>9009</v>
      </c>
      <c r="H61" s="43" t="s">
        <v>61</v>
      </c>
      <c r="I61" s="36" t="s">
        <v>53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>
        <v>9009</v>
      </c>
      <c r="H62" s="43" t="s">
        <v>63</v>
      </c>
      <c r="I62" s="36" t="s">
        <v>53</v>
      </c>
      <c r="J62" s="85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9009</v>
      </c>
      <c r="H66" s="67" t="s">
        <v>57</v>
      </c>
      <c r="I66" s="66" t="s">
        <v>53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>
        <v>9009</v>
      </c>
      <c r="H67" s="67" t="s">
        <v>58</v>
      </c>
      <c r="I67" s="66" t="s">
        <v>53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>
        <v>9009</v>
      </c>
      <c r="H68" s="67" t="s">
        <v>63</v>
      </c>
      <c r="I68" s="66" t="s">
        <v>53</v>
      </c>
      <c r="J68" s="87">
        <v>3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>
        <v>9009</v>
      </c>
      <c r="H71" s="48" t="s">
        <v>80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9009</v>
      </c>
      <c r="H72" s="48" t="s">
        <v>57</v>
      </c>
      <c r="I72" s="47" t="s">
        <v>53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9009</v>
      </c>
      <c r="H73" s="48" t="s">
        <v>63</v>
      </c>
      <c r="I73" s="47" t="s">
        <v>53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9009</v>
      </c>
      <c r="H76" s="67" t="s">
        <v>57</v>
      </c>
      <c r="I76" s="66" t="s">
        <v>53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9009</v>
      </c>
      <c r="H77" s="67" t="s">
        <v>63</v>
      </c>
      <c r="I77" s="66" t="s">
        <v>53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9009</v>
      </c>
      <c r="H81" s="48" t="s">
        <v>57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9009</v>
      </c>
      <c r="H82" s="48" t="s">
        <v>58</v>
      </c>
      <c r="I82" s="47" t="s">
        <v>53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>
        <v>9009</v>
      </c>
      <c r="H83" s="48" t="s">
        <v>63</v>
      </c>
      <c r="I83" s="47" t="s">
        <v>53</v>
      </c>
      <c r="J83" s="86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9009</v>
      </c>
      <c r="H86" s="43" t="s">
        <v>57</v>
      </c>
      <c r="I86" s="36" t="s">
        <v>53</v>
      </c>
      <c r="J86" s="85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9009</v>
      </c>
      <c r="H87" s="43" t="s">
        <v>58</v>
      </c>
      <c r="I87" s="36" t="s">
        <v>53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>
        <v>9009</v>
      </c>
      <c r="H88" s="43" t="s">
        <v>61</v>
      </c>
      <c r="I88" s="36" t="s">
        <v>53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>
        <v>9009</v>
      </c>
      <c r="H89" s="43" t="s">
        <v>63</v>
      </c>
      <c r="I89" s="36" t="s">
        <v>53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9009</v>
      </c>
      <c r="H93" s="67" t="s">
        <v>71</v>
      </c>
      <c r="I93" s="66" t="s">
        <v>53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9009</v>
      </c>
      <c r="H94" s="67" t="s">
        <v>57</v>
      </c>
      <c r="I94" s="66" t="s">
        <v>53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>
        <v>9009</v>
      </c>
      <c r="H95" s="67" t="s">
        <v>63</v>
      </c>
      <c r="I95" s="66" t="s">
        <v>53</v>
      </c>
      <c r="J95" s="87">
        <v>3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75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>
        <v>9009</v>
      </c>
      <c r="H99" s="48" t="s">
        <v>57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48" t="s">
        <v>63</v>
      </c>
      <c r="I100" s="47" t="s">
        <v>53</v>
      </c>
      <c r="J100" s="86">
        <v>3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9009</v>
      </c>
      <c r="H103" s="67" t="s">
        <v>81</v>
      </c>
      <c r="I103" s="66" t="s">
        <v>53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>
        <v>9009</v>
      </c>
      <c r="H104" s="67" t="s">
        <v>57</v>
      </c>
      <c r="I104" s="66" t="s">
        <v>53</v>
      </c>
      <c r="J104" s="87">
        <v>3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>
        <v>9009</v>
      </c>
      <c r="H105" s="67" t="s">
        <v>63</v>
      </c>
      <c r="I105" s="66" t="s">
        <v>53</v>
      </c>
      <c r="J105" s="87">
        <v>2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9009</v>
      </c>
      <c r="H108" s="48" t="s">
        <v>58</v>
      </c>
      <c r="I108" s="47" t="s">
        <v>55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>
        <v>9009</v>
      </c>
      <c r="H109" s="48" t="s">
        <v>57</v>
      </c>
      <c r="I109" s="47" t="s">
        <v>55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>
        <v>9009</v>
      </c>
      <c r="H110" s="48" t="s">
        <v>63</v>
      </c>
      <c r="I110" s="47" t="s">
        <v>55</v>
      </c>
      <c r="J110" s="86">
        <v>2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>
        <v>9009</v>
      </c>
      <c r="H113" s="43" t="s">
        <v>58</v>
      </c>
      <c r="I113" s="36" t="s">
        <v>53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>
        <v>9009</v>
      </c>
      <c r="H114" s="43" t="s">
        <v>57</v>
      </c>
      <c r="I114" s="36" t="s">
        <v>53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>
        <v>9009</v>
      </c>
      <c r="H115" s="43" t="s">
        <v>61</v>
      </c>
      <c r="I115" s="36" t="s">
        <v>53</v>
      </c>
      <c r="J115" s="85">
        <v>1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>
        <v>9009</v>
      </c>
      <c r="H116" s="43" t="s">
        <v>63</v>
      </c>
      <c r="I116" s="36" t="s">
        <v>53</v>
      </c>
      <c r="J116" s="85">
        <v>3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9009</v>
      </c>
      <c r="H120" s="67" t="s">
        <v>58</v>
      </c>
      <c r="I120" s="66" t="s">
        <v>53</v>
      </c>
      <c r="J120" s="87">
        <v>2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66">
        <v>9009</v>
      </c>
      <c r="H121" s="121" t="s">
        <v>57</v>
      </c>
      <c r="I121" s="66" t="s">
        <v>53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66">
        <v>9009</v>
      </c>
      <c r="H122" s="121" t="s">
        <v>63</v>
      </c>
      <c r="I122" s="66" t="s">
        <v>53</v>
      </c>
      <c r="J122" s="117">
        <v>2</v>
      </c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>
        <v>9009</v>
      </c>
      <c r="H125" s="48" t="s">
        <v>58</v>
      </c>
      <c r="I125" s="98" t="s">
        <v>53</v>
      </c>
      <c r="J125" s="100">
        <v>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48" t="s">
        <v>57</v>
      </c>
      <c r="I126" s="98" t="s">
        <v>53</v>
      </c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48" t="s">
        <v>63</v>
      </c>
      <c r="I127" s="98" t="s">
        <v>53</v>
      </c>
      <c r="J127" s="100">
        <v>3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8" priority="21" stopIfTrue="1">
      <formula>IF($A11=1,B11,)</formula>
    </cfRule>
    <cfRule type="expression" dxfId="167" priority="22" stopIfTrue="1">
      <formula>IF($A11="",B11,)</formula>
    </cfRule>
  </conditionalFormatting>
  <conditionalFormatting sqref="E11">
    <cfRule type="expression" dxfId="166" priority="23" stopIfTrue="1">
      <formula>IF($A11="",B11,"")</formula>
    </cfRule>
  </conditionalFormatting>
  <conditionalFormatting sqref="E12:E119">
    <cfRule type="expression" dxfId="165" priority="24" stopIfTrue="1">
      <formula>IF($A12&lt;&gt;1,B12,"")</formula>
    </cfRule>
  </conditionalFormatting>
  <conditionalFormatting sqref="D11:D119">
    <cfRule type="expression" dxfId="164" priority="25" stopIfTrue="1">
      <formula>IF($A11="",B11,)</formula>
    </cfRule>
  </conditionalFormatting>
  <conditionalFormatting sqref="G11:G16 G22:G80 G86:G118">
    <cfRule type="expression" dxfId="163" priority="26" stopIfTrue="1">
      <formula>#REF!="Freelancer"</formula>
    </cfRule>
    <cfRule type="expression" dxfId="162" priority="27" stopIfTrue="1">
      <formula>#REF!="DTC Int. Staff"</formula>
    </cfRule>
  </conditionalFormatting>
  <conditionalFormatting sqref="G118 G22:G26 G37:G53 G64:G80 G91:G107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2:G16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2:G16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G17:G21">
    <cfRule type="expression" dxfId="155" priority="13" stopIfTrue="1">
      <formula>#REF!="Freelancer"</formula>
    </cfRule>
    <cfRule type="expression" dxfId="154" priority="14" stopIfTrue="1">
      <formula>#REF!="DTC Int. Staff"</formula>
    </cfRule>
  </conditionalFormatting>
  <conditionalFormatting sqref="G17:G21">
    <cfRule type="expression" dxfId="153" priority="11" stopIfTrue="1">
      <formula>$F$5="Freelancer"</formula>
    </cfRule>
    <cfRule type="expression" dxfId="152" priority="12" stopIfTrue="1">
      <formula>$F$5="DTC Int. Staff"</formula>
    </cfRule>
  </conditionalFormatting>
  <conditionalFormatting sqref="C120:C129">
    <cfRule type="expression" dxfId="151" priority="8" stopIfTrue="1">
      <formula>IF($A120=1,B120,)</formula>
    </cfRule>
    <cfRule type="expression" dxfId="150" priority="9" stopIfTrue="1">
      <formula>IF($A120="",B120,)</formula>
    </cfRule>
  </conditionalFormatting>
  <conditionalFormatting sqref="D120:D129">
    <cfRule type="expression" dxfId="149" priority="10" stopIfTrue="1">
      <formula>IF($A120="",B120,)</formula>
    </cfRule>
  </conditionalFormatting>
  <conditionalFormatting sqref="E120:E129">
    <cfRule type="expression" dxfId="148" priority="7" stopIfTrue="1">
      <formula>IF($A120&lt;&gt;1,B120,"")</formula>
    </cfRule>
  </conditionalFormatting>
  <conditionalFormatting sqref="G59:G63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81:G85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81:G85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2021-12-15T09:12:27Z</dcterms:modified>
</cp:coreProperties>
</file>