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2\Downloads\"/>
    </mc:Choice>
  </mc:AlternateContent>
  <xr:revisionPtr revIDLastSave="0" documentId="13_ncr:1_{6000B700-A4AA-4A63-BCEB-EBDC751BF33B}" xr6:coauthVersionLast="47" xr6:coauthVersionMax="47" xr10:uidLastSave="{00000000-0000-0000-0000-000000000000}"/>
  <bookViews>
    <workbookView xWindow="28680" yWindow="-120" windowWidth="29040" windowHeight="15840" tabRatio="766" activeTab="5" xr2:uid="{00000000-000D-0000-FFFF-FFFF00000000}"/>
  </bookViews>
  <sheets>
    <sheet name="Information-General Settings" sheetId="35" r:id="rId1"/>
    <sheet name="07_July" sheetId="46" r:id="rId2"/>
    <sheet name="08_Aug" sheetId="50" r:id="rId3"/>
    <sheet name="09_Sep" sheetId="52" r:id="rId4"/>
    <sheet name="10_Oct" sheetId="53" r:id="rId5"/>
    <sheet name="11_Nov" sheetId="55" r:id="rId6"/>
    <sheet name="12_Dec" sheetId="57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55" l="1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I8" i="46"/>
  <c r="J8" i="46" s="1"/>
  <c r="F5" i="46"/>
  <c r="F4" i="46"/>
  <c r="F3" i="46"/>
  <c r="B10" i="46" l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40" i="55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E129" i="57" l="1"/>
  <c r="E123" i="46"/>
  <c r="E127" i="46"/>
  <c r="E128" i="46" l="1"/>
  <c r="E124" i="46"/>
  <c r="E129" i="46" s="1"/>
</calcChain>
</file>

<file path=xl/sharedStrings.xml><?xml version="1.0" encoding="utf-8"?>
<sst xmlns="http://schemas.openxmlformats.org/spreadsheetml/2006/main" count="615" uniqueCount="122">
  <si>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</si>
  <si>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</si>
  <si>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</si>
  <si>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</si>
  <si>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</si>
  <si>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</si>
  <si>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</si>
  <si>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</si>
  <si>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</si>
  <si>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</si>
  <si>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</si>
  <si>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</si>
  <si>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</si>
  <si>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</si>
  <si>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</si>
  <si>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</si>
  <si>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</si>
  <si>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</si>
  <si>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</si>
  <si>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</si>
  <si>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</si>
  <si>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</si>
  <si>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</si>
  <si>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</si>
  <si>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</si>
  <si>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</si>
  <si>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</si>
  <si>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</si>
  <si>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</si>
  <si>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</si>
  <si>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</si>
  <si>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</si>
  <si>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</si>
  <si>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</si>
  <si>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</si>
  <si>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</si>
  <si>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</si>
  <si>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</si>
  <si>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</si>
  <si>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</si>
  <si>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</si>
  <si>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</si>
  <si>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</si>
  <si>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</si>
  <si>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</si>
  <si>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</si>
  <si>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</si>
  <si>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</si>
  <si>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</si>
  <si>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</si>
  <si>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TIME-202117</t>
  </si>
  <si>
    <t>จัดทำรายงาน Progress Report ในบทการสัมภาษณ์</t>
  </si>
  <si>
    <t>TIME</t>
  </si>
  <si>
    <t>Sitthipong</t>
  </si>
  <si>
    <t>Puakdee</t>
  </si>
  <si>
    <t>TIME123</t>
  </si>
  <si>
    <t>TINT Onsite Visit-คลองห้า และนครนายก</t>
  </si>
  <si>
    <t>TINT</t>
  </si>
  <si>
    <t>จัดทำรายงาน Progress Report II ในบทการคัดเลือก Framework สำหรับการจัดทำสถาปัตยกรรมองค์กร</t>
  </si>
  <si>
    <t>TiINT Internal Update</t>
  </si>
  <si>
    <t>ประชุม TINT Digital Plan and Data Governance</t>
  </si>
  <si>
    <t>ประชุมเพื่อหารือในประเด็นสำคัญ เพื่อใช้ในการดำเนินงานโครงการจ้างที่ปรึกษาจัดทำแผนปฏิบัติการดิจิทัลระยะ 3 ปีฯ กับ บริษัท ไทม์ คอนซัลติ้ง จำกัด (ที่ปรึกษา) โดยผ่านช่องทางออนไลน์บนแอปพลิเคชั่น Microsoft Teams</t>
  </si>
  <si>
    <t xml:space="preserve">จัดทำรายงาน Progress Report II </t>
  </si>
  <si>
    <t xml:space="preserve"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ร่วมกับ บริษัท ไทม์ คอนซัลติ้ง จำกัด (ที่ปรึกษา) โดยผ่านช่องทางออนไลน์บนแอปพลิเคชั่น Microsoft Teams </t>
  </si>
  <si>
    <t>สรุปการจัดประชุม</t>
  </si>
  <si>
    <t>Brief meeting with TIME</t>
  </si>
  <si>
    <t>TITN Digital Plan &amp; Data gov.-Update</t>
  </si>
  <si>
    <t>ประชุมคณะกรรมการขับเคลื่อนระบบดิจิทัลเพื่อการบริหารงานและการให้บริการของสถาบันฯ ครั้งที่๑/๒๕๖๔</t>
  </si>
  <si>
    <t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ร่วมกับ บริษัท ไทม์ คอนซัลติ้ง จำกัด (ที่ปรึกษา) โดยผ่านช่องทางออนไลน์บนแอปพลิเคชั่น Microsoft Teams</t>
  </si>
  <si>
    <t xml:space="preserve"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</t>
  </si>
  <si>
    <t>ฝ่ายการตลาด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</t>
  </si>
  <si>
    <t>ฝ่ายทรัพยากรบุคคล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</t>
  </si>
  <si>
    <t>TINT with Expert : เตรียมตัวนำเสนอ</t>
  </si>
  <si>
    <t>ประชุมเพื่อหารือและเตรียมการสำหรับการประชุมวันที่ 11 และวันที่ 13 ส.ค. 64 ในโครงการจ้างที่ปรึกษาจัดทำแผนปฏิบัติการดิจิทัลระยะ 3 ปีฯ</t>
  </si>
  <si>
    <t>TINT - นำเสนอ EA As-is ต่อผู้บริหาร และกรรมการตรวจรับ</t>
  </si>
  <si>
    <t>ปรับแก้ไข EA As-is ที่เสนอผู้บริหาร และกรรมการตรวจรับ</t>
  </si>
  <si>
    <t>TINT - นำเสนอ EA As-is ต่อคณะอนุกรรมการ (ภายนอก)</t>
  </si>
  <si>
    <t xml:space="preserve">ฝ่ายพัฒนาโครงการ ประชุมเพื่อทบทวนการจัดทำข้อมูลให้ครบถ้วน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ปีฯ </t>
  </si>
  <si>
    <t>ปรึกษา EA To be &amp; Data gov. กับอาจารย์โจ้</t>
  </si>
  <si>
    <t xml:space="preserve">ฝ่ายบริหารโครงการประชุม 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ปีฯ </t>
  </si>
  <si>
    <t>ฝ่ายพัฒนาองค์กร และฝ่ายธุรการและสารบรรณ 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</t>
  </si>
  <si>
    <t xml:space="preserve">ฝ่ายพัฒนาองค์กร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</t>
  </si>
  <si>
    <t>ฝ่ายพัสดุประชุม 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</t>
  </si>
  <si>
    <t xml:space="preserve">ฝ่ายอาคารสถานที่และยานพาหนะประชุม 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</t>
  </si>
  <si>
    <t>อบรมเชิงปฏิบัติการ (Workshop) การออกแบบสถาปัตยกรรมองค์กรในอนาคต (Target Enterprise Architecture)</t>
  </si>
  <si>
    <t>จัดประชุม/อบรมเชิงปฏิบัติ (Workshop) การออกแบบและกำหนดสถาปัตยกรรมองค์กรในอนาคต (Target Enterprise Architecture) และการนำแนวทางการจัดทำสถาปัตยกรรมองค์กรไปประยุกต์ใช้  อย่างน้อยจำนวน 30 คน</t>
  </si>
  <si>
    <t xml:space="preserve">ประชุมเพื่อรับฟังความคิดเห็นการจัดทำแผนปฏิบัติการดิจิทัลระยะ 3 ปี ในการดำเนินงานโครงการจ้างที่ปรึกษาจัดทำแผนปฏิบัติการดิจิทัลระยะ 3 ปีฯ </t>
  </si>
  <si>
    <t>จัดทำรายงานและไฟล์นำเสนอ อบรมเชิงปฏิบัติการ (Workshop)</t>
  </si>
  <si>
    <t>[TINT Digital Plan]-เสนอร่างแผน และ EA To be ให้กับคณะอนุ DT (ใน &amp; นอก) เพื่อกลั่นกรอง</t>
  </si>
  <si>
    <t>TINT Digital Plan-Update</t>
  </si>
  <si>
    <t>Home</t>
  </si>
  <si>
    <t>เสนอร่างแผน และ EA To be ให้กับคณะอนุ DT (ใน &amp; นอก เพื่อพิจารณา</t>
  </si>
  <si>
    <t>ปรับแก้ร่างแผน และ EA To be</t>
  </si>
  <si>
    <t>จัดเตรียมร่างแผน และ EA To be ให้กับคณะอนุ DT (ใน &amp; นอก เพื่อพิจารณา</t>
  </si>
  <si>
    <t>เตรียมการประชุมสำหรับการประชุมคณะอนุกรรมการขับเคลื่อนการเปลี่ยนแปลงสู่ดิจิทัล ครั้งที่ 4/2564</t>
  </si>
  <si>
    <t>จัดทำการนำเสนอการประชุมสำหรับการประชุมคณะอนุกรรมการขับเคลื่อนการเปลี่ยนแปลงสู่ดิจิทัล ครั้งที่ 4/2564</t>
  </si>
  <si>
    <t>ประชุมเพื่อนำเสนอผลการออกแบบสถาปัตยกรรมองค์กรในอนาคต (High Level Target Enterprise Architecture) และผลการศึกษาของโครงการจัดทำธรรมาภิบาลข้อมูล (Data Governance) ในการดำเนินงานภายใต้โครงการจ้างที่ปรึกษาจัดทำแผนปฏิบัติการดิจิทัลระยะ 3 ปี (พ.ศ. 2565-2567) และการจัดทำธรรมาภิบาลข้อมูลภาครัฐ</t>
  </si>
  <si>
    <t>จัดเตรียมเอกสารประกอบการประชุมเพื่อนำเสนอผลการออกแบบสถาปัตยกรรมองค์กรในอนาคต (High Level Target Enterprise Architecture) และผลการศึกษาของโครงการจัดทำธรรมาภิบาลข้อมูล (Data Governance) ในการดำเนินงานภายใต้โครงการจ้างที่ปรึกษาจัดทำแผนปฏิบัติการดิจิทัลระยะ 3 ปี (พ.ศ. 2565-2567) และการจัดทำธรรมาภิบาลข้อมูลภาครัฐ</t>
  </si>
  <si>
    <t>จัดทำสรุปการประชุมเพื่อนำเสนอผลการออกแบบสถาปัตยกรรมองค์กรในอนาคต (High Level Target Enterprise Architecture) และผลการศึกษาของโครงการจัดทำธรรมาภิบาลข้อมูล (Data Governance)</t>
  </si>
  <si>
    <t>NIEC Kick-off meeting</t>
  </si>
  <si>
    <t>TIME-202118</t>
  </si>
  <si>
    <t>ประชุมเตรียมการสำหรับการประชุมคณะอนุกรรมการขับเคลื่อนการเปลี่ยนแปลงสู่ดิจิทัล ครั้งที่ 4/2564</t>
  </si>
  <si>
    <t>การประชุมคณะอนุกรรมการขับเคลื่อนการเปลี่ยนแปลงสู่ดิจิทัล ครั้งที่ ๔/๒๕๖๔ วันพฤหัสบดีที่ ๗ ตุลาคม ๒๕๖๔ เวลา ๐๙.๐๐ – ๑๒.๐๐ น. ผ่านสื่ออิเล็กทรอนิกส์</t>
  </si>
  <si>
    <t>สรุปการประชุมคณะอนุกรรมการขับเคลื่อนการเปลี่ยนแปลงสู่ดิจิทัล ครั้งที่ ๔/๒๕๖๔ วันพฤหัสบดีที่ ๗ ตุลาคม ๒๕๖๔ เวลา ๐๙.๐๐ – ๑๒.๐๐ น. ผ่านสื่ออิเล็กทรอนิกส์</t>
  </si>
  <si>
    <t>TINT - Internal expert ปรับแก้จากที่ประชุมคณะอนุกรรมการขับเคลื่อนการเปลี่ยนแปลงสู่ดิจิทัล</t>
  </si>
  <si>
    <t>HOME</t>
  </si>
  <si>
    <t xml:space="preserve">ปรับปรุงเนื้อหาที่ได้รับจากคณะอนุกรรมการขับเคลื่อนการเปลี่ยนแปลงสู่ดิจิทัล </t>
  </si>
  <si>
    <t>Anniversary of the Death of King Bhumibol</t>
  </si>
  <si>
    <t xml:space="preserve">อบรมเชิงปฏิบัติการด้านมาตรฐานข้อมูลในการจัดทำนโยบายและแนวปฏิบัติธรรมาภิบาลข้อมูล </t>
  </si>
  <si>
    <t>จัดทำรายงาน Final Report</t>
  </si>
  <si>
    <t>Day off for Chulalongkorn Day</t>
  </si>
  <si>
    <t>ศึกษาการเขียนรายงาน Inception (CIPP)</t>
  </si>
  <si>
    <t>ประชุมแผนงาน แผนงานการสำรวจข้อมูลข้อเท็จจริงและข้อเสนอแนะของผู้มีส่วนได้ส่วนเสีย</t>
  </si>
  <si>
    <t>จัดทำ แผนงานการสำรวจข้อมูลข้อเท็จจริงและข้อเสนอแนะของผู้มีส่วนได้ส่วนเสีย</t>
  </si>
  <si>
    <t>เขียนรายงานกฏหมายที่เกี่ยวข้อง</t>
  </si>
  <si>
    <t>เขียนรายงาน Inception โครงการจ้างที่ปรึกษาเพื่อติดตามและประเมินผลนโยบาย กสทช. ที่สำคัญในด้านกิจการโทรคมนาคม</t>
  </si>
  <si>
    <t>จัดทำแผนการเดินทาง Focus group และ Public hearing</t>
  </si>
  <si>
    <t>NIEC Planning</t>
  </si>
  <si>
    <t>Slide Powerpoint inception โครงการจ้างที่ปรึกษาเพื่อติดตามและประเมินผลนโยบาย กสทช. ที่สำคัญในด้านกิจการโทรคมนาคม</t>
  </si>
  <si>
    <t>Facilitator TINT</t>
  </si>
  <si>
    <t>จัดทำประเด็นศึกษา ด้านการขับเคลื่อนยุทธศาสตร์ 5G ของประเทศไทย</t>
  </si>
  <si>
    <t>ประชุมโครงการจ้างที่ปรึกษาเพื่อติดตามและประเมินผลนโยบาย กสทช. ที่สำคัญในด้านกิจการโทรคมนาคม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</si>
</sst>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9" fillId="0" borderId="0"/>
  </cellStyleXfs>
  <cellXfs count="188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6" borderId="10" xfId="0" applyFont="1" applyFill="1" applyBorder="1" applyAlignment="1">
      <alignment horizontal="left"/>
    </xf>
    <xf numFmtId="0" fontId="15" fillId="6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</xf>
    <xf numFmtId="14" fontId="13" fillId="8" borderId="33" xfId="0" applyNumberFormat="1" applyFont="1" applyFill="1" applyBorder="1" applyAlignment="1" applyProtection="1">
      <alignment horizontal="center" vertical="center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2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>
      <alignment horizontal="center" vertical="center" wrapText="1"/>
    </xf>
    <xf numFmtId="17" fontId="10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20" xfId="0" applyFont="1" applyFill="1" applyBorder="1" applyAlignment="1">
      <alignment horizontal="left"/>
    </xf>
    <xf numFmtId="0" fontId="15" fillId="6" borderId="28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 vertical="center"/>
    </xf>
    <xf numFmtId="0" fontId="15" fillId="6" borderId="21" xfId="0" applyFont="1" applyFill="1" applyBorder="1" applyAlignment="1">
      <alignment horizontal="left" vertical="center"/>
    </xf>
    <xf numFmtId="0" fontId="15" fillId="6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8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9" xfId="0" applyNumberFormat="1" applyFont="1" applyFill="1" applyBorder="1" applyAlignment="1" applyProtection="1">
      <alignment horizontal="center" vertical="center"/>
      <protection locked="0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0" fontId="10" fillId="4" borderId="23" xfId="0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2" fontId="13" fillId="8" borderId="3" xfId="0" applyNumberFormat="1" applyFont="1" applyFill="1" applyBorder="1" applyAlignment="1" applyProtection="1">
      <alignment horizontal="center" vertical="center"/>
      <protection locked="0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20" fontId="13" fillId="8" borderId="36" xfId="0" applyNumberFormat="1" applyFont="1" applyFill="1" applyBorder="1" applyAlignment="1" applyProtection="1">
      <alignment horizontal="center" vertical="center"/>
    </xf>
    <xf numFmtId="14" fontId="13" fillId="8" borderId="36" xfId="0" applyNumberFormat="1" applyFont="1" applyFill="1" applyBorder="1" applyAlignment="1" applyProtection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2" fontId="13" fillId="8" borderId="40" xfId="0" applyNumberFormat="1" applyFont="1" applyFill="1" applyBorder="1" applyAlignment="1" applyProtection="1">
      <alignment horizontal="center" vertical="center"/>
      <protection locked="0"/>
    </xf>
    <xf numFmtId="20" fontId="13" fillId="8" borderId="25" xfId="0" applyNumberFormat="1" applyFont="1" applyFill="1" applyBorder="1" applyAlignment="1" applyProtection="1">
      <alignment horizontal="center" vertical="center"/>
    </xf>
    <xf numFmtId="14" fontId="13" fillId="8" borderId="34" xfId="0" applyNumberFormat="1" applyFont="1" applyFill="1" applyBorder="1" applyAlignment="1" applyProtection="1">
      <alignment horizontal="center" vertical="center"/>
    </xf>
    <xf numFmtId="0" fontId="13" fillId="8" borderId="27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2" fontId="13" fillId="8" borderId="25" xfId="0" applyNumberFormat="1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3" fillId="8" borderId="0" xfId="0" applyNumberFormat="1" applyFont="1" applyFill="1" applyBorder="1" applyAlignment="1" applyProtection="1">
      <alignment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  <protection locked="0"/>
    </xf>
    <xf numFmtId="20" fontId="13" fillId="0" borderId="36" xfId="0" applyNumberFormat="1" applyFont="1" applyFill="1" applyBorder="1" applyAlignment="1" applyProtection="1">
      <alignment horizontal="center" vertical="center"/>
    </xf>
    <xf numFmtId="14" fontId="13" fillId="0" borderId="36" xfId="0" applyNumberFormat="1" applyFont="1" applyFill="1" applyBorder="1" applyAlignment="1" applyProtection="1">
      <alignment horizontal="center" vertical="center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0" fontId="15" fillId="0" borderId="20" xfId="0" applyFont="1" applyFill="1" applyBorder="1" applyAlignment="1" applyProtection="1">
      <alignment vertical="center" wrapText="1"/>
      <protection locked="0"/>
    </xf>
    <xf numFmtId="2" fontId="13" fillId="0" borderId="40" xfId="0" applyNumberFormat="1" applyFont="1" applyFill="1" applyBorder="1" applyAlignment="1" applyProtection="1">
      <alignment horizontal="center" vertical="center"/>
      <protection locked="0"/>
    </xf>
    <xf numFmtId="20" fontId="13" fillId="2" borderId="41" xfId="0" applyNumberFormat="1" applyFont="1" applyFill="1" applyBorder="1" applyAlignment="1" applyProtection="1">
      <alignment horizontal="center" vertical="center"/>
      <protection locked="0"/>
    </xf>
    <xf numFmtId="20" fontId="13" fillId="8" borderId="42" xfId="0" applyNumberFormat="1" applyFont="1" applyFill="1" applyBorder="1" applyAlignment="1" applyProtection="1">
      <alignment horizontal="center" vertical="center"/>
    </xf>
    <xf numFmtId="20" fontId="13" fillId="8" borderId="34" xfId="0" applyNumberFormat="1" applyFont="1" applyFill="1" applyBorder="1" applyAlignment="1" applyProtection="1">
      <alignment horizontal="center" vertical="center"/>
    </xf>
    <xf numFmtId="0" fontId="13" fillId="0" borderId="11" xfId="2" applyFont="1" applyFill="1" applyBorder="1" applyAlignment="1" applyProtection="1">
      <alignment horizontal="center" vertical="center"/>
      <protection locked="0"/>
    </xf>
    <xf numFmtId="0" fontId="13" fillId="0" borderId="10" xfId="2" applyFont="1" applyFill="1" applyBorder="1" applyAlignment="1" applyProtection="1">
      <alignment horizontal="center" vertical="center"/>
      <protection locked="0"/>
    </xf>
    <xf numFmtId="2" fontId="13" fillId="8" borderId="3" xfId="2" applyNumberFormat="1" applyFont="1" applyFill="1" applyBorder="1" applyAlignment="1" applyProtection="1">
      <alignment horizontal="center" vertical="center"/>
      <protection locked="0"/>
    </xf>
    <xf numFmtId="0" fontId="18" fillId="0" borderId="33" xfId="2" applyFont="1" applyBorder="1" applyAlignment="1" applyProtection="1">
      <alignment horizontal="center" vertical="center"/>
      <protection locked="0"/>
    </xf>
    <xf numFmtId="0" fontId="6" fillId="0" borderId="10" xfId="2" applyFont="1" applyFill="1" applyBorder="1" applyAlignment="1" applyProtection="1">
      <alignment horizontal="left" vertical="center" wrapText="1"/>
      <protection locked="0"/>
    </xf>
    <xf numFmtId="0" fontId="13" fillId="8" borderId="10" xfId="2" applyFont="1" applyFill="1" applyBorder="1" applyAlignment="1" applyProtection="1">
      <alignment vertical="center" wrapText="1"/>
      <protection locked="0"/>
    </xf>
    <xf numFmtId="0" fontId="13" fillId="0" borderId="11" xfId="2" applyFont="1" applyFill="1" applyBorder="1" applyAlignment="1" applyProtection="1">
      <alignment horizontal="center" vertical="center"/>
      <protection locked="0"/>
    </xf>
    <xf numFmtId="0" fontId="13" fillId="0" borderId="10" xfId="2" applyFont="1" applyFill="1" applyBorder="1" applyAlignment="1" applyProtection="1">
      <alignment horizontal="center" vertical="center"/>
      <protection locked="0"/>
    </xf>
    <xf numFmtId="2" fontId="13" fillId="8" borderId="3" xfId="2" applyNumberFormat="1" applyFont="1" applyFill="1" applyBorder="1" applyAlignment="1" applyProtection="1">
      <alignment horizontal="center" vertical="center"/>
      <protection locked="0"/>
    </xf>
    <xf numFmtId="0" fontId="18" fillId="0" borderId="33" xfId="2" applyFont="1" applyBorder="1" applyAlignment="1" applyProtection="1">
      <alignment horizontal="center" vertical="center"/>
      <protection locked="0"/>
    </xf>
    <xf numFmtId="0" fontId="6" fillId="0" borderId="10" xfId="2" applyFont="1" applyFill="1" applyBorder="1" applyAlignment="1" applyProtection="1">
      <alignment horizontal="left" vertical="center" wrapText="1"/>
      <protection locked="0"/>
    </xf>
    <xf numFmtId="0" fontId="5" fillId="0" borderId="10" xfId="2" applyFont="1" applyFill="1" applyBorder="1" applyAlignment="1" applyProtection="1">
      <alignment horizontal="left" vertical="center" wrapText="1"/>
      <protection locked="0"/>
    </xf>
    <xf numFmtId="0" fontId="4" fillId="0" borderId="10" xfId="2" applyFont="1" applyFill="1" applyBorder="1" applyAlignment="1" applyProtection="1">
      <alignment horizontal="left" vertical="center" wrapText="1"/>
      <protection locked="0"/>
    </xf>
    <xf numFmtId="20" fontId="13" fillId="11" borderId="33" xfId="0" applyNumberFormat="1" applyFont="1" applyFill="1" applyBorder="1" applyAlignment="1" applyProtection="1">
      <alignment horizontal="center" vertical="center"/>
    </xf>
    <xf numFmtId="14" fontId="13" fillId="11" borderId="33" xfId="0" applyNumberFormat="1" applyFont="1" applyFill="1" applyBorder="1" applyAlignment="1" applyProtection="1">
      <alignment horizontal="center" vertical="center"/>
    </xf>
    <xf numFmtId="0" fontId="13" fillId="11" borderId="11" xfId="0" applyFont="1" applyFill="1" applyBorder="1" applyAlignment="1" applyProtection="1">
      <alignment horizontal="center" vertical="center"/>
      <protection locked="0"/>
    </xf>
    <xf numFmtId="0" fontId="13" fillId="11" borderId="10" xfId="0" applyFont="1" applyFill="1" applyBorder="1" applyAlignment="1" applyProtection="1">
      <alignment horizontal="center" vertical="center"/>
      <protection locked="0"/>
    </xf>
    <xf numFmtId="0" fontId="17" fillId="11" borderId="10" xfId="0" applyFont="1" applyFill="1" applyBorder="1" applyAlignment="1" applyProtection="1">
      <alignment horizontal="left" vertical="center" wrapText="1"/>
      <protection locked="0"/>
    </xf>
    <xf numFmtId="2" fontId="13" fillId="11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0" fontId="13" fillId="0" borderId="10" xfId="0" applyFont="1" applyBorder="1" applyAlignment="1" applyProtection="1">
      <alignment vertical="center"/>
      <protection locked="0"/>
    </xf>
    <xf numFmtId="20" fontId="13" fillId="12" borderId="30" xfId="0" applyNumberFormat="1" applyFont="1" applyFill="1" applyBorder="1" applyAlignment="1" applyProtection="1">
      <alignment horizontal="center" vertical="center"/>
    </xf>
    <xf numFmtId="14" fontId="13" fillId="12" borderId="33" xfId="0" applyNumberFormat="1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  <protection locked="0"/>
    </xf>
    <xf numFmtId="0" fontId="13" fillId="12" borderId="10" xfId="0" applyFont="1" applyFill="1" applyBorder="1" applyAlignment="1" applyProtection="1">
      <alignment horizontal="center" vertical="center"/>
      <protection locked="0"/>
    </xf>
    <xf numFmtId="0" fontId="13" fillId="12" borderId="10" xfId="0" applyFont="1" applyFill="1" applyBorder="1" applyAlignment="1" applyProtection="1">
      <alignment vertical="center" wrapText="1"/>
      <protection locked="0"/>
    </xf>
    <xf numFmtId="2" fontId="13" fillId="12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8" borderId="18" xfId="2" applyFont="1" applyFill="1" applyBorder="1" applyAlignment="1">
      <alignment horizontal="left"/>
    </xf>
    <xf numFmtId="0" fontId="15" fillId="8" borderId="14" xfId="2" applyFont="1" applyFill="1" applyBorder="1" applyAlignment="1">
      <alignment horizontal="left"/>
    </xf>
    <xf numFmtId="0" fontId="15" fillId="8" borderId="19" xfId="2" applyFont="1" applyFill="1" applyBorder="1" applyAlignment="1">
      <alignment horizontal="left"/>
    </xf>
    <xf numFmtId="0" fontId="15" fillId="8" borderId="8" xfId="2" applyFont="1" applyFill="1" applyBorder="1" applyAlignment="1">
      <alignment horizontal="left"/>
    </xf>
    <xf numFmtId="0" fontId="15" fillId="8" borderId="4" xfId="2" applyFont="1" applyFill="1" applyBorder="1" applyAlignment="1">
      <alignment horizontal="left"/>
    </xf>
    <xf numFmtId="0" fontId="15" fillId="8" borderId="11" xfId="2" applyFont="1" applyFill="1" applyBorder="1" applyAlignment="1">
      <alignment horizontal="left"/>
    </xf>
    <xf numFmtId="0" fontId="12" fillId="7" borderId="5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0" fillId="9" borderId="9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</cellXfs>
  <cellStyles count="3">
    <cellStyle name="Comma" xfId="1" builtinId="3"/>
    <cellStyle name="Normal" xfId="0" builtinId="0"/>
    <cellStyle name="Normal 2" xfId="2" xr:uid="{4DF3DAD5-A006-401D-8BBA-EE3647F3C946}"/>
  </cellStyles>
  <dxfs count="68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6" zoomScaleNormal="100" workbookViewId="0">
      <selection activeCell="B7" sqref="B7:G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66" t="s">
        <v>24</v>
      </c>
      <c r="C2" s="167"/>
      <c r="D2" s="167"/>
      <c r="E2" s="167"/>
      <c r="F2" s="167"/>
      <c r="G2" s="168"/>
      <c r="H2" s="2"/>
      <c r="I2" s="2"/>
    </row>
    <row r="3" spans="2:9" x14ac:dyDescent="0.35">
      <c r="B3" s="7" t="s">
        <v>25</v>
      </c>
      <c r="C3" s="160" t="s">
        <v>53</v>
      </c>
      <c r="D3" s="161"/>
      <c r="E3" s="161"/>
      <c r="F3" s="161"/>
      <c r="G3" s="162"/>
      <c r="H3" s="3"/>
      <c r="I3" s="3"/>
    </row>
    <row r="4" spans="2:9" x14ac:dyDescent="0.35">
      <c r="B4" s="6" t="s">
        <v>26</v>
      </c>
      <c r="C4" s="163" t="s">
        <v>54</v>
      </c>
      <c r="D4" s="164"/>
      <c r="E4" s="164"/>
      <c r="F4" s="164"/>
      <c r="G4" s="165"/>
      <c r="H4" s="3"/>
      <c r="I4" s="3"/>
    </row>
    <row r="5" spans="2:9" x14ac:dyDescent="0.35">
      <c r="B5" s="6" t="s">
        <v>27</v>
      </c>
      <c r="C5" s="163" t="s">
        <v>55</v>
      </c>
      <c r="D5" s="164"/>
      <c r="E5" s="164"/>
      <c r="F5" s="164"/>
      <c r="G5" s="165"/>
      <c r="H5" s="3"/>
      <c r="I5" s="3"/>
    </row>
    <row r="7" spans="2:9" ht="32.25" customHeight="1" x14ac:dyDescent="0.35">
      <c r="B7" s="180" t="s">
        <v>31</v>
      </c>
      <c r="C7" s="181"/>
      <c r="D7" s="181"/>
      <c r="E7" s="181"/>
      <c r="F7" s="181"/>
      <c r="G7" s="182"/>
      <c r="H7" s="3"/>
      <c r="I7" s="3"/>
    </row>
    <row r="8" spans="2:9" x14ac:dyDescent="0.35">
      <c r="B8" s="169" t="s">
        <v>28</v>
      </c>
      <c r="C8" s="170"/>
      <c r="D8" s="170"/>
      <c r="E8" s="170"/>
      <c r="F8" s="170"/>
      <c r="G8" s="171"/>
      <c r="H8" s="3"/>
      <c r="I8" s="3"/>
    </row>
    <row r="9" spans="2:9" x14ac:dyDescent="0.35">
      <c r="B9" s="177" t="s">
        <v>29</v>
      </c>
      <c r="C9" s="178"/>
      <c r="D9" s="178"/>
      <c r="E9" s="178"/>
      <c r="F9" s="178"/>
      <c r="G9" s="179"/>
      <c r="H9" s="3"/>
      <c r="I9" s="3"/>
    </row>
    <row r="10" spans="2:9" x14ac:dyDescent="0.35">
      <c r="B10" s="145" t="s">
        <v>30</v>
      </c>
      <c r="C10" s="146"/>
      <c r="D10" s="146"/>
      <c r="E10" s="146"/>
      <c r="F10" s="146"/>
      <c r="G10" s="147"/>
      <c r="H10" s="3"/>
      <c r="I10" s="3"/>
    </row>
    <row r="12" spans="2:9" x14ac:dyDescent="0.35">
      <c r="B12" s="58" t="s">
        <v>46</v>
      </c>
      <c r="C12" s="172" t="s">
        <v>16</v>
      </c>
      <c r="D12" s="173"/>
      <c r="E12" s="173"/>
      <c r="F12" s="173"/>
      <c r="G12" s="173"/>
      <c r="H12" s="4"/>
      <c r="I12" s="4"/>
    </row>
    <row r="13" spans="2:9" ht="19.5" customHeight="1" x14ac:dyDescent="0.35">
      <c r="B13" s="60">
        <v>9001</v>
      </c>
      <c r="C13" s="139" t="s">
        <v>36</v>
      </c>
      <c r="D13" s="140"/>
      <c r="E13" s="140"/>
      <c r="F13" s="140"/>
      <c r="G13" s="141"/>
      <c r="H13" s="4"/>
      <c r="I13" s="4"/>
    </row>
    <row r="14" spans="2:9" ht="19.5" customHeight="1" x14ac:dyDescent="0.35">
      <c r="B14" s="7" t="s">
        <v>23</v>
      </c>
      <c r="C14" s="145"/>
      <c r="D14" s="146"/>
      <c r="E14" s="146"/>
      <c r="F14" s="146"/>
      <c r="G14" s="147"/>
      <c r="H14" s="4"/>
      <c r="I14" s="4"/>
    </row>
    <row r="15" spans="2:9" ht="18.75" customHeight="1" x14ac:dyDescent="0.35">
      <c r="B15" s="60">
        <v>9002</v>
      </c>
      <c r="C15" s="174" t="s">
        <v>45</v>
      </c>
      <c r="D15" s="175"/>
      <c r="E15" s="175"/>
      <c r="F15" s="175"/>
      <c r="G15" s="176"/>
      <c r="H15" s="4"/>
      <c r="I15" s="4"/>
    </row>
    <row r="16" spans="2:9" ht="18.75" customHeight="1" x14ac:dyDescent="0.3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5">
      <c r="B17" s="7" t="s">
        <v>15</v>
      </c>
      <c r="C17" s="142" t="s">
        <v>44</v>
      </c>
      <c r="D17" s="143"/>
      <c r="E17" s="143"/>
      <c r="F17" s="143"/>
      <c r="G17" s="144"/>
      <c r="H17" s="4"/>
      <c r="I17" s="4"/>
    </row>
    <row r="18" spans="2:9" ht="19.5" customHeight="1" x14ac:dyDescent="0.35">
      <c r="B18" s="62">
        <v>9003</v>
      </c>
      <c r="C18" s="148" t="s">
        <v>37</v>
      </c>
      <c r="D18" s="149"/>
      <c r="E18" s="149"/>
      <c r="F18" s="149"/>
      <c r="G18" s="150"/>
      <c r="H18" s="4"/>
      <c r="I18" s="4"/>
    </row>
    <row r="19" spans="2:9" x14ac:dyDescent="0.35">
      <c r="B19" s="63" t="s">
        <v>17</v>
      </c>
      <c r="C19" s="151"/>
      <c r="D19" s="152"/>
      <c r="E19" s="152"/>
      <c r="F19" s="152"/>
      <c r="G19" s="153"/>
      <c r="H19" s="4"/>
      <c r="I19" s="4"/>
    </row>
    <row r="20" spans="2:9" ht="19.5" customHeight="1" x14ac:dyDescent="0.35">
      <c r="B20" s="62">
        <v>9004</v>
      </c>
      <c r="C20" s="148" t="s">
        <v>42</v>
      </c>
      <c r="D20" s="149"/>
      <c r="E20" s="149"/>
      <c r="F20" s="149"/>
      <c r="G20" s="150"/>
      <c r="H20" s="4"/>
      <c r="I20" s="4"/>
    </row>
    <row r="21" spans="2:9" ht="19.5" customHeight="1" x14ac:dyDescent="0.35">
      <c r="B21" s="63" t="s">
        <v>17</v>
      </c>
      <c r="C21" s="151"/>
      <c r="D21" s="152"/>
      <c r="E21" s="152"/>
      <c r="F21" s="152"/>
      <c r="G21" s="153"/>
      <c r="H21" s="4"/>
      <c r="I21" s="4"/>
    </row>
    <row r="22" spans="2:9" ht="19.5" customHeight="1" x14ac:dyDescent="0.35">
      <c r="B22" s="60">
        <v>9005</v>
      </c>
      <c r="C22" s="139" t="s">
        <v>41</v>
      </c>
      <c r="D22" s="140"/>
      <c r="E22" s="140"/>
      <c r="F22" s="140"/>
      <c r="G22" s="141"/>
    </row>
    <row r="23" spans="2:9" ht="19.5" customHeight="1" x14ac:dyDescent="0.35">
      <c r="B23" s="7" t="s">
        <v>32</v>
      </c>
      <c r="C23" s="145"/>
      <c r="D23" s="146"/>
      <c r="E23" s="146"/>
      <c r="F23" s="146"/>
      <c r="G23" s="147"/>
    </row>
    <row r="24" spans="2:9" ht="19.5" customHeight="1" x14ac:dyDescent="0.35">
      <c r="B24" s="60">
        <v>9006</v>
      </c>
      <c r="C24" s="148" t="s">
        <v>40</v>
      </c>
      <c r="D24" s="149"/>
      <c r="E24" s="149"/>
      <c r="F24" s="149"/>
      <c r="G24" s="150"/>
    </row>
    <row r="25" spans="2:9" x14ac:dyDescent="0.35">
      <c r="B25" s="7" t="s">
        <v>22</v>
      </c>
      <c r="C25" s="151"/>
      <c r="D25" s="152"/>
      <c r="E25" s="152"/>
      <c r="F25" s="152"/>
      <c r="G25" s="153"/>
    </row>
    <row r="26" spans="2:9" ht="19.5" customHeight="1" x14ac:dyDescent="0.35">
      <c r="B26" s="60">
        <v>9007</v>
      </c>
      <c r="C26" s="139" t="s">
        <v>39</v>
      </c>
      <c r="D26" s="140"/>
      <c r="E26" s="140"/>
      <c r="F26" s="140"/>
      <c r="G26" s="141"/>
    </row>
    <row r="27" spans="2:9" ht="19.5" customHeight="1" x14ac:dyDescent="0.35">
      <c r="B27" s="7" t="s">
        <v>9</v>
      </c>
      <c r="C27" s="145"/>
      <c r="D27" s="146"/>
      <c r="E27" s="146"/>
      <c r="F27" s="146"/>
      <c r="G27" s="147"/>
    </row>
    <row r="28" spans="2:9" ht="19.5" customHeight="1" x14ac:dyDescent="0.35">
      <c r="B28" s="60">
        <v>9008</v>
      </c>
      <c r="C28" s="139" t="s">
        <v>38</v>
      </c>
      <c r="D28" s="140"/>
      <c r="E28" s="140"/>
      <c r="F28" s="140"/>
      <c r="G28" s="141"/>
    </row>
    <row r="29" spans="2:9" ht="19.5" customHeight="1" x14ac:dyDescent="0.35">
      <c r="B29" s="7" t="s">
        <v>10</v>
      </c>
      <c r="C29" s="145"/>
      <c r="D29" s="146"/>
      <c r="E29" s="146"/>
      <c r="F29" s="146"/>
      <c r="G29" s="147"/>
    </row>
    <row r="30" spans="2:9" ht="15" customHeight="1" x14ac:dyDescent="0.35">
      <c r="B30" s="60">
        <v>9009</v>
      </c>
      <c r="C30" s="148" t="s">
        <v>47</v>
      </c>
      <c r="D30" s="149"/>
      <c r="E30" s="149"/>
      <c r="F30" s="149"/>
      <c r="G30" s="150"/>
    </row>
    <row r="31" spans="2:9" x14ac:dyDescent="0.35">
      <c r="B31" s="61"/>
      <c r="C31" s="154" t="s">
        <v>48</v>
      </c>
      <c r="D31" s="155"/>
      <c r="E31" s="155"/>
      <c r="F31" s="155"/>
      <c r="G31" s="156"/>
    </row>
    <row r="32" spans="2:9" ht="19.5" customHeight="1" x14ac:dyDescent="0.35">
      <c r="B32" s="7" t="s">
        <v>21</v>
      </c>
      <c r="C32" s="151" t="s">
        <v>49</v>
      </c>
      <c r="D32" s="152"/>
      <c r="E32" s="152"/>
      <c r="F32" s="152"/>
      <c r="G32" s="153"/>
    </row>
    <row r="33" spans="2:7" ht="19.5" customHeight="1" x14ac:dyDescent="0.35">
      <c r="B33" s="60">
        <v>9010</v>
      </c>
      <c r="C33" s="139" t="s">
        <v>18</v>
      </c>
      <c r="D33" s="140"/>
      <c r="E33" s="140"/>
      <c r="F33" s="140"/>
      <c r="G33" s="141"/>
    </row>
    <row r="34" spans="2:7" ht="19.5" customHeight="1" x14ac:dyDescent="0.35">
      <c r="B34" s="7" t="s">
        <v>11</v>
      </c>
      <c r="C34" s="145"/>
      <c r="D34" s="146"/>
      <c r="E34" s="146"/>
      <c r="F34" s="146"/>
      <c r="G34" s="147"/>
    </row>
    <row r="35" spans="2:7" ht="19.5" customHeight="1" x14ac:dyDescent="0.35">
      <c r="B35" s="60">
        <v>9013</v>
      </c>
      <c r="C35" s="139" t="s">
        <v>19</v>
      </c>
      <c r="D35" s="140"/>
      <c r="E35" s="140"/>
      <c r="F35" s="140"/>
      <c r="G35" s="141"/>
    </row>
    <row r="36" spans="2:7" ht="19.5" customHeight="1" x14ac:dyDescent="0.35">
      <c r="B36" s="7" t="s">
        <v>12</v>
      </c>
      <c r="C36" s="145"/>
      <c r="D36" s="146"/>
      <c r="E36" s="146"/>
      <c r="F36" s="146"/>
      <c r="G36" s="147"/>
    </row>
    <row r="37" spans="2:7" ht="19.5" customHeight="1" x14ac:dyDescent="0.35">
      <c r="B37" s="60">
        <v>9014</v>
      </c>
      <c r="C37" s="139" t="s">
        <v>13</v>
      </c>
      <c r="D37" s="140"/>
      <c r="E37" s="140"/>
      <c r="F37" s="140"/>
      <c r="G37" s="141"/>
    </row>
    <row r="38" spans="2:7" ht="19.5" customHeight="1" x14ac:dyDescent="0.35">
      <c r="B38" s="64" t="s">
        <v>13</v>
      </c>
      <c r="C38" s="142"/>
      <c r="D38" s="143"/>
      <c r="E38" s="143"/>
      <c r="F38" s="143"/>
      <c r="G38" s="144"/>
    </row>
    <row r="39" spans="2:7" ht="19.5" customHeight="1" x14ac:dyDescent="0.35">
      <c r="B39" s="60">
        <v>9015</v>
      </c>
      <c r="C39" s="139" t="s">
        <v>20</v>
      </c>
      <c r="D39" s="140"/>
      <c r="E39" s="140"/>
      <c r="F39" s="140"/>
      <c r="G39" s="141"/>
    </row>
    <row r="40" spans="2:7" ht="19.5" customHeight="1" x14ac:dyDescent="0.35">
      <c r="B40" s="64" t="s">
        <v>14</v>
      </c>
      <c r="C40" s="145"/>
      <c r="D40" s="146"/>
      <c r="E40" s="146"/>
      <c r="F40" s="146"/>
      <c r="G40" s="147"/>
    </row>
  </sheetData>
  <mergeCells count="26">
    <mergeCell ref="C16:G16"/>
    <mergeCell ref="C3:G3"/>
    <mergeCell ref="C4:G4"/>
    <mergeCell ref="C5:G5"/>
    <mergeCell ref="B2:G2"/>
    <mergeCell ref="B8:G8"/>
    <mergeCell ref="C12:G12"/>
    <mergeCell ref="C15:G15"/>
    <mergeCell ref="B9:G9"/>
    <mergeCell ref="B10:G10"/>
    <mergeCell ref="B7:G7"/>
    <mergeCell ref="C13:G14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32:G32"/>
    <mergeCell ref="C18:G19"/>
    <mergeCell ref="C20:G21"/>
    <mergeCell ref="C28:G29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25" zoomScale="90" zoomScaleNormal="90" workbookViewId="0">
      <selection activeCell="F93" sqref="F93:J9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4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10" t="s">
        <v>50</v>
      </c>
      <c r="G11" s="111">
        <v>9001</v>
      </c>
      <c r="H11" s="114" t="s">
        <v>51</v>
      </c>
      <c r="I11" s="113" t="s">
        <v>52</v>
      </c>
      <c r="J11" s="112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116" t="s">
        <v>50</v>
      </c>
      <c r="G16" s="117">
        <v>9001</v>
      </c>
      <c r="H16" s="120" t="s">
        <v>51</v>
      </c>
      <c r="I16" s="119" t="s">
        <v>52</v>
      </c>
      <c r="J16" s="118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116"/>
      <c r="G17" s="117"/>
      <c r="H17" s="115"/>
      <c r="I17" s="119"/>
      <c r="J17" s="118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116" t="s">
        <v>50</v>
      </c>
      <c r="G23" s="117">
        <v>9001</v>
      </c>
      <c r="H23" s="120" t="s">
        <v>56</v>
      </c>
      <c r="I23" s="119" t="s">
        <v>57</v>
      </c>
      <c r="J23" s="118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116" t="s">
        <v>50</v>
      </c>
      <c r="G28" s="117">
        <v>9001</v>
      </c>
      <c r="H28" s="120" t="s">
        <v>58</v>
      </c>
      <c r="I28" s="119" t="s">
        <v>52</v>
      </c>
      <c r="J28" s="11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116" t="s">
        <v>50</v>
      </c>
      <c r="G33" s="117">
        <v>9001</v>
      </c>
      <c r="H33" s="120" t="s">
        <v>58</v>
      </c>
      <c r="I33" s="119" t="s">
        <v>52</v>
      </c>
      <c r="J33" s="118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116" t="s">
        <v>50</v>
      </c>
      <c r="G34" s="117">
        <v>9001</v>
      </c>
      <c r="H34" s="121" t="s">
        <v>59</v>
      </c>
      <c r="I34" s="119" t="s">
        <v>52</v>
      </c>
      <c r="J34" s="118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116" t="s">
        <v>50</v>
      </c>
      <c r="G38" s="117">
        <v>9001</v>
      </c>
      <c r="H38" s="120" t="s">
        <v>58</v>
      </c>
      <c r="I38" s="119" t="s">
        <v>52</v>
      </c>
      <c r="J38" s="11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116" t="s">
        <v>50</v>
      </c>
      <c r="G43" s="117">
        <v>9001</v>
      </c>
      <c r="H43" s="48" t="s">
        <v>60</v>
      </c>
      <c r="I43" s="119" t="s">
        <v>52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116" t="s">
        <v>50</v>
      </c>
      <c r="G44" s="117">
        <v>9001</v>
      </c>
      <c r="H44" s="48" t="s">
        <v>61</v>
      </c>
      <c r="I44" s="119" t="s">
        <v>52</v>
      </c>
      <c r="J44" s="49">
        <v>2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116" t="s">
        <v>50</v>
      </c>
      <c r="G45" s="117">
        <v>9001</v>
      </c>
      <c r="H45" s="121" t="s">
        <v>62</v>
      </c>
      <c r="I45" s="119" t="s">
        <v>52</v>
      </c>
      <c r="J45" s="118">
        <v>3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116" t="s">
        <v>50</v>
      </c>
      <c r="G50" s="117">
        <v>9001</v>
      </c>
      <c r="H50" s="48" t="s">
        <v>61</v>
      </c>
      <c r="I50" s="119" t="s">
        <v>52</v>
      </c>
      <c r="J50" s="49">
        <v>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116" t="s">
        <v>50</v>
      </c>
      <c r="G51" s="117">
        <v>9001</v>
      </c>
      <c r="H51" s="121" t="s">
        <v>62</v>
      </c>
      <c r="I51" s="119" t="s">
        <v>52</v>
      </c>
      <c r="J51" s="118">
        <v>3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116" t="s">
        <v>50</v>
      </c>
      <c r="G55" s="117">
        <v>9001</v>
      </c>
      <c r="H55" s="48" t="s">
        <v>61</v>
      </c>
      <c r="I55" s="119" t="s">
        <v>52</v>
      </c>
      <c r="J55" s="49">
        <v>3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116" t="s">
        <v>50</v>
      </c>
      <c r="G56" s="117">
        <v>9001</v>
      </c>
      <c r="H56" s="121" t="s">
        <v>62</v>
      </c>
      <c r="I56" s="119" t="s">
        <v>52</v>
      </c>
      <c r="J56" s="118">
        <v>5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116" t="s">
        <v>50</v>
      </c>
      <c r="G60" s="117">
        <v>9001</v>
      </c>
      <c r="H60" s="48" t="s">
        <v>61</v>
      </c>
      <c r="I60" s="119" t="s">
        <v>52</v>
      </c>
      <c r="J60" s="49">
        <v>6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116" t="s">
        <v>50</v>
      </c>
      <c r="G61" s="117">
        <v>9001</v>
      </c>
      <c r="H61" s="121" t="s">
        <v>62</v>
      </c>
      <c r="I61" s="119" t="s">
        <v>52</v>
      </c>
      <c r="J61" s="118">
        <v>3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116" t="s">
        <v>50</v>
      </c>
      <c r="G65" s="117">
        <v>9001</v>
      </c>
      <c r="H65" s="48" t="s">
        <v>61</v>
      </c>
      <c r="I65" s="119" t="s">
        <v>52</v>
      </c>
      <c r="J65" s="49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116" t="s">
        <v>50</v>
      </c>
      <c r="G66" s="117">
        <v>9001</v>
      </c>
      <c r="H66" s="121" t="s">
        <v>62</v>
      </c>
      <c r="I66" s="119" t="s">
        <v>52</v>
      </c>
      <c r="J66" s="118">
        <v>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116" t="s">
        <v>50</v>
      </c>
      <c r="G70" s="117">
        <v>9001</v>
      </c>
      <c r="H70" s="48" t="s">
        <v>61</v>
      </c>
      <c r="I70" s="119" t="s">
        <v>52</v>
      </c>
      <c r="J70" s="49">
        <v>4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116" t="s">
        <v>50</v>
      </c>
      <c r="G71" s="117">
        <v>9001</v>
      </c>
      <c r="H71" s="121" t="s">
        <v>62</v>
      </c>
      <c r="I71" s="119" t="s">
        <v>52</v>
      </c>
      <c r="J71" s="118">
        <v>4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116" t="s">
        <v>50</v>
      </c>
      <c r="G77" s="117">
        <v>9001</v>
      </c>
      <c r="H77" s="48" t="s">
        <v>63</v>
      </c>
      <c r="I77" s="119" t="s">
        <v>52</v>
      </c>
      <c r="J77" s="118">
        <v>7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116" t="s">
        <v>50</v>
      </c>
      <c r="G78" s="117">
        <v>9001</v>
      </c>
      <c r="H78" s="121" t="s">
        <v>64</v>
      </c>
      <c r="I78" s="119" t="s">
        <v>52</v>
      </c>
      <c r="J78" s="118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116" t="s">
        <v>50</v>
      </c>
      <c r="G82" s="117">
        <v>9001</v>
      </c>
      <c r="H82" s="48" t="s">
        <v>63</v>
      </c>
      <c r="I82" s="119" t="s">
        <v>52</v>
      </c>
      <c r="J82" s="118">
        <v>7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116" t="s">
        <v>50</v>
      </c>
      <c r="G83" s="117">
        <v>9001</v>
      </c>
      <c r="H83" s="121" t="s">
        <v>64</v>
      </c>
      <c r="I83" s="119" t="s">
        <v>52</v>
      </c>
      <c r="J83" s="118">
        <v>1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116" t="s">
        <v>50</v>
      </c>
      <c r="G87" s="117">
        <v>9001</v>
      </c>
      <c r="H87" s="48" t="s">
        <v>63</v>
      </c>
      <c r="I87" s="119" t="s">
        <v>52</v>
      </c>
      <c r="J87" s="118">
        <v>7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116" t="s">
        <v>50</v>
      </c>
      <c r="G88" s="117">
        <v>9001</v>
      </c>
      <c r="H88" s="121" t="s">
        <v>64</v>
      </c>
      <c r="I88" s="119" t="s">
        <v>52</v>
      </c>
      <c r="J88" s="118">
        <v>1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116" t="s">
        <v>50</v>
      </c>
      <c r="G92" s="117">
        <v>9001</v>
      </c>
      <c r="H92" s="48" t="s">
        <v>63</v>
      </c>
      <c r="I92" s="119" t="s">
        <v>52</v>
      </c>
      <c r="J92" s="118">
        <v>7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116" t="s">
        <v>50</v>
      </c>
      <c r="G93" s="117">
        <v>9001</v>
      </c>
      <c r="H93" s="121" t="s">
        <v>64</v>
      </c>
      <c r="I93" s="119" t="s">
        <v>52</v>
      </c>
      <c r="J93" s="118">
        <v>1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116" t="s">
        <v>50</v>
      </c>
      <c r="G98" s="117">
        <v>9001</v>
      </c>
      <c r="H98" s="121" t="s">
        <v>62</v>
      </c>
      <c r="I98" s="119" t="s">
        <v>52</v>
      </c>
      <c r="J98" s="118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116" t="s">
        <v>50</v>
      </c>
      <c r="G110" s="117">
        <v>9001</v>
      </c>
      <c r="H110" s="43" t="s">
        <v>65</v>
      </c>
      <c r="I110" s="119" t="s">
        <v>52</v>
      </c>
      <c r="J110" s="118">
        <v>1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116" t="s">
        <v>50</v>
      </c>
      <c r="G111" s="117">
        <v>9001</v>
      </c>
      <c r="H111" s="121" t="s">
        <v>62</v>
      </c>
      <c r="I111" s="119" t="s">
        <v>52</v>
      </c>
      <c r="J111" s="118">
        <v>7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116" t="s">
        <v>50</v>
      </c>
      <c r="G115" s="117">
        <v>9001</v>
      </c>
      <c r="H115" s="51" t="s">
        <v>66</v>
      </c>
      <c r="I115" s="119" t="s">
        <v>52</v>
      </c>
      <c r="J115" s="118">
        <v>1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116" t="s">
        <v>50</v>
      </c>
      <c r="G116" s="117">
        <v>9001</v>
      </c>
      <c r="H116" s="121" t="s">
        <v>62</v>
      </c>
      <c r="I116" s="119" t="s">
        <v>52</v>
      </c>
      <c r="J116" s="118">
        <v>7</v>
      </c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116" t="s">
        <v>50</v>
      </c>
      <c r="G120" s="117">
        <v>9001</v>
      </c>
      <c r="H120" s="43" t="s">
        <v>67</v>
      </c>
      <c r="I120" s="119" t="s">
        <v>52</v>
      </c>
      <c r="J120" s="118">
        <v>3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116" t="s">
        <v>50</v>
      </c>
      <c r="G121" s="117">
        <v>9001</v>
      </c>
      <c r="H121" s="43" t="s">
        <v>68</v>
      </c>
      <c r="I121" s="119" t="s">
        <v>52</v>
      </c>
      <c r="J121" s="118">
        <v>2</v>
      </c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116" t="s">
        <v>50</v>
      </c>
      <c r="G122" s="117">
        <v>9001</v>
      </c>
      <c r="H122" s="121" t="s">
        <v>62</v>
      </c>
      <c r="I122" s="119" t="s">
        <v>52</v>
      </c>
      <c r="J122" s="118">
        <v>4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116" t="s">
        <v>50</v>
      </c>
      <c r="G125" s="117">
        <v>9001</v>
      </c>
      <c r="H125" s="121" t="s">
        <v>62</v>
      </c>
      <c r="I125" s="119" t="s">
        <v>52</v>
      </c>
      <c r="J125" s="118">
        <v>8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116"/>
      <c r="G126" s="117"/>
      <c r="H126" s="121"/>
      <c r="I126" s="119"/>
      <c r="J126" s="118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683" priority="111" stopIfTrue="1">
      <formula>IF($A11=1,B11,)</formula>
    </cfRule>
    <cfRule type="expression" dxfId="682" priority="112" stopIfTrue="1">
      <formula>IF($A11="",B11,)</formula>
    </cfRule>
  </conditionalFormatting>
  <conditionalFormatting sqref="E11:E15">
    <cfRule type="expression" dxfId="681" priority="113" stopIfTrue="1">
      <formula>IF($A11="",B11,"")</formula>
    </cfRule>
  </conditionalFormatting>
  <conditionalFormatting sqref="E16:E124">
    <cfRule type="expression" dxfId="680" priority="114" stopIfTrue="1">
      <formula>IF($A16&lt;&gt;1,B16,"")</formula>
    </cfRule>
  </conditionalFormatting>
  <conditionalFormatting sqref="D11:D124">
    <cfRule type="expression" dxfId="679" priority="115" stopIfTrue="1">
      <formula>IF($A11="",B11,)</formula>
    </cfRule>
  </conditionalFormatting>
  <conditionalFormatting sqref="G11:G15 G84:G86 G22 G18:G20 G24:G27 G29:G32 G35:G37 G39:G42 G46:G49 G52:G54 G57:G59 G62:G64 G67:G69 G72:G76 G89:G91 G94:G97 G112:G114 G117:G119 G99:G109">
    <cfRule type="expression" dxfId="678" priority="116" stopIfTrue="1">
      <formula>#REF!="Freelancer"</formula>
    </cfRule>
    <cfRule type="expression" dxfId="677" priority="117" stopIfTrue="1">
      <formula>#REF!="DTC Int. Staff"</formula>
    </cfRule>
  </conditionalFormatting>
  <conditionalFormatting sqref="G117:G119 G89:G91 G22 G35:G37 G62:G64 G39:G42 G46:G49 G67:G69 G72:G76 G94:G97 G99:G104">
    <cfRule type="expression" dxfId="676" priority="109" stopIfTrue="1">
      <formula>$F$5="Freelancer"</formula>
    </cfRule>
    <cfRule type="expression" dxfId="675" priority="110" stopIfTrue="1">
      <formula>$F$5="DTC Int. Staff"</formula>
    </cfRule>
  </conditionalFormatting>
  <conditionalFormatting sqref="G18:G20">
    <cfRule type="expression" dxfId="674" priority="107" stopIfTrue="1">
      <formula>#REF!="Freelancer"</formula>
    </cfRule>
    <cfRule type="expression" dxfId="673" priority="108" stopIfTrue="1">
      <formula>#REF!="DTC Int. Staff"</formula>
    </cfRule>
  </conditionalFormatting>
  <conditionalFormatting sqref="G18:G20">
    <cfRule type="expression" dxfId="672" priority="105" stopIfTrue="1">
      <formula>$F$5="Freelancer"</formula>
    </cfRule>
    <cfRule type="expression" dxfId="671" priority="106" stopIfTrue="1">
      <formula>$F$5="DTC Int. Staff"</formula>
    </cfRule>
  </conditionalFormatting>
  <conditionalFormatting sqref="G21">
    <cfRule type="expression" dxfId="670" priority="103" stopIfTrue="1">
      <formula>#REF!="Freelancer"</formula>
    </cfRule>
    <cfRule type="expression" dxfId="669" priority="104" stopIfTrue="1">
      <formula>#REF!="DTC Int. Staff"</formula>
    </cfRule>
  </conditionalFormatting>
  <conditionalFormatting sqref="G21">
    <cfRule type="expression" dxfId="668" priority="101" stopIfTrue="1">
      <formula>$F$5="Freelancer"</formula>
    </cfRule>
    <cfRule type="expression" dxfId="667" priority="102" stopIfTrue="1">
      <formula>$F$5="DTC Int. Staff"</formula>
    </cfRule>
  </conditionalFormatting>
  <conditionalFormatting sqref="C125:C129">
    <cfRule type="expression" dxfId="666" priority="98" stopIfTrue="1">
      <formula>IF($A125=1,B125,)</formula>
    </cfRule>
    <cfRule type="expression" dxfId="665" priority="99" stopIfTrue="1">
      <formula>IF($A125="",B125,)</formula>
    </cfRule>
  </conditionalFormatting>
  <conditionalFormatting sqref="D125:D129">
    <cfRule type="expression" dxfId="664" priority="100" stopIfTrue="1">
      <formula>IF($A125="",B125,)</formula>
    </cfRule>
  </conditionalFormatting>
  <conditionalFormatting sqref="E125:E129">
    <cfRule type="expression" dxfId="663" priority="97" stopIfTrue="1">
      <formula>IF($A125&lt;&gt;1,B125,"")</formula>
    </cfRule>
  </conditionalFormatting>
  <conditionalFormatting sqref="G57:G59">
    <cfRule type="expression" dxfId="662" priority="95" stopIfTrue="1">
      <formula>$F$5="Freelancer"</formula>
    </cfRule>
    <cfRule type="expression" dxfId="661" priority="96" stopIfTrue="1">
      <formula>$F$5="DTC Int. Staff"</formula>
    </cfRule>
  </conditionalFormatting>
  <conditionalFormatting sqref="G79:G81">
    <cfRule type="expression" dxfId="660" priority="93" stopIfTrue="1">
      <formula>#REF!="Freelancer"</formula>
    </cfRule>
    <cfRule type="expression" dxfId="659" priority="94" stopIfTrue="1">
      <formula>#REF!="DTC Int. Staff"</formula>
    </cfRule>
  </conditionalFormatting>
  <conditionalFormatting sqref="G79:G81">
    <cfRule type="expression" dxfId="658" priority="91" stopIfTrue="1">
      <formula>$F$5="Freelancer"</formula>
    </cfRule>
    <cfRule type="expression" dxfId="657" priority="92" stopIfTrue="1">
      <formula>$F$5="DTC Int. Staff"</formula>
    </cfRule>
  </conditionalFormatting>
  <conditionalFormatting sqref="G130">
    <cfRule type="expression" dxfId="656" priority="83" stopIfTrue="1">
      <formula>$F$5="Freelancer"</formula>
    </cfRule>
    <cfRule type="expression" dxfId="655" priority="84" stopIfTrue="1">
      <formula>$F$5="DTC Int. Staff"</formula>
    </cfRule>
  </conditionalFormatting>
  <conditionalFormatting sqref="C130">
    <cfRule type="expression" dxfId="654" priority="85" stopIfTrue="1">
      <formula>IF($A130=1,B130,)</formula>
    </cfRule>
    <cfRule type="expression" dxfId="653" priority="86" stopIfTrue="1">
      <formula>IF($A130="",B130,)</formula>
    </cfRule>
  </conditionalFormatting>
  <conditionalFormatting sqref="E130">
    <cfRule type="expression" dxfId="652" priority="87" stopIfTrue="1">
      <formula>IF($A130&lt;&gt;1,B130,"")</formula>
    </cfRule>
  </conditionalFormatting>
  <conditionalFormatting sqref="D130">
    <cfRule type="expression" dxfId="651" priority="88" stopIfTrue="1">
      <formula>IF($A130="",B130,)</formula>
    </cfRule>
  </conditionalFormatting>
  <conditionalFormatting sqref="G130">
    <cfRule type="expression" dxfId="650" priority="89" stopIfTrue="1">
      <formula>#REF!="Freelancer"</formula>
    </cfRule>
    <cfRule type="expression" dxfId="649" priority="90" stopIfTrue="1">
      <formula>#REF!="DTC Int. Staff"</formula>
    </cfRule>
  </conditionalFormatting>
  <conditionalFormatting sqref="G17">
    <cfRule type="expression" dxfId="648" priority="79" stopIfTrue="1">
      <formula>#REF!="Freelancer"</formula>
    </cfRule>
    <cfRule type="expression" dxfId="647" priority="80" stopIfTrue="1">
      <formula>#REF!="DTC Int. Staff"</formula>
    </cfRule>
  </conditionalFormatting>
  <conditionalFormatting sqref="G16">
    <cfRule type="expression" dxfId="646" priority="75" stopIfTrue="1">
      <formula>#REF!="Freelancer"</formula>
    </cfRule>
    <cfRule type="expression" dxfId="645" priority="76" stopIfTrue="1">
      <formula>#REF!="DTC Int. Staff"</formula>
    </cfRule>
  </conditionalFormatting>
  <conditionalFormatting sqref="G23">
    <cfRule type="expression" dxfId="644" priority="73" stopIfTrue="1">
      <formula>#REF!="Freelancer"</formula>
    </cfRule>
    <cfRule type="expression" dxfId="643" priority="74" stopIfTrue="1">
      <formula>#REF!="DTC Int. Staff"</formula>
    </cfRule>
  </conditionalFormatting>
  <conditionalFormatting sqref="G28">
    <cfRule type="expression" dxfId="642" priority="71" stopIfTrue="1">
      <formula>#REF!="Freelancer"</formula>
    </cfRule>
    <cfRule type="expression" dxfId="641" priority="72" stopIfTrue="1">
      <formula>#REF!="DTC Int. Staff"</formula>
    </cfRule>
  </conditionalFormatting>
  <conditionalFormatting sqref="G33">
    <cfRule type="expression" dxfId="640" priority="69" stopIfTrue="1">
      <formula>#REF!="Freelancer"</formula>
    </cfRule>
    <cfRule type="expression" dxfId="639" priority="70" stopIfTrue="1">
      <formula>#REF!="DTC Int. Staff"</formula>
    </cfRule>
  </conditionalFormatting>
  <conditionalFormatting sqref="G38">
    <cfRule type="expression" dxfId="638" priority="67" stopIfTrue="1">
      <formula>#REF!="Freelancer"</formula>
    </cfRule>
    <cfRule type="expression" dxfId="637" priority="68" stopIfTrue="1">
      <formula>#REF!="DTC Int. Staff"</formula>
    </cfRule>
  </conditionalFormatting>
  <conditionalFormatting sqref="G34">
    <cfRule type="expression" dxfId="636" priority="65" stopIfTrue="1">
      <formula>#REF!="Freelancer"</formula>
    </cfRule>
    <cfRule type="expression" dxfId="635" priority="66" stopIfTrue="1">
      <formula>#REF!="DTC Int. Staff"</formula>
    </cfRule>
  </conditionalFormatting>
  <conditionalFormatting sqref="G43">
    <cfRule type="expression" dxfId="634" priority="63" stopIfTrue="1">
      <formula>#REF!="Freelancer"</formula>
    </cfRule>
    <cfRule type="expression" dxfId="633" priority="64" stopIfTrue="1">
      <formula>#REF!="DTC Int. Staff"</formula>
    </cfRule>
  </conditionalFormatting>
  <conditionalFormatting sqref="G44">
    <cfRule type="expression" dxfId="632" priority="61" stopIfTrue="1">
      <formula>#REF!="Freelancer"</formula>
    </cfRule>
    <cfRule type="expression" dxfId="631" priority="62" stopIfTrue="1">
      <formula>#REF!="DTC Int. Staff"</formula>
    </cfRule>
  </conditionalFormatting>
  <conditionalFormatting sqref="G45">
    <cfRule type="expression" dxfId="630" priority="59" stopIfTrue="1">
      <formula>#REF!="Freelancer"</formula>
    </cfRule>
    <cfRule type="expression" dxfId="629" priority="60" stopIfTrue="1">
      <formula>#REF!="DTC Int. Staff"</formula>
    </cfRule>
  </conditionalFormatting>
  <conditionalFormatting sqref="G50">
    <cfRule type="expression" dxfId="628" priority="57" stopIfTrue="1">
      <formula>#REF!="Freelancer"</formula>
    </cfRule>
    <cfRule type="expression" dxfId="627" priority="58" stopIfTrue="1">
      <formula>#REF!="DTC Int. Staff"</formula>
    </cfRule>
  </conditionalFormatting>
  <conditionalFormatting sqref="G51">
    <cfRule type="expression" dxfId="626" priority="55" stopIfTrue="1">
      <formula>#REF!="Freelancer"</formula>
    </cfRule>
    <cfRule type="expression" dxfId="625" priority="56" stopIfTrue="1">
      <formula>#REF!="DTC Int. Staff"</formula>
    </cfRule>
  </conditionalFormatting>
  <conditionalFormatting sqref="G55">
    <cfRule type="expression" dxfId="624" priority="53" stopIfTrue="1">
      <formula>#REF!="Freelancer"</formula>
    </cfRule>
    <cfRule type="expression" dxfId="623" priority="54" stopIfTrue="1">
      <formula>#REF!="DTC Int. Staff"</formula>
    </cfRule>
  </conditionalFormatting>
  <conditionalFormatting sqref="G56">
    <cfRule type="expression" dxfId="622" priority="51" stopIfTrue="1">
      <formula>#REF!="Freelancer"</formula>
    </cfRule>
    <cfRule type="expression" dxfId="621" priority="52" stopIfTrue="1">
      <formula>#REF!="DTC Int. Staff"</formula>
    </cfRule>
  </conditionalFormatting>
  <conditionalFormatting sqref="G60">
    <cfRule type="expression" dxfId="620" priority="49" stopIfTrue="1">
      <formula>#REF!="Freelancer"</formula>
    </cfRule>
    <cfRule type="expression" dxfId="619" priority="50" stopIfTrue="1">
      <formula>#REF!="DTC Int. Staff"</formula>
    </cfRule>
  </conditionalFormatting>
  <conditionalFormatting sqref="G61">
    <cfRule type="expression" dxfId="618" priority="47" stopIfTrue="1">
      <formula>#REF!="Freelancer"</formula>
    </cfRule>
    <cfRule type="expression" dxfId="617" priority="48" stopIfTrue="1">
      <formula>#REF!="DTC Int. Staff"</formula>
    </cfRule>
  </conditionalFormatting>
  <conditionalFormatting sqref="G65">
    <cfRule type="expression" dxfId="616" priority="45" stopIfTrue="1">
      <formula>#REF!="Freelancer"</formula>
    </cfRule>
    <cfRule type="expression" dxfId="615" priority="46" stopIfTrue="1">
      <formula>#REF!="DTC Int. Staff"</formula>
    </cfRule>
  </conditionalFormatting>
  <conditionalFormatting sqref="G66">
    <cfRule type="expression" dxfId="614" priority="43" stopIfTrue="1">
      <formula>#REF!="Freelancer"</formula>
    </cfRule>
    <cfRule type="expression" dxfId="613" priority="44" stopIfTrue="1">
      <formula>#REF!="DTC Int. Staff"</formula>
    </cfRule>
  </conditionalFormatting>
  <conditionalFormatting sqref="G70">
    <cfRule type="expression" dxfId="612" priority="41" stopIfTrue="1">
      <formula>#REF!="Freelancer"</formula>
    </cfRule>
    <cfRule type="expression" dxfId="611" priority="42" stopIfTrue="1">
      <formula>#REF!="DTC Int. Staff"</formula>
    </cfRule>
  </conditionalFormatting>
  <conditionalFormatting sqref="G71">
    <cfRule type="expression" dxfId="610" priority="39" stopIfTrue="1">
      <formula>#REF!="Freelancer"</formula>
    </cfRule>
    <cfRule type="expression" dxfId="609" priority="40" stopIfTrue="1">
      <formula>#REF!="DTC Int. Staff"</formula>
    </cfRule>
  </conditionalFormatting>
  <conditionalFormatting sqref="G78">
    <cfRule type="expression" dxfId="608" priority="37" stopIfTrue="1">
      <formula>#REF!="Freelancer"</formula>
    </cfRule>
    <cfRule type="expression" dxfId="607" priority="38" stopIfTrue="1">
      <formula>#REF!="DTC Int. Staff"</formula>
    </cfRule>
  </conditionalFormatting>
  <conditionalFormatting sqref="G77">
    <cfRule type="expression" dxfId="606" priority="35" stopIfTrue="1">
      <formula>#REF!="Freelancer"</formula>
    </cfRule>
    <cfRule type="expression" dxfId="605" priority="36" stopIfTrue="1">
      <formula>#REF!="DTC Int. Staff"</formula>
    </cfRule>
  </conditionalFormatting>
  <conditionalFormatting sqref="G115">
    <cfRule type="expression" dxfId="604" priority="15" stopIfTrue="1">
      <formula>#REF!="Freelancer"</formula>
    </cfRule>
    <cfRule type="expression" dxfId="603" priority="16" stopIfTrue="1">
      <formula>#REF!="DTC Int. Staff"</formula>
    </cfRule>
  </conditionalFormatting>
  <conditionalFormatting sqref="G83">
    <cfRule type="expression" dxfId="602" priority="33" stopIfTrue="1">
      <formula>#REF!="Freelancer"</formula>
    </cfRule>
    <cfRule type="expression" dxfId="601" priority="34" stopIfTrue="1">
      <formula>#REF!="DTC Int. Staff"</formula>
    </cfRule>
  </conditionalFormatting>
  <conditionalFormatting sqref="G82">
    <cfRule type="expression" dxfId="600" priority="31" stopIfTrue="1">
      <formula>#REF!="Freelancer"</formula>
    </cfRule>
    <cfRule type="expression" dxfId="599" priority="32" stopIfTrue="1">
      <formula>#REF!="DTC Int. Staff"</formula>
    </cfRule>
  </conditionalFormatting>
  <conditionalFormatting sqref="G88">
    <cfRule type="expression" dxfId="598" priority="29" stopIfTrue="1">
      <formula>#REF!="Freelancer"</formula>
    </cfRule>
    <cfRule type="expression" dxfId="597" priority="30" stopIfTrue="1">
      <formula>#REF!="DTC Int. Staff"</formula>
    </cfRule>
  </conditionalFormatting>
  <conditionalFormatting sqref="G87">
    <cfRule type="expression" dxfId="596" priority="27" stopIfTrue="1">
      <formula>#REF!="Freelancer"</formula>
    </cfRule>
    <cfRule type="expression" dxfId="595" priority="28" stopIfTrue="1">
      <formula>#REF!="DTC Int. Staff"</formula>
    </cfRule>
  </conditionalFormatting>
  <conditionalFormatting sqref="G93">
    <cfRule type="expression" dxfId="594" priority="25" stopIfTrue="1">
      <formula>#REF!="Freelancer"</formula>
    </cfRule>
    <cfRule type="expression" dxfId="593" priority="26" stopIfTrue="1">
      <formula>#REF!="DTC Int. Staff"</formula>
    </cfRule>
  </conditionalFormatting>
  <conditionalFormatting sqref="G92">
    <cfRule type="expression" dxfId="592" priority="23" stopIfTrue="1">
      <formula>#REF!="Freelancer"</formula>
    </cfRule>
    <cfRule type="expression" dxfId="591" priority="24" stopIfTrue="1">
      <formula>#REF!="DTC Int. Staff"</formula>
    </cfRule>
  </conditionalFormatting>
  <conditionalFormatting sqref="G98">
    <cfRule type="expression" dxfId="590" priority="21" stopIfTrue="1">
      <formula>#REF!="Freelancer"</formula>
    </cfRule>
    <cfRule type="expression" dxfId="589" priority="22" stopIfTrue="1">
      <formula>#REF!="DTC Int. Staff"</formula>
    </cfRule>
  </conditionalFormatting>
  <conditionalFormatting sqref="G110">
    <cfRule type="expression" dxfId="588" priority="19" stopIfTrue="1">
      <formula>#REF!="Freelancer"</formula>
    </cfRule>
    <cfRule type="expression" dxfId="587" priority="20" stopIfTrue="1">
      <formula>#REF!="DTC Int. Staff"</formula>
    </cfRule>
  </conditionalFormatting>
  <conditionalFormatting sqref="G111">
    <cfRule type="expression" dxfId="586" priority="17" stopIfTrue="1">
      <formula>#REF!="Freelancer"</formula>
    </cfRule>
    <cfRule type="expression" dxfId="585" priority="18" stopIfTrue="1">
      <formula>#REF!="DTC Int. Staff"</formula>
    </cfRule>
  </conditionalFormatting>
  <conditionalFormatting sqref="G116">
    <cfRule type="expression" dxfId="584" priority="13" stopIfTrue="1">
      <formula>#REF!="Freelancer"</formula>
    </cfRule>
    <cfRule type="expression" dxfId="583" priority="14" stopIfTrue="1">
      <formula>#REF!="DTC Int. Staff"</formula>
    </cfRule>
  </conditionalFormatting>
  <conditionalFormatting sqref="G120">
    <cfRule type="expression" dxfId="582" priority="11" stopIfTrue="1">
      <formula>#REF!="Freelancer"</formula>
    </cfRule>
    <cfRule type="expression" dxfId="581" priority="12" stopIfTrue="1">
      <formula>#REF!="DTC Int. Staff"</formula>
    </cfRule>
  </conditionalFormatting>
  <conditionalFormatting sqref="G121">
    <cfRule type="expression" dxfId="580" priority="9" stopIfTrue="1">
      <formula>#REF!="Freelancer"</formula>
    </cfRule>
    <cfRule type="expression" dxfId="579" priority="10" stopIfTrue="1">
      <formula>#REF!="DTC Int. Staff"</formula>
    </cfRule>
  </conditionalFormatting>
  <conditionalFormatting sqref="G122">
    <cfRule type="expression" dxfId="578" priority="7" stopIfTrue="1">
      <formula>#REF!="Freelancer"</formula>
    </cfRule>
    <cfRule type="expression" dxfId="577" priority="8" stopIfTrue="1">
      <formula>#REF!="DTC Int. Staff"</formula>
    </cfRule>
  </conditionalFormatting>
  <conditionalFormatting sqref="G126">
    <cfRule type="expression" dxfId="576" priority="3" stopIfTrue="1">
      <formula>#REF!="Freelancer"</formula>
    </cfRule>
    <cfRule type="expression" dxfId="575" priority="4" stopIfTrue="1">
      <formula>#REF!="DTC Int. Staff"</formula>
    </cfRule>
  </conditionalFormatting>
  <conditionalFormatting sqref="G125">
    <cfRule type="expression" dxfId="574" priority="1" stopIfTrue="1">
      <formula>#REF!="Freelancer"</formula>
    </cfRule>
    <cfRule type="expression" dxfId="57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E103" zoomScaleNormal="100" workbookViewId="0">
      <selection activeCell="F113" sqref="F113:J1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6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194</v>
      </c>
      <c r="J8" s="25">
        <f>I8/8</f>
        <v>24.25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2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116" t="s">
        <v>50</v>
      </c>
      <c r="G12" s="117">
        <v>9001</v>
      </c>
      <c r="H12" s="121" t="s">
        <v>62</v>
      </c>
      <c r="I12" s="119" t="s">
        <v>52</v>
      </c>
      <c r="J12" s="118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4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4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4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4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116" t="s">
        <v>50</v>
      </c>
      <c r="G17" s="117">
        <v>9001</v>
      </c>
      <c r="H17" s="121" t="s">
        <v>62</v>
      </c>
      <c r="I17" s="119" t="s">
        <v>52</v>
      </c>
      <c r="J17" s="118">
        <v>9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3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3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3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3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116" t="s">
        <v>50</v>
      </c>
      <c r="G22" s="117">
        <v>9001</v>
      </c>
      <c r="H22" s="121" t="s">
        <v>59</v>
      </c>
      <c r="I22" s="119" t="s">
        <v>52</v>
      </c>
      <c r="J22" s="118">
        <v>2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116" t="s">
        <v>50</v>
      </c>
      <c r="G23" s="117">
        <v>9001</v>
      </c>
      <c r="H23" s="121" t="s">
        <v>62</v>
      </c>
      <c r="I23" s="119" t="s">
        <v>52</v>
      </c>
      <c r="J23" s="118">
        <v>8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97"/>
      <c r="I24" s="66"/>
      <c r="J24" s="84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97"/>
      <c r="I25" s="66"/>
      <c r="J25" s="84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97"/>
      <c r="I26" s="66"/>
      <c r="J26" s="84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116" t="s">
        <v>50</v>
      </c>
      <c r="G27" s="117">
        <v>9001</v>
      </c>
      <c r="H27" s="121" t="s">
        <v>62</v>
      </c>
      <c r="I27" s="119" t="s">
        <v>52</v>
      </c>
      <c r="J27" s="118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3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3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3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3"/>
    </row>
    <row r="32" spans="1:10" ht="29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116" t="s">
        <v>50</v>
      </c>
      <c r="G32" s="117">
        <v>9001</v>
      </c>
      <c r="H32" s="122" t="s">
        <v>69</v>
      </c>
      <c r="I32" s="119" t="s">
        <v>52</v>
      </c>
      <c r="J32" s="118">
        <v>3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116" t="s">
        <v>50</v>
      </c>
      <c r="G33" s="117">
        <v>9001</v>
      </c>
      <c r="H33" s="121" t="s">
        <v>62</v>
      </c>
      <c r="I33" s="119" t="s">
        <v>52</v>
      </c>
      <c r="J33" s="118">
        <v>6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2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2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2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3"/>
    </row>
    <row r="38" spans="1:10" s="99" customFormat="1" ht="22.5" customHeight="1" x14ac:dyDescent="0.25">
      <c r="A38" s="98" t="str">
        <f t="shared" si="0"/>
        <v/>
      </c>
      <c r="B38" s="99">
        <f t="shared" si="1"/>
        <v>7</v>
      </c>
      <c r="C38" s="10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3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116" t="s">
        <v>50</v>
      </c>
      <c r="G39" s="117">
        <v>9001</v>
      </c>
      <c r="H39" s="67" t="s">
        <v>70</v>
      </c>
      <c r="I39" s="119" t="s">
        <v>52</v>
      </c>
      <c r="J39" s="118">
        <v>3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116" t="s">
        <v>50</v>
      </c>
      <c r="G40" s="117">
        <v>9001</v>
      </c>
      <c r="H40" s="67" t="s">
        <v>71</v>
      </c>
      <c r="I40" s="119" t="s">
        <v>52</v>
      </c>
      <c r="J40" s="118">
        <v>3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116" t="s">
        <v>50</v>
      </c>
      <c r="G41" s="117">
        <v>9001</v>
      </c>
      <c r="H41" s="121" t="s">
        <v>64</v>
      </c>
      <c r="I41" s="119" t="s">
        <v>52</v>
      </c>
      <c r="J41" s="118">
        <v>3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4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4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116" t="s">
        <v>50</v>
      </c>
      <c r="G44" s="117">
        <v>9001</v>
      </c>
      <c r="H44" s="122" t="s">
        <v>72</v>
      </c>
      <c r="I44" s="119" t="s">
        <v>52</v>
      </c>
      <c r="J44" s="118">
        <v>3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116" t="s">
        <v>50</v>
      </c>
      <c r="G45" s="117">
        <v>9001</v>
      </c>
      <c r="H45" s="122" t="s">
        <v>73</v>
      </c>
      <c r="I45" s="119" t="s">
        <v>52</v>
      </c>
      <c r="J45" s="118">
        <v>2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116" t="s">
        <v>50</v>
      </c>
      <c r="G46" s="117">
        <v>9001</v>
      </c>
      <c r="H46" s="121" t="s">
        <v>59</v>
      </c>
      <c r="I46" s="119" t="s">
        <v>52</v>
      </c>
      <c r="J46" s="118">
        <v>2</v>
      </c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116" t="s">
        <v>50</v>
      </c>
      <c r="G47" s="117">
        <v>9001</v>
      </c>
      <c r="H47" s="121" t="s">
        <v>64</v>
      </c>
      <c r="I47" s="119" t="s">
        <v>52</v>
      </c>
      <c r="J47" s="118">
        <v>2</v>
      </c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3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116" t="s">
        <v>50</v>
      </c>
      <c r="G49" s="117">
        <v>9001</v>
      </c>
      <c r="H49" s="67" t="s">
        <v>74</v>
      </c>
      <c r="I49" s="119" t="s">
        <v>52</v>
      </c>
      <c r="J49" s="118">
        <v>4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116" t="s">
        <v>50</v>
      </c>
      <c r="G50" s="117">
        <v>9001</v>
      </c>
      <c r="H50" s="121" t="s">
        <v>64</v>
      </c>
      <c r="I50" s="119" t="s">
        <v>52</v>
      </c>
      <c r="J50" s="118">
        <v>2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116" t="s">
        <v>50</v>
      </c>
      <c r="G51" s="117">
        <v>9001</v>
      </c>
      <c r="H51" s="67" t="s">
        <v>75</v>
      </c>
      <c r="I51" s="119" t="s">
        <v>52</v>
      </c>
      <c r="J51" s="118">
        <v>4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4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4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123" t="str">
        <f t="shared" si="4"/>
        <v>Thu</v>
      </c>
      <c r="E54" s="124">
        <f>+E49+1</f>
        <v>44420</v>
      </c>
      <c r="F54" s="125"/>
      <c r="G54" s="126"/>
      <c r="H54" s="127"/>
      <c r="I54" s="126"/>
      <c r="J54" s="128"/>
    </row>
    <row r="55" spans="1:10" ht="22.5" customHeight="1" x14ac:dyDescent="0.25">
      <c r="A55" s="31"/>
      <c r="C55" s="76"/>
      <c r="D55" s="123" t="str">
        <f>D54</f>
        <v>Thu</v>
      </c>
      <c r="E55" s="124">
        <f>E54</f>
        <v>44420</v>
      </c>
      <c r="F55" s="125"/>
      <c r="G55" s="126"/>
      <c r="H55" s="127"/>
      <c r="I55" s="126"/>
      <c r="J55" s="128"/>
    </row>
    <row r="56" spans="1:10" ht="22.5" customHeight="1" x14ac:dyDescent="0.25">
      <c r="A56" s="31"/>
      <c r="C56" s="76"/>
      <c r="D56" s="123" t="str">
        <f t="shared" ref="D56:D58" si="13">D55</f>
        <v>Thu</v>
      </c>
      <c r="E56" s="124">
        <f t="shared" ref="E56:E58" si="14">E55</f>
        <v>44420</v>
      </c>
      <c r="F56" s="125"/>
      <c r="G56" s="126"/>
      <c r="H56" s="127"/>
      <c r="I56" s="126"/>
      <c r="J56" s="128"/>
    </row>
    <row r="57" spans="1:10" ht="22.5" customHeight="1" x14ac:dyDescent="0.25">
      <c r="A57" s="31"/>
      <c r="C57" s="76"/>
      <c r="D57" s="123" t="str">
        <f t="shared" si="13"/>
        <v>Thu</v>
      </c>
      <c r="E57" s="124">
        <f t="shared" si="14"/>
        <v>44420</v>
      </c>
      <c r="F57" s="125"/>
      <c r="G57" s="126"/>
      <c r="H57" s="127"/>
      <c r="I57" s="126"/>
      <c r="J57" s="128"/>
    </row>
    <row r="58" spans="1:10" ht="22.5" customHeight="1" x14ac:dyDescent="0.25">
      <c r="A58" s="31"/>
      <c r="C58" s="76"/>
      <c r="D58" s="123" t="str">
        <f t="shared" si="13"/>
        <v>Thu</v>
      </c>
      <c r="E58" s="124">
        <f t="shared" si="14"/>
        <v>44420</v>
      </c>
      <c r="F58" s="125"/>
      <c r="G58" s="126"/>
      <c r="H58" s="127"/>
      <c r="I58" s="126"/>
      <c r="J58" s="128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116" t="s">
        <v>50</v>
      </c>
      <c r="G59" s="117">
        <v>9001</v>
      </c>
      <c r="H59" s="67" t="s">
        <v>76</v>
      </c>
      <c r="I59" s="119" t="s">
        <v>52</v>
      </c>
      <c r="J59" s="118">
        <v>4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116" t="s">
        <v>50</v>
      </c>
      <c r="G60" s="117">
        <v>9001</v>
      </c>
      <c r="H60" s="121" t="s">
        <v>64</v>
      </c>
      <c r="I60" s="119" t="s">
        <v>52</v>
      </c>
      <c r="J60" s="118">
        <v>2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116" t="s">
        <v>50</v>
      </c>
      <c r="G61" s="117">
        <v>9001</v>
      </c>
      <c r="H61" s="43" t="s">
        <v>77</v>
      </c>
      <c r="I61" s="119" t="s">
        <v>52</v>
      </c>
      <c r="J61" s="118">
        <v>3</v>
      </c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116" t="s">
        <v>50</v>
      </c>
      <c r="G62" s="117">
        <v>9001</v>
      </c>
      <c r="H62" s="43" t="s">
        <v>78</v>
      </c>
      <c r="I62" s="119" t="s">
        <v>52</v>
      </c>
      <c r="J62" s="118">
        <v>2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2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119"/>
      <c r="J64" s="118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3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116" t="s">
        <v>50</v>
      </c>
      <c r="G66" s="117">
        <v>9001</v>
      </c>
      <c r="H66" s="121" t="s">
        <v>62</v>
      </c>
      <c r="I66" s="119" t="s">
        <v>52</v>
      </c>
      <c r="J66" s="118">
        <v>9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35"/>
      <c r="G67" s="36"/>
      <c r="H67" s="50"/>
      <c r="I67" s="36"/>
      <c r="J67" s="82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4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4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4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116" t="s">
        <v>50</v>
      </c>
      <c r="G71" s="117">
        <v>9001</v>
      </c>
      <c r="H71" s="43" t="s">
        <v>79</v>
      </c>
      <c r="I71" s="119" t="s">
        <v>52</v>
      </c>
      <c r="J71" s="118">
        <v>3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116" t="s">
        <v>50</v>
      </c>
      <c r="G72" s="117">
        <v>9001</v>
      </c>
      <c r="H72" s="121" t="s">
        <v>64</v>
      </c>
      <c r="I72" s="119" t="s">
        <v>52</v>
      </c>
      <c r="J72" s="118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116" t="s">
        <v>50</v>
      </c>
      <c r="G73" s="117">
        <v>9001</v>
      </c>
      <c r="H73" s="121" t="s">
        <v>62</v>
      </c>
      <c r="I73" s="119" t="s">
        <v>52</v>
      </c>
      <c r="J73" s="118">
        <v>4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3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3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116" t="s">
        <v>50</v>
      </c>
      <c r="G76" s="117">
        <v>9001</v>
      </c>
      <c r="H76" s="43" t="s">
        <v>80</v>
      </c>
      <c r="I76" s="119" t="s">
        <v>52</v>
      </c>
      <c r="J76" s="118">
        <v>3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116" t="s">
        <v>50</v>
      </c>
      <c r="G77" s="117">
        <v>9001</v>
      </c>
      <c r="H77" s="121" t="s">
        <v>64</v>
      </c>
      <c r="I77" s="119" t="s">
        <v>52</v>
      </c>
      <c r="J77" s="118">
        <v>2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116" t="s">
        <v>50</v>
      </c>
      <c r="G78" s="117">
        <v>9001</v>
      </c>
      <c r="H78" s="121" t="s">
        <v>62</v>
      </c>
      <c r="I78" s="119" t="s">
        <v>52</v>
      </c>
      <c r="J78" s="118">
        <v>5</v>
      </c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4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4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116" t="s">
        <v>50</v>
      </c>
      <c r="G81" s="117">
        <v>9001</v>
      </c>
      <c r="H81" s="43" t="s">
        <v>81</v>
      </c>
      <c r="I81" s="119" t="s">
        <v>52</v>
      </c>
      <c r="J81" s="118">
        <v>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116" t="s">
        <v>50</v>
      </c>
      <c r="G82" s="117">
        <v>9001</v>
      </c>
      <c r="H82" s="121" t="s">
        <v>64</v>
      </c>
      <c r="I82" s="119" t="s">
        <v>52</v>
      </c>
      <c r="J82" s="118">
        <v>2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116" t="s">
        <v>50</v>
      </c>
      <c r="G83" s="117">
        <v>9001</v>
      </c>
      <c r="H83" s="43" t="s">
        <v>82</v>
      </c>
      <c r="I83" s="119" t="s">
        <v>52</v>
      </c>
      <c r="J83" s="118">
        <v>3</v>
      </c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116" t="s">
        <v>50</v>
      </c>
      <c r="G84" s="117">
        <v>9001</v>
      </c>
      <c r="H84" s="121" t="s">
        <v>64</v>
      </c>
      <c r="I84" s="119" t="s">
        <v>52</v>
      </c>
      <c r="J84" s="118">
        <v>2</v>
      </c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3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116" t="s">
        <v>50</v>
      </c>
      <c r="G86" s="117">
        <v>9001</v>
      </c>
      <c r="H86" s="43" t="s">
        <v>83</v>
      </c>
      <c r="I86" s="119" t="s">
        <v>52</v>
      </c>
      <c r="J86" s="118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116" t="s">
        <v>50</v>
      </c>
      <c r="G87" s="117">
        <v>9001</v>
      </c>
      <c r="H87" s="121" t="s">
        <v>64</v>
      </c>
      <c r="I87" s="119" t="s">
        <v>52</v>
      </c>
      <c r="J87" s="118">
        <v>2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116" t="s">
        <v>50</v>
      </c>
      <c r="G88" s="117">
        <v>9001</v>
      </c>
      <c r="H88" s="122" t="s">
        <v>62</v>
      </c>
      <c r="I88" s="119" t="s">
        <v>52</v>
      </c>
      <c r="J88" s="118">
        <v>4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2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3"/>
    </row>
    <row r="92" spans="1:10" s="99" customFormat="1" ht="22.5" customHeight="1" x14ac:dyDescent="0.25">
      <c r="A92" s="98" t="str">
        <f t="shared" si="0"/>
        <v/>
      </c>
      <c r="B92" s="99">
        <f t="shared" si="1"/>
        <v>7</v>
      </c>
      <c r="C92" s="100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3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116" t="s">
        <v>50</v>
      </c>
      <c r="G93" s="117">
        <v>9001</v>
      </c>
      <c r="H93" s="122" t="s">
        <v>87</v>
      </c>
      <c r="I93" s="119" t="s">
        <v>52</v>
      </c>
      <c r="J93" s="118">
        <v>9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97"/>
      <c r="I94" s="66"/>
      <c r="J94" s="84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97"/>
      <c r="I95" s="66"/>
      <c r="J95" s="84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97"/>
      <c r="I96" s="66"/>
      <c r="J96" s="84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97"/>
      <c r="I97" s="6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116" t="s">
        <v>50</v>
      </c>
      <c r="G98" s="117">
        <v>9001</v>
      </c>
      <c r="H98" s="122" t="s">
        <v>87</v>
      </c>
      <c r="I98" s="119" t="s">
        <v>52</v>
      </c>
      <c r="J98" s="118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3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3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3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116" t="s">
        <v>50</v>
      </c>
      <c r="G103" s="117">
        <v>9001</v>
      </c>
      <c r="H103" s="122" t="s">
        <v>87</v>
      </c>
      <c r="I103" s="119" t="s">
        <v>52</v>
      </c>
      <c r="J103" s="118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4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4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4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116" t="s">
        <v>50</v>
      </c>
      <c r="G108" s="117">
        <v>9001</v>
      </c>
      <c r="H108" s="43" t="s">
        <v>84</v>
      </c>
      <c r="I108" s="119" t="s">
        <v>52</v>
      </c>
      <c r="J108" s="118">
        <v>4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116" t="s">
        <v>50</v>
      </c>
      <c r="G109" s="117">
        <v>9001</v>
      </c>
      <c r="H109" s="122" t="s">
        <v>62</v>
      </c>
      <c r="I109" s="119" t="s">
        <v>52</v>
      </c>
      <c r="J109" s="118">
        <v>4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116" t="s">
        <v>50</v>
      </c>
      <c r="G113" s="117">
        <v>9001</v>
      </c>
      <c r="H113" s="43" t="s">
        <v>85</v>
      </c>
      <c r="I113" s="119" t="s">
        <v>52</v>
      </c>
      <c r="J113" s="118">
        <v>4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116" t="s">
        <v>50</v>
      </c>
      <c r="G114" s="117">
        <v>9001</v>
      </c>
      <c r="H114" s="122" t="s">
        <v>62</v>
      </c>
      <c r="I114" s="119" t="s">
        <v>52</v>
      </c>
      <c r="J114" s="118">
        <v>5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2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2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2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3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3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116" t="s">
        <v>50</v>
      </c>
      <c r="G120" s="117">
        <v>9001</v>
      </c>
      <c r="H120" s="43" t="s">
        <v>85</v>
      </c>
      <c r="I120" s="119" t="s">
        <v>52</v>
      </c>
      <c r="J120" s="118">
        <v>4</v>
      </c>
    </row>
    <row r="121" spans="1:10" ht="22.5" customHeight="1" x14ac:dyDescent="0.25">
      <c r="A121" s="31"/>
      <c r="C121" s="76"/>
      <c r="D121" s="101" t="str">
        <f>D120</f>
        <v>Mo</v>
      </c>
      <c r="E121" s="102">
        <f>E120</f>
        <v>44438</v>
      </c>
      <c r="F121" s="116" t="s">
        <v>50</v>
      </c>
      <c r="G121" s="117">
        <v>9001</v>
      </c>
      <c r="H121" s="43" t="s">
        <v>86</v>
      </c>
      <c r="I121" s="119" t="s">
        <v>52</v>
      </c>
      <c r="J121" s="118">
        <v>2</v>
      </c>
    </row>
    <row r="122" spans="1:10" ht="22.5" customHeight="1" x14ac:dyDescent="0.25">
      <c r="A122" s="31"/>
      <c r="C122" s="76"/>
      <c r="D122" s="101" t="str">
        <f t="shared" ref="D122:E124" si="33">D121</f>
        <v>Mo</v>
      </c>
      <c r="E122" s="102">
        <f t="shared" si="33"/>
        <v>44438</v>
      </c>
      <c r="F122" s="116" t="s">
        <v>50</v>
      </c>
      <c r="G122" s="117">
        <v>9001</v>
      </c>
      <c r="H122" s="121" t="s">
        <v>64</v>
      </c>
      <c r="I122" s="119" t="s">
        <v>52</v>
      </c>
      <c r="J122" s="118">
        <v>2</v>
      </c>
    </row>
    <row r="123" spans="1:10" ht="21.75" customHeight="1" x14ac:dyDescent="0.25">
      <c r="A123" s="31"/>
      <c r="C123" s="76"/>
      <c r="D123" s="101" t="str">
        <f t="shared" si="33"/>
        <v>Mo</v>
      </c>
      <c r="E123" s="102">
        <f t="shared" si="33"/>
        <v>44438</v>
      </c>
      <c r="F123" s="103"/>
      <c r="G123" s="104"/>
      <c r="H123" s="105"/>
      <c r="I123" s="104"/>
      <c r="J123" s="106"/>
    </row>
    <row r="124" spans="1:10" ht="21.75" customHeight="1" x14ac:dyDescent="0.25">
      <c r="A124" s="31"/>
      <c r="C124" s="107"/>
      <c r="D124" s="101" t="str">
        <f t="shared" si="33"/>
        <v>Mo</v>
      </c>
      <c r="E124" s="102">
        <f t="shared" si="33"/>
        <v>44438</v>
      </c>
      <c r="F124" s="103"/>
      <c r="G124" s="104"/>
      <c r="H124" s="105"/>
      <c r="I124" s="104"/>
      <c r="J124" s="106"/>
    </row>
    <row r="125" spans="1:10" ht="21.75" customHeight="1" x14ac:dyDescent="0.25">
      <c r="A125" s="31"/>
      <c r="C125" s="107"/>
      <c r="D125" s="85" t="str">
        <f>IF(B98=1,"Mo",IF(B98=2,"Tue",IF(B98=3,"Wed",IF(B98=4,"Thu",IF(B98=5,"Fri",IF(B98=6,"Sat",IF(B98=7,"Sun","")))))))</f>
        <v>Tue</v>
      </c>
      <c r="E125" s="86">
        <f>E124+1</f>
        <v>44439</v>
      </c>
      <c r="F125" s="116" t="s">
        <v>50</v>
      </c>
      <c r="G125" s="117">
        <v>9001</v>
      </c>
      <c r="H125" s="43" t="s">
        <v>85</v>
      </c>
      <c r="I125" s="119" t="s">
        <v>52</v>
      </c>
      <c r="J125" s="118">
        <v>4</v>
      </c>
    </row>
    <row r="126" spans="1:10" ht="21.75" customHeight="1" x14ac:dyDescent="0.25">
      <c r="A126" s="31"/>
      <c r="C126" s="107"/>
      <c r="D126" s="108" t="str">
        <f>D125</f>
        <v>Tue</v>
      </c>
      <c r="E126" s="86">
        <f>E125</f>
        <v>44439</v>
      </c>
      <c r="F126" s="116" t="s">
        <v>50</v>
      </c>
      <c r="G126" s="117">
        <v>9001</v>
      </c>
      <c r="H126" s="121" t="s">
        <v>64</v>
      </c>
      <c r="I126" s="119" t="s">
        <v>52</v>
      </c>
      <c r="J126" s="118">
        <v>2</v>
      </c>
    </row>
    <row r="127" spans="1:10" ht="21.75" customHeight="1" x14ac:dyDescent="0.25">
      <c r="A127" s="31"/>
      <c r="C127" s="107"/>
      <c r="D127" s="108" t="str">
        <f t="shared" ref="D127:D128" si="34">D126</f>
        <v>Tue</v>
      </c>
      <c r="E127" s="86">
        <f t="shared" ref="E127:E128" si="35">E126</f>
        <v>44439</v>
      </c>
      <c r="F127" s="116" t="s">
        <v>50</v>
      </c>
      <c r="G127" s="117">
        <v>9001</v>
      </c>
      <c r="H127" s="122" t="s">
        <v>62</v>
      </c>
      <c r="I127" s="119" t="s">
        <v>52</v>
      </c>
      <c r="J127" s="118">
        <v>4</v>
      </c>
    </row>
    <row r="128" spans="1:10" ht="21.75" customHeight="1" x14ac:dyDescent="0.25">
      <c r="A128" s="31"/>
      <c r="C128" s="107"/>
      <c r="D128" s="108" t="str">
        <f t="shared" si="34"/>
        <v>Tue</v>
      </c>
      <c r="E128" s="86">
        <f t="shared" si="35"/>
        <v>44439</v>
      </c>
      <c r="F128" s="87"/>
      <c r="G128" s="88"/>
      <c r="H128" s="89"/>
      <c r="I128" s="88"/>
      <c r="J128" s="90"/>
    </row>
    <row r="129" spans="1:10" ht="21.75" customHeight="1" thickBot="1" x14ac:dyDescent="0.3">
      <c r="A129" s="31"/>
      <c r="C129" s="79"/>
      <c r="D129" s="91" t="str">
        <f>D125</f>
        <v>Tue</v>
      </c>
      <c r="E129" s="92">
        <f>E125</f>
        <v>44439</v>
      </c>
      <c r="F129" s="93"/>
      <c r="G129" s="94"/>
      <c r="H129" s="95"/>
      <c r="I129" s="94"/>
      <c r="J129" s="9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572" priority="133" stopIfTrue="1">
      <formula>IF($A11=1,B11,)</formula>
    </cfRule>
    <cfRule type="expression" dxfId="571" priority="134" stopIfTrue="1">
      <formula>IF($A11="",B11,)</formula>
    </cfRule>
  </conditionalFormatting>
  <conditionalFormatting sqref="E11">
    <cfRule type="expression" dxfId="570" priority="135" stopIfTrue="1">
      <formula>IF($A11="",B11,"")</formula>
    </cfRule>
  </conditionalFormatting>
  <conditionalFormatting sqref="E12:E119">
    <cfRule type="expression" dxfId="569" priority="136" stopIfTrue="1">
      <formula>IF($A12&lt;&gt;1,B12,"")</formula>
    </cfRule>
  </conditionalFormatting>
  <conditionalFormatting sqref="D11:D119">
    <cfRule type="expression" dxfId="568" priority="137" stopIfTrue="1">
      <formula>IF($A11="",B11,)</formula>
    </cfRule>
  </conditionalFormatting>
  <conditionalFormatting sqref="G11 G24:G26 G89:G92 G34:G38 G13:G16 G28:G31 G42:G43 G48 G52:G58 G63:G65 G74:G75 G79:G80 G68:G70 G94:G97 G110:G112 G115:G118 G99:G102 G104:G107">
    <cfRule type="expression" dxfId="567" priority="138" stopIfTrue="1">
      <formula>#REF!="Freelancer"</formula>
    </cfRule>
    <cfRule type="expression" dxfId="566" priority="139" stopIfTrue="1">
      <formula>#REF!="DTC Int. Staff"</formula>
    </cfRule>
  </conditionalFormatting>
  <conditionalFormatting sqref="G118 G24:G26 G37:G38 G64:G65 G91:G92 G42:G43 G48 G52:G53 G74:G75 G79:G80 G68:G70 G94:G97 G99:G102 G104:G107">
    <cfRule type="expression" dxfId="565" priority="131" stopIfTrue="1">
      <formula>$F$5="Freelancer"</formula>
    </cfRule>
    <cfRule type="expression" dxfId="564" priority="132" stopIfTrue="1">
      <formula>$F$5="DTC Int. Staff"</formula>
    </cfRule>
  </conditionalFormatting>
  <conditionalFormatting sqref="G13:G16">
    <cfRule type="expression" dxfId="563" priority="129" stopIfTrue="1">
      <formula>#REF!="Freelancer"</formula>
    </cfRule>
    <cfRule type="expression" dxfId="562" priority="130" stopIfTrue="1">
      <formula>#REF!="DTC Int. Staff"</formula>
    </cfRule>
  </conditionalFormatting>
  <conditionalFormatting sqref="G13:G16">
    <cfRule type="expression" dxfId="561" priority="127" stopIfTrue="1">
      <formula>$F$5="Freelancer"</formula>
    </cfRule>
    <cfRule type="expression" dxfId="560" priority="128" stopIfTrue="1">
      <formula>$F$5="DTC Int. Staff"</formula>
    </cfRule>
  </conditionalFormatting>
  <conditionalFormatting sqref="G18:G21">
    <cfRule type="expression" dxfId="559" priority="125" stopIfTrue="1">
      <formula>#REF!="Freelancer"</formula>
    </cfRule>
    <cfRule type="expression" dxfId="558" priority="126" stopIfTrue="1">
      <formula>#REF!="DTC Int. Staff"</formula>
    </cfRule>
  </conditionalFormatting>
  <conditionalFormatting sqref="G18:G21">
    <cfRule type="expression" dxfId="557" priority="123" stopIfTrue="1">
      <formula>$F$5="Freelancer"</formula>
    </cfRule>
    <cfRule type="expression" dxfId="556" priority="124" stopIfTrue="1">
      <formula>$F$5="DTC Int. Staff"</formula>
    </cfRule>
  </conditionalFormatting>
  <conditionalFormatting sqref="C120:C129">
    <cfRule type="expression" dxfId="555" priority="120" stopIfTrue="1">
      <formula>IF($A120=1,B120,)</formula>
    </cfRule>
    <cfRule type="expression" dxfId="554" priority="121" stopIfTrue="1">
      <formula>IF($A120="",B120,)</formula>
    </cfRule>
  </conditionalFormatting>
  <conditionalFormatting sqref="D120:D129">
    <cfRule type="expression" dxfId="553" priority="122" stopIfTrue="1">
      <formula>IF($A120="",B120,)</formula>
    </cfRule>
  </conditionalFormatting>
  <conditionalFormatting sqref="E120:E129">
    <cfRule type="expression" dxfId="552" priority="119" stopIfTrue="1">
      <formula>IF($A120&lt;&gt;1,B120,"")</formula>
    </cfRule>
  </conditionalFormatting>
  <conditionalFormatting sqref="G63">
    <cfRule type="expression" dxfId="551" priority="117" stopIfTrue="1">
      <formula>$F$5="Freelancer"</formula>
    </cfRule>
    <cfRule type="expression" dxfId="550" priority="118" stopIfTrue="1">
      <formula>$F$5="DTC Int. Staff"</formula>
    </cfRule>
  </conditionalFormatting>
  <conditionalFormatting sqref="G85">
    <cfRule type="expression" dxfId="549" priority="115" stopIfTrue="1">
      <formula>#REF!="Freelancer"</formula>
    </cfRule>
    <cfRule type="expression" dxfId="548" priority="116" stopIfTrue="1">
      <formula>#REF!="DTC Int. Staff"</formula>
    </cfRule>
  </conditionalFormatting>
  <conditionalFormatting sqref="G85">
    <cfRule type="expression" dxfId="547" priority="113" stopIfTrue="1">
      <formula>$F$5="Freelancer"</formula>
    </cfRule>
    <cfRule type="expression" dxfId="546" priority="114" stopIfTrue="1">
      <formula>$F$5="DTC Int. Staff"</formula>
    </cfRule>
  </conditionalFormatting>
  <conditionalFormatting sqref="G22">
    <cfRule type="expression" dxfId="545" priority="111" stopIfTrue="1">
      <formula>#REF!="Freelancer"</formula>
    </cfRule>
    <cfRule type="expression" dxfId="544" priority="112" stopIfTrue="1">
      <formula>#REF!="DTC Int. Staff"</formula>
    </cfRule>
  </conditionalFormatting>
  <conditionalFormatting sqref="G32">
    <cfRule type="expression" dxfId="543" priority="109" stopIfTrue="1">
      <formula>#REF!="Freelancer"</formula>
    </cfRule>
    <cfRule type="expression" dxfId="542" priority="110" stopIfTrue="1">
      <formula>#REF!="DTC Int. Staff"</formula>
    </cfRule>
  </conditionalFormatting>
  <conditionalFormatting sqref="G12">
    <cfRule type="expression" dxfId="541" priority="107" stopIfTrue="1">
      <formula>#REF!="Freelancer"</formula>
    </cfRule>
    <cfRule type="expression" dxfId="540" priority="108" stopIfTrue="1">
      <formula>#REF!="DTC Int. Staff"</formula>
    </cfRule>
  </conditionalFormatting>
  <conditionalFormatting sqref="G23">
    <cfRule type="expression" dxfId="539" priority="105" stopIfTrue="1">
      <formula>#REF!="Freelancer"</formula>
    </cfRule>
    <cfRule type="expression" dxfId="538" priority="106" stopIfTrue="1">
      <formula>#REF!="DTC Int. Staff"</formula>
    </cfRule>
  </conditionalFormatting>
  <conditionalFormatting sqref="G17">
    <cfRule type="expression" dxfId="537" priority="103" stopIfTrue="1">
      <formula>#REF!="Freelancer"</formula>
    </cfRule>
    <cfRule type="expression" dxfId="536" priority="104" stopIfTrue="1">
      <formula>#REF!="DTC Int. Staff"</formula>
    </cfRule>
  </conditionalFormatting>
  <conditionalFormatting sqref="G27">
    <cfRule type="expression" dxfId="535" priority="101" stopIfTrue="1">
      <formula>#REF!="Freelancer"</formula>
    </cfRule>
    <cfRule type="expression" dxfId="534" priority="102" stopIfTrue="1">
      <formula>#REF!="DTC Int. Staff"</formula>
    </cfRule>
  </conditionalFormatting>
  <conditionalFormatting sqref="G33">
    <cfRule type="expression" dxfId="533" priority="99" stopIfTrue="1">
      <formula>#REF!="Freelancer"</formula>
    </cfRule>
    <cfRule type="expression" dxfId="532" priority="100" stopIfTrue="1">
      <formula>#REF!="DTC Int. Staff"</formula>
    </cfRule>
  </conditionalFormatting>
  <conditionalFormatting sqref="G39">
    <cfRule type="expression" dxfId="531" priority="97" stopIfTrue="1">
      <formula>#REF!="Freelancer"</formula>
    </cfRule>
    <cfRule type="expression" dxfId="530" priority="98" stopIfTrue="1">
      <formula>#REF!="DTC Int. Staff"</formula>
    </cfRule>
  </conditionalFormatting>
  <conditionalFormatting sqref="G40">
    <cfRule type="expression" dxfId="529" priority="95" stopIfTrue="1">
      <formula>#REF!="Freelancer"</formula>
    </cfRule>
    <cfRule type="expression" dxfId="528" priority="96" stopIfTrue="1">
      <formula>#REF!="DTC Int. Staff"</formula>
    </cfRule>
  </conditionalFormatting>
  <conditionalFormatting sqref="G41">
    <cfRule type="expression" dxfId="527" priority="93" stopIfTrue="1">
      <formula>#REF!="Freelancer"</formula>
    </cfRule>
    <cfRule type="expression" dxfId="526" priority="94" stopIfTrue="1">
      <formula>#REF!="DTC Int. Staff"</formula>
    </cfRule>
  </conditionalFormatting>
  <conditionalFormatting sqref="G44">
    <cfRule type="expression" dxfId="525" priority="91" stopIfTrue="1">
      <formula>#REF!="Freelancer"</formula>
    </cfRule>
    <cfRule type="expression" dxfId="524" priority="92" stopIfTrue="1">
      <formula>#REF!="DTC Int. Staff"</formula>
    </cfRule>
  </conditionalFormatting>
  <conditionalFormatting sqref="G45">
    <cfRule type="expression" dxfId="523" priority="89" stopIfTrue="1">
      <formula>#REF!="Freelancer"</formula>
    </cfRule>
    <cfRule type="expression" dxfId="522" priority="90" stopIfTrue="1">
      <formula>#REF!="DTC Int. Staff"</formula>
    </cfRule>
  </conditionalFormatting>
  <conditionalFormatting sqref="G46">
    <cfRule type="expression" dxfId="521" priority="87" stopIfTrue="1">
      <formula>#REF!="Freelancer"</formula>
    </cfRule>
    <cfRule type="expression" dxfId="520" priority="88" stopIfTrue="1">
      <formula>#REF!="DTC Int. Staff"</formula>
    </cfRule>
  </conditionalFormatting>
  <conditionalFormatting sqref="G47">
    <cfRule type="expression" dxfId="519" priority="85" stopIfTrue="1">
      <formula>#REF!="Freelancer"</formula>
    </cfRule>
    <cfRule type="expression" dxfId="518" priority="86" stopIfTrue="1">
      <formula>#REF!="DTC Int. Staff"</formula>
    </cfRule>
  </conditionalFormatting>
  <conditionalFormatting sqref="G49">
    <cfRule type="expression" dxfId="517" priority="83" stopIfTrue="1">
      <formula>#REF!="Freelancer"</formula>
    </cfRule>
    <cfRule type="expression" dxfId="516" priority="84" stopIfTrue="1">
      <formula>#REF!="DTC Int. Staff"</formula>
    </cfRule>
  </conditionalFormatting>
  <conditionalFormatting sqref="G50">
    <cfRule type="expression" dxfId="515" priority="81" stopIfTrue="1">
      <formula>#REF!="Freelancer"</formula>
    </cfRule>
    <cfRule type="expression" dxfId="514" priority="82" stopIfTrue="1">
      <formula>#REF!="DTC Int. Staff"</formula>
    </cfRule>
  </conditionalFormatting>
  <conditionalFormatting sqref="G59">
    <cfRule type="expression" dxfId="513" priority="79" stopIfTrue="1">
      <formula>#REF!="Freelancer"</formula>
    </cfRule>
    <cfRule type="expression" dxfId="512" priority="80" stopIfTrue="1">
      <formula>#REF!="DTC Int. Staff"</formula>
    </cfRule>
  </conditionalFormatting>
  <conditionalFormatting sqref="G60">
    <cfRule type="expression" dxfId="511" priority="77" stopIfTrue="1">
      <formula>#REF!="Freelancer"</formula>
    </cfRule>
    <cfRule type="expression" dxfId="510" priority="78" stopIfTrue="1">
      <formula>#REF!="DTC Int. Staff"</formula>
    </cfRule>
  </conditionalFormatting>
  <conditionalFormatting sqref="G51">
    <cfRule type="expression" dxfId="509" priority="75" stopIfTrue="1">
      <formula>#REF!="Freelancer"</formula>
    </cfRule>
    <cfRule type="expression" dxfId="508" priority="76" stopIfTrue="1">
      <formula>#REF!="DTC Int. Staff"</formula>
    </cfRule>
  </conditionalFormatting>
  <conditionalFormatting sqref="G61">
    <cfRule type="expression" dxfId="507" priority="73" stopIfTrue="1">
      <formula>#REF!="Freelancer"</formula>
    </cfRule>
    <cfRule type="expression" dxfId="506" priority="74" stopIfTrue="1">
      <formula>#REF!="DTC Int. Staff"</formula>
    </cfRule>
  </conditionalFormatting>
  <conditionalFormatting sqref="G62">
    <cfRule type="expression" dxfId="505" priority="71" stopIfTrue="1">
      <formula>#REF!="Freelancer"</formula>
    </cfRule>
    <cfRule type="expression" dxfId="504" priority="72" stopIfTrue="1">
      <formula>#REF!="DTC Int. Staff"</formula>
    </cfRule>
  </conditionalFormatting>
  <conditionalFormatting sqref="G71">
    <cfRule type="expression" dxfId="503" priority="69" stopIfTrue="1">
      <formula>#REF!="Freelancer"</formula>
    </cfRule>
    <cfRule type="expression" dxfId="502" priority="70" stopIfTrue="1">
      <formula>#REF!="DTC Int. Staff"</formula>
    </cfRule>
  </conditionalFormatting>
  <conditionalFormatting sqref="G76">
    <cfRule type="expression" dxfId="501" priority="67" stopIfTrue="1">
      <formula>#REF!="Freelancer"</formula>
    </cfRule>
    <cfRule type="expression" dxfId="500" priority="68" stopIfTrue="1">
      <formula>#REF!="DTC Int. Staff"</formula>
    </cfRule>
  </conditionalFormatting>
  <conditionalFormatting sqref="G81">
    <cfRule type="expression" dxfId="499" priority="65" stopIfTrue="1">
      <formula>#REF!="Freelancer"</formula>
    </cfRule>
    <cfRule type="expression" dxfId="498" priority="66" stopIfTrue="1">
      <formula>#REF!="DTC Int. Staff"</formula>
    </cfRule>
  </conditionalFormatting>
  <conditionalFormatting sqref="G82">
    <cfRule type="expression" dxfId="497" priority="63" stopIfTrue="1">
      <formula>#REF!="Freelancer"</formula>
    </cfRule>
    <cfRule type="expression" dxfId="496" priority="64" stopIfTrue="1">
      <formula>#REF!="DTC Int. Staff"</formula>
    </cfRule>
  </conditionalFormatting>
  <conditionalFormatting sqref="G83">
    <cfRule type="expression" dxfId="495" priority="57" stopIfTrue="1">
      <formula>#REF!="Freelancer"</formula>
    </cfRule>
    <cfRule type="expression" dxfId="494" priority="58" stopIfTrue="1">
      <formula>#REF!="DTC Int. Staff"</formula>
    </cfRule>
  </conditionalFormatting>
  <conditionalFormatting sqref="G86">
    <cfRule type="expression" dxfId="493" priority="55" stopIfTrue="1">
      <formula>#REF!="Freelancer"</formula>
    </cfRule>
    <cfRule type="expression" dxfId="492" priority="56" stopIfTrue="1">
      <formula>#REF!="DTC Int. Staff"</formula>
    </cfRule>
  </conditionalFormatting>
  <conditionalFormatting sqref="G72">
    <cfRule type="expression" dxfId="491" priority="53" stopIfTrue="1">
      <formula>#REF!="Freelancer"</formula>
    </cfRule>
    <cfRule type="expression" dxfId="490" priority="54" stopIfTrue="1">
      <formula>#REF!="DTC Int. Staff"</formula>
    </cfRule>
  </conditionalFormatting>
  <conditionalFormatting sqref="G77">
    <cfRule type="expression" dxfId="489" priority="51" stopIfTrue="1">
      <formula>#REF!="Freelancer"</formula>
    </cfRule>
    <cfRule type="expression" dxfId="488" priority="52" stopIfTrue="1">
      <formula>#REF!="DTC Int. Staff"</formula>
    </cfRule>
  </conditionalFormatting>
  <conditionalFormatting sqref="G67">
    <cfRule type="expression" dxfId="487" priority="49" stopIfTrue="1">
      <formula>#REF!="Freelancer"</formula>
    </cfRule>
    <cfRule type="expression" dxfId="486" priority="50" stopIfTrue="1">
      <formula>#REF!="DTC Int. Staff"</formula>
    </cfRule>
  </conditionalFormatting>
  <conditionalFormatting sqref="G66">
    <cfRule type="expression" dxfId="485" priority="47" stopIfTrue="1">
      <formula>#REF!="Freelancer"</formula>
    </cfRule>
    <cfRule type="expression" dxfId="484" priority="48" stopIfTrue="1">
      <formula>#REF!="DTC Int. Staff"</formula>
    </cfRule>
  </conditionalFormatting>
  <conditionalFormatting sqref="G73">
    <cfRule type="expression" dxfId="483" priority="45" stopIfTrue="1">
      <formula>#REF!="Freelancer"</formula>
    </cfRule>
    <cfRule type="expression" dxfId="482" priority="46" stopIfTrue="1">
      <formula>#REF!="DTC Int. Staff"</formula>
    </cfRule>
  </conditionalFormatting>
  <conditionalFormatting sqref="G78">
    <cfRule type="expression" dxfId="481" priority="43" stopIfTrue="1">
      <formula>#REF!="Freelancer"</formula>
    </cfRule>
    <cfRule type="expression" dxfId="480" priority="44" stopIfTrue="1">
      <formula>#REF!="DTC Int. Staff"</formula>
    </cfRule>
  </conditionalFormatting>
  <conditionalFormatting sqref="G84">
    <cfRule type="expression" dxfId="479" priority="41" stopIfTrue="1">
      <formula>#REF!="Freelancer"</formula>
    </cfRule>
    <cfRule type="expression" dxfId="478" priority="42" stopIfTrue="1">
      <formula>#REF!="DTC Int. Staff"</formula>
    </cfRule>
  </conditionalFormatting>
  <conditionalFormatting sqref="G87">
    <cfRule type="expression" dxfId="477" priority="39" stopIfTrue="1">
      <formula>#REF!="Freelancer"</formula>
    </cfRule>
    <cfRule type="expression" dxfId="476" priority="40" stopIfTrue="1">
      <formula>#REF!="DTC Int. Staff"</formula>
    </cfRule>
  </conditionalFormatting>
  <conditionalFormatting sqref="G88">
    <cfRule type="expression" dxfId="475" priority="37" stopIfTrue="1">
      <formula>#REF!="Freelancer"</formula>
    </cfRule>
    <cfRule type="expression" dxfId="474" priority="38" stopIfTrue="1">
      <formula>#REF!="DTC Int. Staff"</formula>
    </cfRule>
  </conditionalFormatting>
  <conditionalFormatting sqref="G108">
    <cfRule type="expression" dxfId="473" priority="33" stopIfTrue="1">
      <formula>#REF!="Freelancer"</formula>
    </cfRule>
    <cfRule type="expression" dxfId="472" priority="34" stopIfTrue="1">
      <formula>#REF!="DTC Int. Staff"</formula>
    </cfRule>
  </conditionalFormatting>
  <conditionalFormatting sqref="G113">
    <cfRule type="expression" dxfId="471" priority="31" stopIfTrue="1">
      <formula>#REF!="Freelancer"</formula>
    </cfRule>
    <cfRule type="expression" dxfId="470" priority="32" stopIfTrue="1">
      <formula>#REF!="DTC Int. Staff"</formula>
    </cfRule>
  </conditionalFormatting>
  <conditionalFormatting sqref="G120">
    <cfRule type="expression" dxfId="469" priority="29" stopIfTrue="1">
      <formula>#REF!="Freelancer"</formula>
    </cfRule>
    <cfRule type="expression" dxfId="468" priority="30" stopIfTrue="1">
      <formula>#REF!="DTC Int. Staff"</formula>
    </cfRule>
  </conditionalFormatting>
  <conditionalFormatting sqref="G125">
    <cfRule type="expression" dxfId="467" priority="27" stopIfTrue="1">
      <formula>#REF!="Freelancer"</formula>
    </cfRule>
    <cfRule type="expression" dxfId="466" priority="28" stopIfTrue="1">
      <formula>#REF!="DTC Int. Staff"</formula>
    </cfRule>
  </conditionalFormatting>
  <conditionalFormatting sqref="G121">
    <cfRule type="expression" dxfId="465" priority="25" stopIfTrue="1">
      <formula>#REF!="Freelancer"</formula>
    </cfRule>
    <cfRule type="expression" dxfId="464" priority="26" stopIfTrue="1">
      <formula>#REF!="DTC Int. Staff"</formula>
    </cfRule>
  </conditionalFormatting>
  <conditionalFormatting sqref="G109">
    <cfRule type="expression" dxfId="463" priority="23" stopIfTrue="1">
      <formula>#REF!="Freelancer"</formula>
    </cfRule>
    <cfRule type="expression" dxfId="462" priority="24" stopIfTrue="1">
      <formula>#REF!="DTC Int. Staff"</formula>
    </cfRule>
  </conditionalFormatting>
  <conditionalFormatting sqref="G122">
    <cfRule type="expression" dxfId="461" priority="17" stopIfTrue="1">
      <formula>#REF!="Freelancer"</formula>
    </cfRule>
    <cfRule type="expression" dxfId="460" priority="18" stopIfTrue="1">
      <formula>#REF!="DTC Int. Staff"</formula>
    </cfRule>
  </conditionalFormatting>
  <conditionalFormatting sqref="G126">
    <cfRule type="expression" dxfId="459" priority="15" stopIfTrue="1">
      <formula>#REF!="Freelancer"</formula>
    </cfRule>
    <cfRule type="expression" dxfId="458" priority="16" stopIfTrue="1">
      <formula>#REF!="DTC Int. Staff"</formula>
    </cfRule>
  </conditionalFormatting>
  <conditionalFormatting sqref="G127">
    <cfRule type="expression" dxfId="457" priority="13" stopIfTrue="1">
      <formula>#REF!="Freelancer"</formula>
    </cfRule>
    <cfRule type="expression" dxfId="456" priority="14" stopIfTrue="1">
      <formula>#REF!="DTC Int. Staff"</formula>
    </cfRule>
  </conditionalFormatting>
  <conditionalFormatting sqref="G114">
    <cfRule type="expression" dxfId="455" priority="11" stopIfTrue="1">
      <formula>#REF!="Freelancer"</formula>
    </cfRule>
    <cfRule type="expression" dxfId="454" priority="12" stopIfTrue="1">
      <formula>#REF!="DTC Int. Staff"</formula>
    </cfRule>
  </conditionalFormatting>
  <conditionalFormatting sqref="G93">
    <cfRule type="expression" dxfId="453" priority="9" stopIfTrue="1">
      <formula>#REF!="Freelancer"</formula>
    </cfRule>
    <cfRule type="expression" dxfId="452" priority="10" stopIfTrue="1">
      <formula>#REF!="DTC Int. Staff"</formula>
    </cfRule>
  </conditionalFormatting>
  <conditionalFormatting sqref="G98">
    <cfRule type="expression" dxfId="451" priority="3" stopIfTrue="1">
      <formula>#REF!="Freelancer"</formula>
    </cfRule>
    <cfRule type="expression" dxfId="450" priority="4" stopIfTrue="1">
      <formula>#REF!="DTC Int. Staff"</formula>
    </cfRule>
  </conditionalFormatting>
  <conditionalFormatting sqref="G103">
    <cfRule type="expression" dxfId="449" priority="1" stopIfTrue="1">
      <formula>#REF!="Freelancer"</formula>
    </cfRule>
    <cfRule type="expression" dxfId="44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21" zoomScale="90" zoomScaleNormal="90" workbookViewId="0">
      <selection activeCell="F126" sqref="F126:J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181</v>
      </c>
      <c r="J8" s="25">
        <f>I8/8</f>
        <v>22.625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16" t="s">
        <v>50</v>
      </c>
      <c r="G11" s="117">
        <v>9001</v>
      </c>
      <c r="H11" s="121" t="s">
        <v>62</v>
      </c>
      <c r="I11" s="119" t="s">
        <v>52</v>
      </c>
      <c r="J11" s="118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116" t="s">
        <v>50</v>
      </c>
      <c r="G12" s="117">
        <v>9001</v>
      </c>
      <c r="H12" s="43" t="s">
        <v>88</v>
      </c>
      <c r="I12" s="119" t="s">
        <v>52</v>
      </c>
      <c r="J12" s="118">
        <v>4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116" t="s">
        <v>50</v>
      </c>
      <c r="G13" s="117">
        <v>9001</v>
      </c>
      <c r="H13" s="43" t="s">
        <v>89</v>
      </c>
      <c r="I13" s="119" t="s">
        <v>52</v>
      </c>
      <c r="J13" s="118">
        <v>2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16" t="s">
        <v>50</v>
      </c>
      <c r="G16" s="117">
        <v>9001</v>
      </c>
      <c r="H16" s="121" t="s">
        <v>62</v>
      </c>
      <c r="I16" s="119" t="s">
        <v>90</v>
      </c>
      <c r="J16" s="118">
        <v>9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116" t="s">
        <v>50</v>
      </c>
      <c r="G21" s="117">
        <v>9001</v>
      </c>
      <c r="H21" s="121" t="s">
        <v>62</v>
      </c>
      <c r="I21" s="119" t="s">
        <v>52</v>
      </c>
      <c r="J21" s="118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2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3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3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116" t="s">
        <v>50</v>
      </c>
      <c r="G28" s="117">
        <v>9001</v>
      </c>
      <c r="H28" s="121" t="s">
        <v>62</v>
      </c>
      <c r="I28" s="119" t="s">
        <v>90</v>
      </c>
      <c r="J28" s="118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2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2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2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116" t="s">
        <v>50</v>
      </c>
      <c r="G33" s="117">
        <v>9001</v>
      </c>
      <c r="H33" s="121" t="s">
        <v>62</v>
      </c>
      <c r="I33" s="119" t="s">
        <v>90</v>
      </c>
      <c r="J33" s="118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116" t="s">
        <v>50</v>
      </c>
      <c r="G38" s="117">
        <v>9001</v>
      </c>
      <c r="H38" s="121" t="s">
        <v>62</v>
      </c>
      <c r="I38" s="119" t="s">
        <v>90</v>
      </c>
      <c r="J38" s="118">
        <v>7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116" t="s">
        <v>50</v>
      </c>
      <c r="G43" s="117">
        <v>9001</v>
      </c>
      <c r="H43" s="121" t="s">
        <v>62</v>
      </c>
      <c r="I43" s="119" t="s">
        <v>52</v>
      </c>
      <c r="J43" s="118">
        <v>9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116" t="s">
        <v>50</v>
      </c>
      <c r="G48" s="117">
        <v>9001</v>
      </c>
      <c r="H48" s="121" t="s">
        <v>62</v>
      </c>
      <c r="I48" s="119" t="s">
        <v>52</v>
      </c>
      <c r="J48" s="118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2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3"/>
    </row>
    <row r="54" spans="1:10" s="99" customFormat="1" ht="22.5" customHeight="1" x14ac:dyDescent="0.25">
      <c r="A54" s="98" t="str">
        <f t="shared" si="0"/>
        <v/>
      </c>
      <c r="B54" s="99">
        <f t="shared" si="1"/>
        <v>7</v>
      </c>
      <c r="C54" s="10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116" t="s">
        <v>50</v>
      </c>
      <c r="G55" s="117">
        <v>9001</v>
      </c>
      <c r="H55" s="48" t="s">
        <v>93</v>
      </c>
      <c r="I55" s="119" t="s">
        <v>52</v>
      </c>
      <c r="J55" s="118">
        <v>9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2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2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2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116" t="s">
        <v>50</v>
      </c>
      <c r="G60" s="117">
        <v>9001</v>
      </c>
      <c r="H60" s="48" t="s">
        <v>91</v>
      </c>
      <c r="I60" s="119" t="s">
        <v>52</v>
      </c>
      <c r="J60" s="118">
        <v>4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116" t="s">
        <v>50</v>
      </c>
      <c r="G61" s="117">
        <v>9001</v>
      </c>
      <c r="H61" s="129" t="s">
        <v>92</v>
      </c>
      <c r="I61" s="119" t="s">
        <v>52</v>
      </c>
      <c r="J61" s="118">
        <v>5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116" t="s">
        <v>50</v>
      </c>
      <c r="G65" s="117">
        <v>9001</v>
      </c>
      <c r="H65" s="129" t="s">
        <v>92</v>
      </c>
      <c r="I65" s="119" t="s">
        <v>52</v>
      </c>
      <c r="J65" s="118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116" t="s">
        <v>50</v>
      </c>
      <c r="G70" s="117">
        <v>9001</v>
      </c>
      <c r="H70" s="129" t="s">
        <v>92</v>
      </c>
      <c r="I70" s="119" t="s">
        <v>52</v>
      </c>
      <c r="J70" s="118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116" t="s">
        <v>50</v>
      </c>
      <c r="G75" s="117">
        <v>9001</v>
      </c>
      <c r="H75" s="129" t="s">
        <v>92</v>
      </c>
      <c r="I75" s="119" t="s">
        <v>52</v>
      </c>
      <c r="J75" s="118">
        <v>6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2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3"/>
    </row>
    <row r="81" spans="1:10" s="99" customFormat="1" ht="22.5" customHeight="1" x14ac:dyDescent="0.25">
      <c r="A81" s="98" t="str">
        <f t="shared" si="0"/>
        <v/>
      </c>
      <c r="B81" s="99">
        <f t="shared" si="1"/>
        <v>7</v>
      </c>
      <c r="C81" s="10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3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116" t="s">
        <v>50</v>
      </c>
      <c r="G82" s="117">
        <v>9001</v>
      </c>
      <c r="H82" s="121" t="s">
        <v>62</v>
      </c>
      <c r="I82" s="119" t="s">
        <v>90</v>
      </c>
      <c r="J82" s="118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2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2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2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116" t="s">
        <v>50</v>
      </c>
      <c r="G87" s="117">
        <v>9001</v>
      </c>
      <c r="H87" s="121" t="s">
        <v>62</v>
      </c>
      <c r="I87" s="119" t="s">
        <v>90</v>
      </c>
      <c r="J87" s="118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3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3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3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116" t="s">
        <v>50</v>
      </c>
      <c r="G92" s="117">
        <v>9001</v>
      </c>
      <c r="H92" s="121" t="s">
        <v>62</v>
      </c>
      <c r="I92" s="119" t="s">
        <v>52</v>
      </c>
      <c r="J92" s="118">
        <v>9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116" t="s">
        <v>50</v>
      </c>
      <c r="G98" s="117">
        <v>9001</v>
      </c>
      <c r="H98" s="121" t="s">
        <v>62</v>
      </c>
      <c r="I98" s="119" t="s">
        <v>52</v>
      </c>
      <c r="J98" s="118">
        <v>9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116" t="s">
        <v>50</v>
      </c>
      <c r="G103" s="117">
        <v>9001</v>
      </c>
      <c r="H103" s="121" t="s">
        <v>62</v>
      </c>
      <c r="I103" s="119" t="s">
        <v>52</v>
      </c>
      <c r="J103" s="118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2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3"/>
    </row>
    <row r="109" spans="1:10" s="99" customFormat="1" ht="22.5" customHeight="1" x14ac:dyDescent="0.25">
      <c r="A109" s="98" t="str">
        <f t="shared" si="0"/>
        <v/>
      </c>
      <c r="B109" s="99">
        <f t="shared" si="1"/>
        <v>7</v>
      </c>
      <c r="C109" s="10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3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116" t="s">
        <v>50</v>
      </c>
      <c r="G110" s="117">
        <v>9001</v>
      </c>
      <c r="H110" s="43" t="s">
        <v>95</v>
      </c>
      <c r="I110" s="119" t="s">
        <v>90</v>
      </c>
      <c r="J110" s="118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2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2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2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116" t="s">
        <v>50</v>
      </c>
      <c r="G115" s="117">
        <v>9001</v>
      </c>
      <c r="H115" s="43" t="s">
        <v>95</v>
      </c>
      <c r="I115" s="119" t="s">
        <v>90</v>
      </c>
      <c r="J115" s="118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3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3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116" t="s">
        <v>50</v>
      </c>
      <c r="G120" s="117">
        <v>9001</v>
      </c>
      <c r="H120" s="43" t="s">
        <v>95</v>
      </c>
      <c r="I120" s="119" t="s">
        <v>52</v>
      </c>
      <c r="J120" s="118">
        <v>7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116" t="s">
        <v>50</v>
      </c>
      <c r="G125" s="117">
        <v>9001</v>
      </c>
      <c r="H125" s="43" t="s">
        <v>89</v>
      </c>
      <c r="I125" s="119" t="s">
        <v>52</v>
      </c>
      <c r="J125" s="118">
        <v>2</v>
      </c>
    </row>
    <row r="126" spans="1:10" ht="22.5" customHeight="1" x14ac:dyDescent="0.25">
      <c r="A126" s="31"/>
      <c r="C126" s="76"/>
      <c r="D126" s="85" t="str">
        <f>D125</f>
        <v>Thu</v>
      </c>
      <c r="E126" s="86">
        <f>E125</f>
        <v>44469</v>
      </c>
      <c r="F126" s="116" t="s">
        <v>50</v>
      </c>
      <c r="G126" s="117">
        <v>9001</v>
      </c>
      <c r="H126" s="43" t="s">
        <v>94</v>
      </c>
      <c r="I126" s="119" t="s">
        <v>52</v>
      </c>
      <c r="J126" s="118">
        <v>7</v>
      </c>
    </row>
    <row r="127" spans="1:10" ht="22.5" customHeight="1" x14ac:dyDescent="0.25">
      <c r="A127" s="31"/>
      <c r="C127" s="76"/>
      <c r="D127" s="85" t="str">
        <f t="shared" ref="D127:E129" si="30">D126</f>
        <v>Thu</v>
      </c>
      <c r="E127" s="86">
        <f t="shared" si="30"/>
        <v>44469</v>
      </c>
      <c r="F127" s="87"/>
      <c r="G127" s="88"/>
      <c r="H127" s="89"/>
      <c r="I127" s="88"/>
      <c r="J127" s="90"/>
    </row>
    <row r="128" spans="1:10" ht="21.75" customHeight="1" x14ac:dyDescent="0.25">
      <c r="A128" s="31"/>
      <c r="C128" s="76"/>
      <c r="D128" s="85" t="str">
        <f t="shared" si="30"/>
        <v>Thu</v>
      </c>
      <c r="E128" s="86">
        <f t="shared" si="30"/>
        <v>44469</v>
      </c>
      <c r="F128" s="87"/>
      <c r="G128" s="88"/>
      <c r="H128" s="89"/>
      <c r="I128" s="88"/>
      <c r="J128" s="90"/>
    </row>
    <row r="129" spans="1:10" ht="21.75" customHeight="1" thickBot="1" x14ac:dyDescent="0.3">
      <c r="A129" s="31"/>
      <c r="C129" s="79"/>
      <c r="D129" s="91" t="str">
        <f t="shared" si="30"/>
        <v>Thu</v>
      </c>
      <c r="E129" s="92">
        <f t="shared" si="30"/>
        <v>44469</v>
      </c>
      <c r="F129" s="93"/>
      <c r="G129" s="94"/>
      <c r="H129" s="95"/>
      <c r="I129" s="94"/>
      <c r="J129" s="9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47" priority="73" stopIfTrue="1">
      <formula>IF($A11=1,B11,)</formula>
    </cfRule>
    <cfRule type="expression" dxfId="446" priority="74" stopIfTrue="1">
      <formula>IF($A11="",B11,)</formula>
    </cfRule>
  </conditionalFormatting>
  <conditionalFormatting sqref="E11:E15">
    <cfRule type="expression" dxfId="445" priority="75" stopIfTrue="1">
      <formula>IF($A11="",B11,"")</formula>
    </cfRule>
  </conditionalFormatting>
  <conditionalFormatting sqref="E16:E124">
    <cfRule type="expression" dxfId="444" priority="76" stopIfTrue="1">
      <formula>IF($A16&lt;&gt;1,B16,"")</formula>
    </cfRule>
  </conditionalFormatting>
  <conditionalFormatting sqref="D11:D124">
    <cfRule type="expression" dxfId="443" priority="77" stopIfTrue="1">
      <formula>IF($A11="",B11,)</formula>
    </cfRule>
  </conditionalFormatting>
  <conditionalFormatting sqref="G14:G15 G26:G27 G83:G86 G17:G20 G29:G32 G34:G37 G39:G42 G44:G47 G49:G54 G62:G64 G56:G59 G66:G69 G71:G74 G76:G80 G116:G119 G111:G114 G88:G91 G93:G97 G99:G102 G104:G109">
    <cfRule type="expression" dxfId="442" priority="78" stopIfTrue="1">
      <formula>#REF!="Freelancer"</formula>
    </cfRule>
    <cfRule type="expression" dxfId="441" priority="79" stopIfTrue="1">
      <formula>#REF!="DTC Int. Staff"</formula>
    </cfRule>
  </conditionalFormatting>
  <conditionalFormatting sqref="G116:G119 G88:G91 G26 G34:G37 G62:G64 G39:G42 G44:G47 G49:G53 G66:G69 G71:G74 G76:G80 G93:G97 G99:G102 G104:G108">
    <cfRule type="expression" dxfId="440" priority="71" stopIfTrue="1">
      <formula>$F$5="Freelancer"</formula>
    </cfRule>
    <cfRule type="expression" dxfId="439" priority="72" stopIfTrue="1">
      <formula>$F$5="DTC Int. Staff"</formula>
    </cfRule>
  </conditionalFormatting>
  <conditionalFormatting sqref="G17:G20">
    <cfRule type="expression" dxfId="438" priority="69" stopIfTrue="1">
      <formula>#REF!="Freelancer"</formula>
    </cfRule>
    <cfRule type="expression" dxfId="437" priority="70" stopIfTrue="1">
      <formula>#REF!="DTC Int. Staff"</formula>
    </cfRule>
  </conditionalFormatting>
  <conditionalFormatting sqref="G17:G20">
    <cfRule type="expression" dxfId="436" priority="67" stopIfTrue="1">
      <formula>$F$5="Freelancer"</formula>
    </cfRule>
    <cfRule type="expression" dxfId="435" priority="68" stopIfTrue="1">
      <formula>$F$5="DTC Int. Staff"</formula>
    </cfRule>
  </conditionalFormatting>
  <conditionalFormatting sqref="G22:G25">
    <cfRule type="expression" dxfId="434" priority="65" stopIfTrue="1">
      <formula>#REF!="Freelancer"</formula>
    </cfRule>
    <cfRule type="expression" dxfId="433" priority="66" stopIfTrue="1">
      <formula>#REF!="DTC Int. Staff"</formula>
    </cfRule>
  </conditionalFormatting>
  <conditionalFormatting sqref="G22:G25">
    <cfRule type="expression" dxfId="432" priority="63" stopIfTrue="1">
      <formula>$F$5="Freelancer"</formula>
    </cfRule>
    <cfRule type="expression" dxfId="431" priority="64" stopIfTrue="1">
      <formula>$F$5="DTC Int. Staff"</formula>
    </cfRule>
  </conditionalFormatting>
  <conditionalFormatting sqref="C125:C129">
    <cfRule type="expression" dxfId="430" priority="60" stopIfTrue="1">
      <formula>IF($A125=1,B125,)</formula>
    </cfRule>
    <cfRule type="expression" dxfId="429" priority="61" stopIfTrue="1">
      <formula>IF($A125="",B125,)</formula>
    </cfRule>
  </conditionalFormatting>
  <conditionalFormatting sqref="D125:D129">
    <cfRule type="expression" dxfId="428" priority="62" stopIfTrue="1">
      <formula>IF($A125="",B125,)</formula>
    </cfRule>
  </conditionalFormatting>
  <conditionalFormatting sqref="E125:E129">
    <cfRule type="expression" dxfId="427" priority="59" stopIfTrue="1">
      <formula>IF($A125&lt;&gt;1,B125,"")</formula>
    </cfRule>
  </conditionalFormatting>
  <conditionalFormatting sqref="G56:G59">
    <cfRule type="expression" dxfId="426" priority="57" stopIfTrue="1">
      <formula>$F$5="Freelancer"</formula>
    </cfRule>
    <cfRule type="expression" dxfId="425" priority="58" stopIfTrue="1">
      <formula>$F$5="DTC Int. Staff"</formula>
    </cfRule>
  </conditionalFormatting>
  <conditionalFormatting sqref="G81">
    <cfRule type="expression" dxfId="424" priority="55" stopIfTrue="1">
      <formula>#REF!="Freelancer"</formula>
    </cfRule>
    <cfRule type="expression" dxfId="423" priority="56" stopIfTrue="1">
      <formula>#REF!="DTC Int. Staff"</formula>
    </cfRule>
  </conditionalFormatting>
  <conditionalFormatting sqref="G81">
    <cfRule type="expression" dxfId="422" priority="53" stopIfTrue="1">
      <formula>$F$5="Freelancer"</formula>
    </cfRule>
    <cfRule type="expression" dxfId="421" priority="54" stopIfTrue="1">
      <formula>$F$5="DTC Int. Staff"</formula>
    </cfRule>
  </conditionalFormatting>
  <conditionalFormatting sqref="G11">
    <cfRule type="expression" dxfId="420" priority="51" stopIfTrue="1">
      <formula>#REF!="Freelancer"</formula>
    </cfRule>
    <cfRule type="expression" dxfId="419" priority="52" stopIfTrue="1">
      <formula>#REF!="DTC Int. Staff"</formula>
    </cfRule>
  </conditionalFormatting>
  <conditionalFormatting sqref="G12">
    <cfRule type="expression" dxfId="418" priority="49" stopIfTrue="1">
      <formula>#REF!="Freelancer"</formula>
    </cfRule>
    <cfRule type="expression" dxfId="417" priority="50" stopIfTrue="1">
      <formula>#REF!="DTC Int. Staff"</formula>
    </cfRule>
  </conditionalFormatting>
  <conditionalFormatting sqref="G13">
    <cfRule type="expression" dxfId="416" priority="47" stopIfTrue="1">
      <formula>#REF!="Freelancer"</formula>
    </cfRule>
    <cfRule type="expression" dxfId="415" priority="48" stopIfTrue="1">
      <formula>#REF!="DTC Int. Staff"</formula>
    </cfRule>
  </conditionalFormatting>
  <conditionalFormatting sqref="G16">
    <cfRule type="expression" dxfId="414" priority="45" stopIfTrue="1">
      <formula>#REF!="Freelancer"</formula>
    </cfRule>
    <cfRule type="expression" dxfId="413" priority="46" stopIfTrue="1">
      <formula>#REF!="DTC Int. Staff"</formula>
    </cfRule>
  </conditionalFormatting>
  <conditionalFormatting sqref="G21">
    <cfRule type="expression" dxfId="412" priority="43" stopIfTrue="1">
      <formula>#REF!="Freelancer"</formula>
    </cfRule>
    <cfRule type="expression" dxfId="411" priority="44" stopIfTrue="1">
      <formula>#REF!="DTC Int. Staff"</formula>
    </cfRule>
  </conditionalFormatting>
  <conditionalFormatting sqref="G28">
    <cfRule type="expression" dxfId="410" priority="41" stopIfTrue="1">
      <formula>#REF!="Freelancer"</formula>
    </cfRule>
    <cfRule type="expression" dxfId="409" priority="42" stopIfTrue="1">
      <formula>#REF!="DTC Int. Staff"</formula>
    </cfRule>
  </conditionalFormatting>
  <conditionalFormatting sqref="G33">
    <cfRule type="expression" dxfId="408" priority="39" stopIfTrue="1">
      <formula>#REF!="Freelancer"</formula>
    </cfRule>
    <cfRule type="expression" dxfId="407" priority="40" stopIfTrue="1">
      <formula>#REF!="DTC Int. Staff"</formula>
    </cfRule>
  </conditionalFormatting>
  <conditionalFormatting sqref="G38">
    <cfRule type="expression" dxfId="406" priority="37" stopIfTrue="1">
      <formula>#REF!="Freelancer"</formula>
    </cfRule>
    <cfRule type="expression" dxfId="405" priority="38" stopIfTrue="1">
      <formula>#REF!="DTC Int. Staff"</formula>
    </cfRule>
  </conditionalFormatting>
  <conditionalFormatting sqref="G43">
    <cfRule type="expression" dxfId="404" priority="35" stopIfTrue="1">
      <formula>#REF!="Freelancer"</formula>
    </cfRule>
    <cfRule type="expression" dxfId="403" priority="36" stopIfTrue="1">
      <formula>#REF!="DTC Int. Staff"</formula>
    </cfRule>
  </conditionalFormatting>
  <conditionalFormatting sqref="G48">
    <cfRule type="expression" dxfId="402" priority="33" stopIfTrue="1">
      <formula>#REF!="Freelancer"</formula>
    </cfRule>
    <cfRule type="expression" dxfId="401" priority="34" stopIfTrue="1">
      <formula>#REF!="DTC Int. Staff"</formula>
    </cfRule>
  </conditionalFormatting>
  <conditionalFormatting sqref="G60">
    <cfRule type="expression" dxfId="400" priority="31" stopIfTrue="1">
      <formula>#REF!="Freelancer"</formula>
    </cfRule>
    <cfRule type="expression" dxfId="399" priority="32" stopIfTrue="1">
      <formula>#REF!="DTC Int. Staff"</formula>
    </cfRule>
  </conditionalFormatting>
  <conditionalFormatting sqref="G61">
    <cfRule type="expression" dxfId="398" priority="29" stopIfTrue="1">
      <formula>#REF!="Freelancer"</formula>
    </cfRule>
    <cfRule type="expression" dxfId="397" priority="30" stopIfTrue="1">
      <formula>#REF!="DTC Int. Staff"</formula>
    </cfRule>
  </conditionalFormatting>
  <conditionalFormatting sqref="G55">
    <cfRule type="expression" dxfId="396" priority="27" stopIfTrue="1">
      <formula>#REF!="Freelancer"</formula>
    </cfRule>
    <cfRule type="expression" dxfId="395" priority="28" stopIfTrue="1">
      <formula>#REF!="DTC Int. Staff"</formula>
    </cfRule>
  </conditionalFormatting>
  <conditionalFormatting sqref="G65">
    <cfRule type="expression" dxfId="394" priority="25" stopIfTrue="1">
      <formula>#REF!="Freelancer"</formula>
    </cfRule>
    <cfRule type="expression" dxfId="393" priority="26" stopIfTrue="1">
      <formula>#REF!="DTC Int. Staff"</formula>
    </cfRule>
  </conditionalFormatting>
  <conditionalFormatting sqref="G70">
    <cfRule type="expression" dxfId="392" priority="23" stopIfTrue="1">
      <formula>#REF!="Freelancer"</formula>
    </cfRule>
    <cfRule type="expression" dxfId="391" priority="24" stopIfTrue="1">
      <formula>#REF!="DTC Int. Staff"</formula>
    </cfRule>
  </conditionalFormatting>
  <conditionalFormatting sqref="G75">
    <cfRule type="expression" dxfId="390" priority="21" stopIfTrue="1">
      <formula>#REF!="Freelancer"</formula>
    </cfRule>
    <cfRule type="expression" dxfId="389" priority="22" stopIfTrue="1">
      <formula>#REF!="DTC Int. Staff"</formula>
    </cfRule>
  </conditionalFormatting>
  <conditionalFormatting sqref="G125">
    <cfRule type="expression" dxfId="388" priority="19" stopIfTrue="1">
      <formula>#REF!="Freelancer"</formula>
    </cfRule>
    <cfRule type="expression" dxfId="387" priority="20" stopIfTrue="1">
      <formula>#REF!="DTC Int. Staff"</formula>
    </cfRule>
  </conditionalFormatting>
  <conditionalFormatting sqref="G126">
    <cfRule type="expression" dxfId="386" priority="17" stopIfTrue="1">
      <formula>#REF!="Freelancer"</formula>
    </cfRule>
    <cfRule type="expression" dxfId="385" priority="18" stopIfTrue="1">
      <formula>#REF!="DTC Int. Staff"</formula>
    </cfRule>
  </conditionalFormatting>
  <conditionalFormatting sqref="G120">
    <cfRule type="expression" dxfId="384" priority="15" stopIfTrue="1">
      <formula>#REF!="Freelancer"</formula>
    </cfRule>
    <cfRule type="expression" dxfId="383" priority="16" stopIfTrue="1">
      <formula>#REF!="DTC Int. Staff"</formula>
    </cfRule>
  </conditionalFormatting>
  <conditionalFormatting sqref="G115">
    <cfRule type="expression" dxfId="382" priority="13" stopIfTrue="1">
      <formula>#REF!="Freelancer"</formula>
    </cfRule>
    <cfRule type="expression" dxfId="381" priority="14" stopIfTrue="1">
      <formula>#REF!="DTC Int. Staff"</formula>
    </cfRule>
  </conditionalFormatting>
  <conditionalFormatting sqref="G110">
    <cfRule type="expression" dxfId="380" priority="11" stopIfTrue="1">
      <formula>#REF!="Freelancer"</formula>
    </cfRule>
    <cfRule type="expression" dxfId="379" priority="12" stopIfTrue="1">
      <formula>#REF!="DTC Int. Staff"</formula>
    </cfRule>
  </conditionalFormatting>
  <conditionalFormatting sqref="G82">
    <cfRule type="expression" dxfId="378" priority="9" stopIfTrue="1">
      <formula>#REF!="Freelancer"</formula>
    </cfRule>
    <cfRule type="expression" dxfId="377" priority="10" stopIfTrue="1">
      <formula>#REF!="DTC Int. Staff"</formula>
    </cfRule>
  </conditionalFormatting>
  <conditionalFormatting sqref="G87">
    <cfRule type="expression" dxfId="376" priority="7" stopIfTrue="1">
      <formula>#REF!="Freelancer"</formula>
    </cfRule>
    <cfRule type="expression" dxfId="375" priority="8" stopIfTrue="1">
      <formula>#REF!="DTC Int. Staff"</formula>
    </cfRule>
  </conditionalFormatting>
  <conditionalFormatting sqref="G92">
    <cfRule type="expression" dxfId="374" priority="5" stopIfTrue="1">
      <formula>#REF!="Freelancer"</formula>
    </cfRule>
    <cfRule type="expression" dxfId="373" priority="6" stopIfTrue="1">
      <formula>#REF!="DTC Int. Staff"</formula>
    </cfRule>
  </conditionalFormatting>
  <conditionalFormatting sqref="G98">
    <cfRule type="expression" dxfId="372" priority="3" stopIfTrue="1">
      <formula>#REF!="Freelancer"</formula>
    </cfRule>
    <cfRule type="expression" dxfId="371" priority="4" stopIfTrue="1">
      <formula>#REF!="DTC Int. Staff"</formula>
    </cfRule>
  </conditionalFormatting>
  <conditionalFormatting sqref="G103">
    <cfRule type="expression" dxfId="370" priority="1" stopIfTrue="1">
      <formula>#REF!="Freelancer"</formula>
    </cfRule>
    <cfRule type="expression" dxfId="36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22" zoomScale="90" zoomScaleNormal="90" workbookViewId="0">
      <selection activeCell="F34" sqref="F34:G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906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162</v>
      </c>
      <c r="J8" s="25">
        <f>I8/8</f>
        <v>20.25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16" t="s">
        <v>50</v>
      </c>
      <c r="G11" s="117">
        <v>9001</v>
      </c>
      <c r="H11" s="130" t="s">
        <v>101</v>
      </c>
      <c r="I11" s="119" t="s">
        <v>105</v>
      </c>
      <c r="J11" s="118">
        <v>4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116" t="s">
        <v>50</v>
      </c>
      <c r="G12" s="117">
        <v>9001</v>
      </c>
      <c r="H12" s="121" t="s">
        <v>62</v>
      </c>
      <c r="I12" s="119" t="s">
        <v>105</v>
      </c>
      <c r="J12" s="118">
        <v>3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116" t="s">
        <v>50</v>
      </c>
      <c r="G18" s="117">
        <v>9001</v>
      </c>
      <c r="H18" s="130" t="s">
        <v>62</v>
      </c>
      <c r="I18" s="119" t="s">
        <v>52</v>
      </c>
      <c r="J18" s="11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116" t="s">
        <v>50</v>
      </c>
      <c r="G19" s="117">
        <v>9001</v>
      </c>
      <c r="H19" s="130" t="s">
        <v>101</v>
      </c>
      <c r="I19" s="119" t="s">
        <v>52</v>
      </c>
      <c r="J19" s="118">
        <v>8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116" t="s">
        <v>50</v>
      </c>
      <c r="G23" s="117">
        <v>9001</v>
      </c>
      <c r="H23" s="121" t="s">
        <v>62</v>
      </c>
      <c r="I23" s="119" t="s">
        <v>52</v>
      </c>
      <c r="J23" s="118">
        <v>7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116" t="s">
        <v>50</v>
      </c>
      <c r="G24" s="117">
        <v>9001</v>
      </c>
      <c r="H24" s="130" t="s">
        <v>101</v>
      </c>
      <c r="I24" s="119" t="s">
        <v>52</v>
      </c>
      <c r="J24" s="118">
        <v>2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116" t="s">
        <v>50</v>
      </c>
      <c r="G28" s="117">
        <v>9001</v>
      </c>
      <c r="H28" s="121" t="s">
        <v>62</v>
      </c>
      <c r="I28" s="119" t="s">
        <v>52</v>
      </c>
      <c r="J28" s="118">
        <v>5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116" t="s">
        <v>50</v>
      </c>
      <c r="G29" s="117">
        <v>9001</v>
      </c>
      <c r="H29" s="130" t="s">
        <v>101</v>
      </c>
      <c r="I29" s="119" t="s">
        <v>52</v>
      </c>
      <c r="J29" s="118">
        <v>3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9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116" t="s">
        <v>50</v>
      </c>
      <c r="G33" s="117">
        <v>9001</v>
      </c>
      <c r="H33" s="48" t="s">
        <v>102</v>
      </c>
      <c r="I33" s="119" t="s">
        <v>52</v>
      </c>
      <c r="J33" s="118">
        <v>4</v>
      </c>
    </row>
    <row r="34" spans="1:10" ht="29" x14ac:dyDescent="0.25">
      <c r="A34" s="31"/>
      <c r="C34" s="40"/>
      <c r="D34" s="44" t="str">
        <f>D33</f>
        <v>Thu</v>
      </c>
      <c r="E34" s="45">
        <f>E33</f>
        <v>44476</v>
      </c>
      <c r="F34" s="116" t="s">
        <v>50</v>
      </c>
      <c r="G34" s="117">
        <v>9001</v>
      </c>
      <c r="H34" s="48" t="s">
        <v>103</v>
      </c>
      <c r="I34" s="119" t="s">
        <v>52</v>
      </c>
      <c r="J34" s="118">
        <v>3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116" t="s">
        <v>50</v>
      </c>
      <c r="G38" s="117">
        <v>9001</v>
      </c>
      <c r="H38" s="43" t="s">
        <v>104</v>
      </c>
      <c r="I38" s="119" t="s">
        <v>52</v>
      </c>
      <c r="J38" s="118">
        <v>3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116" t="s">
        <v>50</v>
      </c>
      <c r="G39" s="117">
        <v>9001</v>
      </c>
      <c r="H39" s="131" t="s">
        <v>106</v>
      </c>
      <c r="I39" s="119" t="s">
        <v>52</v>
      </c>
      <c r="J39" s="118">
        <v>5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132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116" t="s">
        <v>50</v>
      </c>
      <c r="G45" s="117">
        <v>9001</v>
      </c>
      <c r="H45" s="131" t="s">
        <v>106</v>
      </c>
      <c r="I45" s="119" t="s">
        <v>52</v>
      </c>
      <c r="J45" s="11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116" t="s">
        <v>50</v>
      </c>
      <c r="G50" s="117">
        <v>9001</v>
      </c>
      <c r="H50" s="131" t="s">
        <v>106</v>
      </c>
      <c r="I50" s="119" t="s">
        <v>52</v>
      </c>
      <c r="J50" s="118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133" t="str">
        <f t="shared" si="4"/>
        <v>Wed</v>
      </c>
      <c r="E55" s="134">
        <f>+E50+1</f>
        <v>44482</v>
      </c>
      <c r="F55" s="135"/>
      <c r="G55" s="136"/>
      <c r="H55" s="137" t="s">
        <v>107</v>
      </c>
      <c r="I55" s="136"/>
      <c r="J55" s="138"/>
    </row>
    <row r="56" spans="1:10" ht="22.5" customHeight="1" x14ac:dyDescent="0.25">
      <c r="A56" s="31"/>
      <c r="C56" s="40"/>
      <c r="D56" s="133" t="str">
        <f>D55</f>
        <v>Wed</v>
      </c>
      <c r="E56" s="134">
        <f>E55</f>
        <v>44482</v>
      </c>
      <c r="F56" s="135"/>
      <c r="G56" s="136"/>
      <c r="H56" s="137"/>
      <c r="I56" s="136"/>
      <c r="J56" s="138"/>
    </row>
    <row r="57" spans="1:10" ht="22.5" customHeight="1" x14ac:dyDescent="0.25">
      <c r="A57" s="31"/>
      <c r="C57" s="40"/>
      <c r="D57" s="133" t="str">
        <f t="shared" ref="D57:E59" si="12">D56</f>
        <v>Wed</v>
      </c>
      <c r="E57" s="134">
        <f t="shared" si="12"/>
        <v>44482</v>
      </c>
      <c r="F57" s="135"/>
      <c r="G57" s="136"/>
      <c r="H57" s="137"/>
      <c r="I57" s="136"/>
      <c r="J57" s="138"/>
    </row>
    <row r="58" spans="1:10" ht="22.5" customHeight="1" x14ac:dyDescent="0.25">
      <c r="A58" s="31"/>
      <c r="C58" s="40"/>
      <c r="D58" s="133" t="str">
        <f t="shared" si="12"/>
        <v>Wed</v>
      </c>
      <c r="E58" s="134">
        <f t="shared" si="12"/>
        <v>44482</v>
      </c>
      <c r="F58" s="135"/>
      <c r="G58" s="136"/>
      <c r="H58" s="137"/>
      <c r="I58" s="136"/>
      <c r="J58" s="138"/>
    </row>
    <row r="59" spans="1:10" ht="22.5" customHeight="1" x14ac:dyDescent="0.25">
      <c r="A59" s="31"/>
      <c r="C59" s="40"/>
      <c r="D59" s="133" t="str">
        <f t="shared" si="12"/>
        <v>Wed</v>
      </c>
      <c r="E59" s="134">
        <f t="shared" si="12"/>
        <v>44482</v>
      </c>
      <c r="F59" s="135"/>
      <c r="G59" s="136"/>
      <c r="H59" s="137"/>
      <c r="I59" s="136"/>
      <c r="J59" s="1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116" t="s">
        <v>50</v>
      </c>
      <c r="G60" s="117">
        <v>9001</v>
      </c>
      <c r="H60" s="131" t="s">
        <v>106</v>
      </c>
      <c r="I60" s="119" t="s">
        <v>52</v>
      </c>
      <c r="J60" s="118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116" t="s">
        <v>50</v>
      </c>
      <c r="G65" s="117">
        <v>9001</v>
      </c>
      <c r="H65" s="131" t="s">
        <v>106</v>
      </c>
      <c r="I65" s="119" t="s">
        <v>52</v>
      </c>
      <c r="J65" s="118">
        <v>7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116" t="s">
        <v>50</v>
      </c>
      <c r="G72" s="117">
        <v>9001</v>
      </c>
      <c r="H72" s="43" t="s">
        <v>108</v>
      </c>
      <c r="I72" s="119" t="s">
        <v>52</v>
      </c>
      <c r="J72" s="118">
        <v>4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116" t="s">
        <v>50</v>
      </c>
      <c r="G73" s="117">
        <v>9001</v>
      </c>
      <c r="H73" s="131" t="s">
        <v>109</v>
      </c>
      <c r="I73" s="119" t="s">
        <v>52</v>
      </c>
      <c r="J73" s="118">
        <v>5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116" t="s">
        <v>50</v>
      </c>
      <c r="G77" s="117">
        <v>9001</v>
      </c>
      <c r="H77" s="131" t="s">
        <v>109</v>
      </c>
      <c r="I77" s="119" t="s">
        <v>52</v>
      </c>
      <c r="J77" s="118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116" t="s">
        <v>50</v>
      </c>
      <c r="G82" s="117">
        <v>9001</v>
      </c>
      <c r="H82" s="131" t="s">
        <v>109</v>
      </c>
      <c r="I82" s="119" t="s">
        <v>52</v>
      </c>
      <c r="J82" s="11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116" t="s">
        <v>50</v>
      </c>
      <c r="G87" s="117">
        <v>9001</v>
      </c>
      <c r="H87" s="131" t="s">
        <v>109</v>
      </c>
      <c r="I87" s="119" t="s">
        <v>52</v>
      </c>
      <c r="J87" s="118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133" t="str">
        <f t="shared" si="4"/>
        <v>Fri</v>
      </c>
      <c r="E92" s="134">
        <f>+E87+1</f>
        <v>44491</v>
      </c>
      <c r="F92" s="135"/>
      <c r="G92" s="136"/>
      <c r="H92" s="137" t="s">
        <v>110</v>
      </c>
      <c r="I92" s="136"/>
      <c r="J92" s="138"/>
    </row>
    <row r="93" spans="1:10" ht="22.5" customHeight="1" x14ac:dyDescent="0.25">
      <c r="A93" s="31"/>
      <c r="C93" s="40"/>
      <c r="D93" s="133" t="str">
        <f>D92</f>
        <v>Fri</v>
      </c>
      <c r="E93" s="134">
        <f>E92</f>
        <v>44491</v>
      </c>
      <c r="F93" s="135"/>
      <c r="G93" s="136"/>
      <c r="H93" s="137"/>
      <c r="I93" s="136"/>
      <c r="J93" s="138"/>
    </row>
    <row r="94" spans="1:10" ht="22.5" customHeight="1" x14ac:dyDescent="0.25">
      <c r="A94" s="31"/>
      <c r="C94" s="40"/>
      <c r="D94" s="133" t="str">
        <f t="shared" ref="D94:E97" si="19">D93</f>
        <v>Fri</v>
      </c>
      <c r="E94" s="134">
        <f t="shared" si="19"/>
        <v>44491</v>
      </c>
      <c r="F94" s="135"/>
      <c r="G94" s="136"/>
      <c r="H94" s="137"/>
      <c r="I94" s="136"/>
      <c r="J94" s="138"/>
    </row>
    <row r="95" spans="1:10" ht="22.5" customHeight="1" x14ac:dyDescent="0.25">
      <c r="A95" s="31"/>
      <c r="C95" s="40"/>
      <c r="D95" s="133" t="str">
        <f t="shared" si="19"/>
        <v>Fri</v>
      </c>
      <c r="E95" s="134">
        <f t="shared" si="19"/>
        <v>44491</v>
      </c>
      <c r="F95" s="135"/>
      <c r="G95" s="136"/>
      <c r="H95" s="137"/>
      <c r="I95" s="136"/>
      <c r="J95" s="138"/>
    </row>
    <row r="96" spans="1:10" ht="22.5" customHeight="1" x14ac:dyDescent="0.25">
      <c r="A96" s="31"/>
      <c r="C96" s="40"/>
      <c r="D96" s="133" t="str">
        <f t="shared" si="19"/>
        <v>Fri</v>
      </c>
      <c r="E96" s="134">
        <f t="shared" si="19"/>
        <v>44491</v>
      </c>
      <c r="F96" s="135"/>
      <c r="G96" s="136"/>
      <c r="H96" s="137"/>
      <c r="I96" s="136"/>
      <c r="J96" s="138"/>
    </row>
    <row r="97" spans="1:10" ht="22.5" customHeight="1" x14ac:dyDescent="0.25">
      <c r="A97" s="31"/>
      <c r="C97" s="40"/>
      <c r="D97" s="133" t="str">
        <f t="shared" si="19"/>
        <v>Fri</v>
      </c>
      <c r="E97" s="134">
        <f t="shared" si="19"/>
        <v>44491</v>
      </c>
      <c r="F97" s="135"/>
      <c r="G97" s="136"/>
      <c r="H97" s="137"/>
      <c r="I97" s="136"/>
      <c r="J97" s="1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116" t="s">
        <v>50</v>
      </c>
      <c r="G100" s="117">
        <v>9001</v>
      </c>
      <c r="H100" s="131" t="s">
        <v>109</v>
      </c>
      <c r="I100" s="119" t="s">
        <v>105</v>
      </c>
      <c r="J100" s="11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116" t="s">
        <v>50</v>
      </c>
      <c r="G105" s="117">
        <v>9001</v>
      </c>
      <c r="H105" s="131" t="s">
        <v>109</v>
      </c>
      <c r="I105" s="119" t="s">
        <v>52</v>
      </c>
      <c r="J105" s="118">
        <v>9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116" t="s">
        <v>50</v>
      </c>
      <c r="G110" s="117">
        <v>9001</v>
      </c>
      <c r="H110" s="131" t="s">
        <v>109</v>
      </c>
      <c r="I110" s="119" t="s">
        <v>52</v>
      </c>
      <c r="J110" s="11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116" t="s">
        <v>50</v>
      </c>
      <c r="G115" s="117">
        <v>9001</v>
      </c>
      <c r="H115" s="131" t="s">
        <v>109</v>
      </c>
      <c r="I115" s="119" t="s">
        <v>52</v>
      </c>
      <c r="J115" s="118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116" t="s">
        <v>50</v>
      </c>
      <c r="G120" s="117">
        <v>9001</v>
      </c>
      <c r="H120" s="131" t="s">
        <v>109</v>
      </c>
      <c r="I120" s="119" t="s">
        <v>52</v>
      </c>
      <c r="J120" s="118">
        <v>9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368" priority="79" stopIfTrue="1">
      <formula>IF($A11=1,B11,)</formula>
    </cfRule>
    <cfRule type="expression" dxfId="367" priority="80" stopIfTrue="1">
      <formula>IF($A11="",B11,)</formula>
    </cfRule>
  </conditionalFormatting>
  <conditionalFormatting sqref="E11:E15">
    <cfRule type="expression" dxfId="366" priority="81" stopIfTrue="1">
      <formula>IF($A11="",B11,"")</formula>
    </cfRule>
  </conditionalFormatting>
  <conditionalFormatting sqref="E16:E124">
    <cfRule type="expression" dxfId="365" priority="82" stopIfTrue="1">
      <formula>IF($A16&lt;&gt;1,B16,"")</formula>
    </cfRule>
  </conditionalFormatting>
  <conditionalFormatting sqref="D11:D124">
    <cfRule type="expression" dxfId="364" priority="83" stopIfTrue="1">
      <formula>IF($A11="",B11,)</formula>
    </cfRule>
  </conditionalFormatting>
  <conditionalFormatting sqref="G13:G16 G83:G86 G20:G22 G25:G27 G30:G32 G35:G37 G40:G44 G46:G49 G51:G59 G61:G64 G66:G71 G74:G76 G88:G99 G101:G104 G106:G109 G111:G114 G116:G119">
    <cfRule type="expression" dxfId="363" priority="84" stopIfTrue="1">
      <formula>#REF!="Freelancer"</formula>
    </cfRule>
    <cfRule type="expression" dxfId="362" priority="85" stopIfTrue="1">
      <formula>#REF!="DTC Int. Staff"</formula>
    </cfRule>
  </conditionalFormatting>
  <conditionalFormatting sqref="G116:G119 G88:G99 G20:G22 G35:G37 G61:G64 G40:G44 G46:G49 G66:G71 G74:G76 G101:G104">
    <cfRule type="expression" dxfId="361" priority="77" stopIfTrue="1">
      <formula>$F$5="Freelancer"</formula>
    </cfRule>
    <cfRule type="expression" dxfId="360" priority="78" stopIfTrue="1">
      <formula>$F$5="DTC Int. Staff"</formula>
    </cfRule>
  </conditionalFormatting>
  <conditionalFormatting sqref="G16">
    <cfRule type="expression" dxfId="359" priority="75" stopIfTrue="1">
      <formula>#REF!="Freelancer"</formula>
    </cfRule>
    <cfRule type="expression" dxfId="358" priority="76" stopIfTrue="1">
      <formula>#REF!="DTC Int. Staff"</formula>
    </cfRule>
  </conditionalFormatting>
  <conditionalFormatting sqref="G16">
    <cfRule type="expression" dxfId="357" priority="73" stopIfTrue="1">
      <formula>$F$5="Freelancer"</formula>
    </cfRule>
    <cfRule type="expression" dxfId="356" priority="74" stopIfTrue="1">
      <formula>$F$5="DTC Int. Staff"</formula>
    </cfRule>
  </conditionalFormatting>
  <conditionalFormatting sqref="G17">
    <cfRule type="expression" dxfId="355" priority="71" stopIfTrue="1">
      <formula>#REF!="Freelancer"</formula>
    </cfRule>
    <cfRule type="expression" dxfId="354" priority="72" stopIfTrue="1">
      <formula>#REF!="DTC Int. Staff"</formula>
    </cfRule>
  </conditionalFormatting>
  <conditionalFormatting sqref="G17">
    <cfRule type="expression" dxfId="353" priority="69" stopIfTrue="1">
      <formula>$F$5="Freelancer"</formula>
    </cfRule>
    <cfRule type="expression" dxfId="352" priority="70" stopIfTrue="1">
      <formula>$F$5="DTC Int. Staff"</formula>
    </cfRule>
  </conditionalFormatting>
  <conditionalFormatting sqref="C126">
    <cfRule type="expression" dxfId="351" priority="66" stopIfTrue="1">
      <formula>IF($A126=1,B126,)</formula>
    </cfRule>
    <cfRule type="expression" dxfId="350" priority="67" stopIfTrue="1">
      <formula>IF($A126="",B126,)</formula>
    </cfRule>
  </conditionalFormatting>
  <conditionalFormatting sqref="D126">
    <cfRule type="expression" dxfId="349" priority="68" stopIfTrue="1">
      <formula>IF($A126="",B126,)</formula>
    </cfRule>
  </conditionalFormatting>
  <conditionalFormatting sqref="C125">
    <cfRule type="expression" dxfId="348" priority="63" stopIfTrue="1">
      <formula>IF($A125=1,B125,)</formula>
    </cfRule>
    <cfRule type="expression" dxfId="347" priority="64" stopIfTrue="1">
      <formula>IF($A125="",B125,)</formula>
    </cfRule>
  </conditionalFormatting>
  <conditionalFormatting sqref="D125">
    <cfRule type="expression" dxfId="346" priority="65" stopIfTrue="1">
      <formula>IF($A125="",B125,)</formula>
    </cfRule>
  </conditionalFormatting>
  <conditionalFormatting sqref="E125">
    <cfRule type="expression" dxfId="345" priority="62" stopIfTrue="1">
      <formula>IF($A125&lt;&gt;1,B125,"")</formula>
    </cfRule>
  </conditionalFormatting>
  <conditionalFormatting sqref="E126">
    <cfRule type="expression" dxfId="344" priority="61" stopIfTrue="1">
      <formula>IF($A126&lt;&gt;1,B126,"")</formula>
    </cfRule>
  </conditionalFormatting>
  <conditionalFormatting sqref="G55:G59">
    <cfRule type="expression" dxfId="343" priority="59" stopIfTrue="1">
      <formula>$F$5="Freelancer"</formula>
    </cfRule>
    <cfRule type="expression" dxfId="342" priority="60" stopIfTrue="1">
      <formula>$F$5="DTC Int. Staff"</formula>
    </cfRule>
  </conditionalFormatting>
  <conditionalFormatting sqref="G78:G81">
    <cfRule type="expression" dxfId="341" priority="57" stopIfTrue="1">
      <formula>#REF!="Freelancer"</formula>
    </cfRule>
    <cfRule type="expression" dxfId="340" priority="58" stopIfTrue="1">
      <formula>#REF!="DTC Int. Staff"</formula>
    </cfRule>
  </conditionalFormatting>
  <conditionalFormatting sqref="G78:G81">
    <cfRule type="expression" dxfId="339" priority="55" stopIfTrue="1">
      <formula>$F$5="Freelancer"</formula>
    </cfRule>
    <cfRule type="expression" dxfId="338" priority="56" stopIfTrue="1">
      <formula>$F$5="DTC Int. Staff"</formula>
    </cfRule>
  </conditionalFormatting>
  <conditionalFormatting sqref="G11">
    <cfRule type="expression" dxfId="337" priority="53" stopIfTrue="1">
      <formula>#REF!="Freelancer"</formula>
    </cfRule>
    <cfRule type="expression" dxfId="336" priority="54" stopIfTrue="1">
      <formula>#REF!="DTC Int. Staff"</formula>
    </cfRule>
  </conditionalFormatting>
  <conditionalFormatting sqref="G18">
    <cfRule type="expression" dxfId="335" priority="51" stopIfTrue="1">
      <formula>#REF!="Freelancer"</formula>
    </cfRule>
    <cfRule type="expression" dxfId="334" priority="52" stopIfTrue="1">
      <formula>#REF!="DTC Int. Staff"</formula>
    </cfRule>
  </conditionalFormatting>
  <conditionalFormatting sqref="G23">
    <cfRule type="expression" dxfId="333" priority="49" stopIfTrue="1">
      <formula>#REF!="Freelancer"</formula>
    </cfRule>
    <cfRule type="expression" dxfId="332" priority="50" stopIfTrue="1">
      <formula>#REF!="DTC Int. Staff"</formula>
    </cfRule>
  </conditionalFormatting>
  <conditionalFormatting sqref="G28">
    <cfRule type="expression" dxfId="331" priority="47" stopIfTrue="1">
      <formula>#REF!="Freelancer"</formula>
    </cfRule>
    <cfRule type="expression" dxfId="330" priority="48" stopIfTrue="1">
      <formula>#REF!="DTC Int. Staff"</formula>
    </cfRule>
  </conditionalFormatting>
  <conditionalFormatting sqref="G12">
    <cfRule type="expression" dxfId="329" priority="43" stopIfTrue="1">
      <formula>#REF!="Freelancer"</formula>
    </cfRule>
    <cfRule type="expression" dxfId="328" priority="44" stopIfTrue="1">
      <formula>#REF!="DTC Int. Staff"</formula>
    </cfRule>
  </conditionalFormatting>
  <conditionalFormatting sqref="G19">
    <cfRule type="expression" dxfId="327" priority="41" stopIfTrue="1">
      <formula>#REF!="Freelancer"</formula>
    </cfRule>
    <cfRule type="expression" dxfId="326" priority="42" stopIfTrue="1">
      <formula>#REF!="DTC Int. Staff"</formula>
    </cfRule>
  </conditionalFormatting>
  <conditionalFormatting sqref="G29">
    <cfRule type="expression" dxfId="325" priority="39" stopIfTrue="1">
      <formula>#REF!="Freelancer"</formula>
    </cfRule>
    <cfRule type="expression" dxfId="324" priority="40" stopIfTrue="1">
      <formula>#REF!="DTC Int. Staff"</formula>
    </cfRule>
  </conditionalFormatting>
  <conditionalFormatting sqref="G24">
    <cfRule type="expression" dxfId="323" priority="37" stopIfTrue="1">
      <formula>#REF!="Freelancer"</formula>
    </cfRule>
    <cfRule type="expression" dxfId="322" priority="38" stopIfTrue="1">
      <formula>#REF!="DTC Int. Staff"</formula>
    </cfRule>
  </conditionalFormatting>
  <conditionalFormatting sqref="G33">
    <cfRule type="expression" dxfId="321" priority="35" stopIfTrue="1">
      <formula>#REF!="Freelancer"</formula>
    </cfRule>
    <cfRule type="expression" dxfId="320" priority="36" stopIfTrue="1">
      <formula>#REF!="DTC Int. Staff"</formula>
    </cfRule>
  </conditionalFormatting>
  <conditionalFormatting sqref="G34">
    <cfRule type="expression" dxfId="319" priority="33" stopIfTrue="1">
      <formula>#REF!="Freelancer"</formula>
    </cfRule>
    <cfRule type="expression" dxfId="318" priority="34" stopIfTrue="1">
      <formula>#REF!="DTC Int. Staff"</formula>
    </cfRule>
  </conditionalFormatting>
  <conditionalFormatting sqref="G38">
    <cfRule type="expression" dxfId="317" priority="31" stopIfTrue="1">
      <formula>#REF!="Freelancer"</formula>
    </cfRule>
    <cfRule type="expression" dxfId="316" priority="32" stopIfTrue="1">
      <formula>#REF!="DTC Int. Staff"</formula>
    </cfRule>
  </conditionalFormatting>
  <conditionalFormatting sqref="G39">
    <cfRule type="expression" dxfId="315" priority="29" stopIfTrue="1">
      <formula>#REF!="Freelancer"</formula>
    </cfRule>
    <cfRule type="expression" dxfId="314" priority="30" stopIfTrue="1">
      <formula>#REF!="DTC Int. Staff"</formula>
    </cfRule>
  </conditionalFormatting>
  <conditionalFormatting sqref="G45">
    <cfRule type="expression" dxfId="313" priority="27" stopIfTrue="1">
      <formula>#REF!="Freelancer"</formula>
    </cfRule>
    <cfRule type="expression" dxfId="312" priority="28" stopIfTrue="1">
      <formula>#REF!="DTC Int. Staff"</formula>
    </cfRule>
  </conditionalFormatting>
  <conditionalFormatting sqref="G50">
    <cfRule type="expression" dxfId="311" priority="25" stopIfTrue="1">
      <formula>#REF!="Freelancer"</formula>
    </cfRule>
    <cfRule type="expression" dxfId="310" priority="26" stopIfTrue="1">
      <formula>#REF!="DTC Int. Staff"</formula>
    </cfRule>
  </conditionalFormatting>
  <conditionalFormatting sqref="G60">
    <cfRule type="expression" dxfId="309" priority="23" stopIfTrue="1">
      <formula>#REF!="Freelancer"</formula>
    </cfRule>
    <cfRule type="expression" dxfId="308" priority="24" stopIfTrue="1">
      <formula>#REF!="DTC Int. Staff"</formula>
    </cfRule>
  </conditionalFormatting>
  <conditionalFormatting sqref="G65">
    <cfRule type="expression" dxfId="307" priority="21" stopIfTrue="1">
      <formula>#REF!="Freelancer"</formula>
    </cfRule>
    <cfRule type="expression" dxfId="306" priority="22" stopIfTrue="1">
      <formula>#REF!="DTC Int. Staff"</formula>
    </cfRule>
  </conditionalFormatting>
  <conditionalFormatting sqref="G72">
    <cfRule type="expression" dxfId="305" priority="19" stopIfTrue="1">
      <formula>#REF!="Freelancer"</formula>
    </cfRule>
    <cfRule type="expression" dxfId="304" priority="20" stopIfTrue="1">
      <formula>#REF!="DTC Int. Staff"</formula>
    </cfRule>
  </conditionalFormatting>
  <conditionalFormatting sqref="G73">
    <cfRule type="expression" dxfId="303" priority="17" stopIfTrue="1">
      <formula>#REF!="Freelancer"</formula>
    </cfRule>
    <cfRule type="expression" dxfId="302" priority="18" stopIfTrue="1">
      <formula>#REF!="DTC Int. Staff"</formula>
    </cfRule>
  </conditionalFormatting>
  <conditionalFormatting sqref="G77">
    <cfRule type="expression" dxfId="301" priority="15" stopIfTrue="1">
      <formula>#REF!="Freelancer"</formula>
    </cfRule>
    <cfRule type="expression" dxfId="300" priority="16" stopIfTrue="1">
      <formula>#REF!="DTC Int. Staff"</formula>
    </cfRule>
  </conditionalFormatting>
  <conditionalFormatting sqref="G82">
    <cfRule type="expression" dxfId="299" priority="13" stopIfTrue="1">
      <formula>#REF!="Freelancer"</formula>
    </cfRule>
    <cfRule type="expression" dxfId="298" priority="14" stopIfTrue="1">
      <formula>#REF!="DTC Int. Staff"</formula>
    </cfRule>
  </conditionalFormatting>
  <conditionalFormatting sqref="G87">
    <cfRule type="expression" dxfId="297" priority="11" stopIfTrue="1">
      <formula>#REF!="Freelancer"</formula>
    </cfRule>
    <cfRule type="expression" dxfId="296" priority="12" stopIfTrue="1">
      <formula>#REF!="DTC Int. Staff"</formula>
    </cfRule>
  </conditionalFormatting>
  <conditionalFormatting sqref="G100">
    <cfRule type="expression" dxfId="295" priority="9" stopIfTrue="1">
      <formula>#REF!="Freelancer"</formula>
    </cfRule>
    <cfRule type="expression" dxfId="294" priority="10" stopIfTrue="1">
      <formula>#REF!="DTC Int. Staff"</formula>
    </cfRule>
  </conditionalFormatting>
  <conditionalFormatting sqref="G105">
    <cfRule type="expression" dxfId="293" priority="7" stopIfTrue="1">
      <formula>#REF!="Freelancer"</formula>
    </cfRule>
    <cfRule type="expression" dxfId="292" priority="8" stopIfTrue="1">
      <formula>#REF!="DTC Int. Staff"</formula>
    </cfRule>
  </conditionalFormatting>
  <conditionalFormatting sqref="G110">
    <cfRule type="expression" dxfId="291" priority="5" stopIfTrue="1">
      <formula>#REF!="Freelancer"</formula>
    </cfRule>
    <cfRule type="expression" dxfId="290" priority="6" stopIfTrue="1">
      <formula>#REF!="DTC Int. Staff"</formula>
    </cfRule>
  </conditionalFormatting>
  <conditionalFormatting sqref="G115">
    <cfRule type="expression" dxfId="289" priority="3" stopIfTrue="1">
      <formula>#REF!="Freelancer"</formula>
    </cfRule>
    <cfRule type="expression" dxfId="288" priority="4" stopIfTrue="1">
      <formula>#REF!="DTC Int. Staff"</formula>
    </cfRule>
  </conditionalFormatting>
  <conditionalFormatting sqref="G120">
    <cfRule type="expression" dxfId="287" priority="1" stopIfTrue="1">
      <formula>#REF!="Freelancer"</formula>
    </cfRule>
    <cfRule type="expression" dxfId="28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24" zoomScale="90" zoomScaleNormal="90" workbookViewId="0">
      <selection activeCell="J129" sqref="E11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8.4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58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116" t="s">
        <v>50</v>
      </c>
      <c r="G11" s="117">
        <v>9001</v>
      </c>
      <c r="H11" s="43" t="s">
        <v>97</v>
      </c>
      <c r="I11" s="119" t="s">
        <v>52</v>
      </c>
      <c r="J11" s="118">
        <v>7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3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3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3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3"/>
    </row>
    <row r="16" spans="1:10" ht="58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116" t="s">
        <v>50</v>
      </c>
      <c r="G16" s="117">
        <v>9001</v>
      </c>
      <c r="H16" s="43" t="s">
        <v>96</v>
      </c>
      <c r="I16" s="119" t="s">
        <v>52</v>
      </c>
      <c r="J16" s="118">
        <v>4</v>
      </c>
    </row>
    <row r="17" spans="1:10" ht="29" x14ac:dyDescent="0.25">
      <c r="A17" s="31"/>
      <c r="C17" s="76"/>
      <c r="D17" s="74" t="str">
        <f>D16</f>
        <v>Tue</v>
      </c>
      <c r="E17" s="34">
        <f>E16</f>
        <v>44502</v>
      </c>
      <c r="F17" s="116" t="s">
        <v>50</v>
      </c>
      <c r="G17" s="117">
        <v>9001</v>
      </c>
      <c r="H17" s="43" t="s">
        <v>98</v>
      </c>
      <c r="I17" s="119" t="s">
        <v>52</v>
      </c>
      <c r="J17" s="118">
        <v>4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2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2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2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100</v>
      </c>
      <c r="G21" s="117">
        <v>9001</v>
      </c>
      <c r="H21" s="43" t="s">
        <v>99</v>
      </c>
      <c r="I21" s="119" t="s">
        <v>52</v>
      </c>
      <c r="J21" s="118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3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3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3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3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46" t="s">
        <v>100</v>
      </c>
      <c r="G26" s="36">
        <v>9001</v>
      </c>
      <c r="H26" s="43" t="s">
        <v>111</v>
      </c>
      <c r="I26" s="119" t="s">
        <v>52</v>
      </c>
      <c r="J26" s="118">
        <v>4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46" t="s">
        <v>100</v>
      </c>
      <c r="G27" s="36">
        <v>9001</v>
      </c>
      <c r="H27" s="43" t="s">
        <v>112</v>
      </c>
      <c r="I27" s="119" t="s">
        <v>52</v>
      </c>
      <c r="J27" s="118">
        <v>2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46" t="s">
        <v>100</v>
      </c>
      <c r="G28" s="36">
        <v>9001</v>
      </c>
      <c r="H28" s="43" t="s">
        <v>113</v>
      </c>
      <c r="I28" s="119" t="s">
        <v>52</v>
      </c>
      <c r="J28" s="118">
        <v>2</v>
      </c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46" t="s">
        <v>100</v>
      </c>
      <c r="G29" s="36">
        <v>9001</v>
      </c>
      <c r="H29" s="43" t="s">
        <v>114</v>
      </c>
      <c r="I29" s="119" t="s">
        <v>52</v>
      </c>
      <c r="J29" s="118">
        <v>2</v>
      </c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46"/>
      <c r="G30" s="36"/>
      <c r="H30" s="43"/>
      <c r="I30" s="36"/>
      <c r="J30" s="82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100</v>
      </c>
      <c r="G31" s="46">
        <v>9001</v>
      </c>
      <c r="H31" s="48" t="s">
        <v>115</v>
      </c>
      <c r="I31" s="46" t="s">
        <v>52</v>
      </c>
      <c r="J31" s="83">
        <v>4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 t="s">
        <v>100</v>
      </c>
      <c r="G32" s="46">
        <v>9001</v>
      </c>
      <c r="H32" s="48" t="s">
        <v>116</v>
      </c>
      <c r="I32" s="46" t="s">
        <v>52</v>
      </c>
      <c r="J32" s="83">
        <v>4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3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4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4"/>
    </row>
    <row r="38" spans="1:10" ht="29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100</v>
      </c>
      <c r="G38" s="36">
        <v>9001</v>
      </c>
      <c r="H38" s="43" t="s">
        <v>115</v>
      </c>
      <c r="I38" s="36" t="s">
        <v>90</v>
      </c>
      <c r="J38" s="82">
        <v>7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46" t="s">
        <v>100</v>
      </c>
      <c r="G39" s="36">
        <v>9001</v>
      </c>
      <c r="H39" s="43" t="s">
        <v>117</v>
      </c>
      <c r="I39" s="36" t="s">
        <v>90</v>
      </c>
      <c r="J39" s="82">
        <v>2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46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46"/>
      <c r="G41" s="46"/>
      <c r="H41" s="48"/>
      <c r="I41" s="46"/>
      <c r="J41" s="83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100</v>
      </c>
      <c r="G43" s="46">
        <v>9001</v>
      </c>
      <c r="H43" s="48" t="s">
        <v>115</v>
      </c>
      <c r="I43" s="46" t="s">
        <v>90</v>
      </c>
      <c r="J43" s="83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46" t="s">
        <v>100</v>
      </c>
      <c r="G48" s="46">
        <v>9001</v>
      </c>
      <c r="H48" s="48" t="s">
        <v>115</v>
      </c>
      <c r="I48" s="46" t="s">
        <v>90</v>
      </c>
      <c r="J48" s="83">
        <v>9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2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100</v>
      </c>
      <c r="G53" s="46">
        <v>9001</v>
      </c>
      <c r="H53" s="48" t="s">
        <v>118</v>
      </c>
      <c r="I53" s="46" t="s">
        <v>52</v>
      </c>
      <c r="J53" s="83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3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3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3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3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46" t="s">
        <v>100</v>
      </c>
      <c r="G58" s="46">
        <v>9001</v>
      </c>
      <c r="H58" s="48" t="s">
        <v>118</v>
      </c>
      <c r="I58" s="46" t="s">
        <v>52</v>
      </c>
      <c r="J58" s="83">
        <v>8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4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4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4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4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3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116" t="s">
        <v>50</v>
      </c>
      <c r="G65" s="117">
        <v>9001</v>
      </c>
      <c r="H65" s="43" t="s">
        <v>119</v>
      </c>
      <c r="I65" s="46" t="s">
        <v>52</v>
      </c>
      <c r="J65" s="82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116" t="s">
        <v>50</v>
      </c>
      <c r="G70" s="117">
        <v>9001</v>
      </c>
      <c r="H70" s="43" t="s">
        <v>119</v>
      </c>
      <c r="I70" s="46" t="s">
        <v>52</v>
      </c>
      <c r="J70" s="82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46" t="s">
        <v>100</v>
      </c>
      <c r="G75" s="36">
        <v>9001</v>
      </c>
      <c r="H75" s="43" t="s">
        <v>120</v>
      </c>
      <c r="I75" s="36" t="s">
        <v>52</v>
      </c>
      <c r="J75" s="82">
        <v>9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2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100</v>
      </c>
      <c r="G80" s="36">
        <v>9001</v>
      </c>
      <c r="H80" s="43" t="s">
        <v>120</v>
      </c>
      <c r="I80" s="36" t="s">
        <v>52</v>
      </c>
      <c r="J80" s="82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3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3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3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3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46" t="s">
        <v>100</v>
      </c>
      <c r="G85" s="36">
        <v>9001</v>
      </c>
      <c r="H85" s="43" t="s">
        <v>120</v>
      </c>
      <c r="I85" s="36" t="s">
        <v>52</v>
      </c>
      <c r="J85" s="82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4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4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4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4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46" t="s">
        <v>100</v>
      </c>
      <c r="G92" s="36">
        <v>9001</v>
      </c>
      <c r="H92" s="43" t="s">
        <v>120</v>
      </c>
      <c r="I92" s="36" t="s">
        <v>52</v>
      </c>
      <c r="J92" s="82">
        <v>9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100</v>
      </c>
      <c r="G98" s="36">
        <v>9001</v>
      </c>
      <c r="H98" s="43" t="s">
        <v>120</v>
      </c>
      <c r="I98" s="36" t="s">
        <v>52</v>
      </c>
      <c r="J98" s="82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46" t="s">
        <v>100</v>
      </c>
      <c r="G103" s="36">
        <v>9001</v>
      </c>
      <c r="H103" s="43" t="s">
        <v>120</v>
      </c>
      <c r="I103" s="36" t="s">
        <v>52</v>
      </c>
      <c r="J103" s="82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2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100</v>
      </c>
      <c r="G108" s="36">
        <v>9001</v>
      </c>
      <c r="H108" s="43" t="s">
        <v>120</v>
      </c>
      <c r="I108" s="36" t="s">
        <v>52</v>
      </c>
      <c r="J108" s="82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3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46" t="s">
        <v>100</v>
      </c>
      <c r="G113" s="36">
        <v>9001</v>
      </c>
      <c r="H113" s="43" t="s">
        <v>120</v>
      </c>
      <c r="I113" s="36" t="s">
        <v>52</v>
      </c>
      <c r="J113" s="82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4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4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4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4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2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4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46" t="s">
        <v>100</v>
      </c>
      <c r="G120" s="36">
        <v>9001</v>
      </c>
      <c r="H120" s="43" t="s">
        <v>120</v>
      </c>
      <c r="I120" s="36" t="s">
        <v>52</v>
      </c>
      <c r="J120" s="82">
        <v>7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46" t="s">
        <v>100</v>
      </c>
      <c r="G121" s="36">
        <v>9001</v>
      </c>
      <c r="H121" s="43" t="s">
        <v>121</v>
      </c>
      <c r="I121" s="36" t="s">
        <v>52</v>
      </c>
      <c r="J121" s="82">
        <v>2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100</v>
      </c>
      <c r="G125" s="36">
        <v>9001</v>
      </c>
      <c r="H125" s="43" t="s">
        <v>120</v>
      </c>
      <c r="I125" s="36" t="s">
        <v>52</v>
      </c>
      <c r="J125" s="82">
        <v>8</v>
      </c>
    </row>
    <row r="126" spans="1:10" ht="22.5" customHeight="1" x14ac:dyDescent="0.25">
      <c r="A126" s="31"/>
      <c r="C126" s="76"/>
      <c r="D126" s="85" t="str">
        <f>D125</f>
        <v>Tue</v>
      </c>
      <c r="E126" s="86">
        <f>E125</f>
        <v>44530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5">D126</f>
        <v>Tue</v>
      </c>
      <c r="E127" s="86">
        <f t="shared" si="25"/>
        <v>44530</v>
      </c>
      <c r="F127" s="87"/>
      <c r="G127" s="88"/>
      <c r="H127" s="89"/>
      <c r="I127" s="88"/>
      <c r="J127" s="90"/>
    </row>
    <row r="128" spans="1:10" ht="22.5" customHeight="1" x14ac:dyDescent="0.25">
      <c r="A128" s="31"/>
      <c r="C128" s="76"/>
      <c r="D128" s="85" t="str">
        <f t="shared" si="25"/>
        <v>Tue</v>
      </c>
      <c r="E128" s="86">
        <f t="shared" si="25"/>
        <v>44530</v>
      </c>
      <c r="F128" s="87"/>
      <c r="G128" s="88"/>
      <c r="H128" s="89"/>
      <c r="I128" s="88"/>
      <c r="J128" s="90"/>
    </row>
    <row r="129" spans="1:10" ht="22.5" customHeight="1" thickBot="1" x14ac:dyDescent="0.3">
      <c r="A129" s="31"/>
      <c r="C129" s="76"/>
      <c r="D129" s="109" t="str">
        <f t="shared" si="25"/>
        <v>Tue</v>
      </c>
      <c r="E129" s="92">
        <f t="shared" si="25"/>
        <v>44530</v>
      </c>
      <c r="F129" s="93"/>
      <c r="G129" s="94"/>
      <c r="H129" s="95"/>
      <c r="I129" s="94"/>
      <c r="J129" s="9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0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19" type="noConversion"/>
  <conditionalFormatting sqref="C11:C15 C130:C134 C26:C124">
    <cfRule type="expression" dxfId="285" priority="253" stopIfTrue="1">
      <formula>IF($A11=1,B11,)</formula>
    </cfRule>
    <cfRule type="expression" dxfId="284" priority="254" stopIfTrue="1">
      <formula>IF($A11="",B11,)</formula>
    </cfRule>
  </conditionalFormatting>
  <conditionalFormatting sqref="E11:E15">
    <cfRule type="expression" dxfId="283" priority="255" stopIfTrue="1">
      <formula>IF($A11="",B11,"")</formula>
    </cfRule>
  </conditionalFormatting>
  <conditionalFormatting sqref="E26:E124">
    <cfRule type="expression" dxfId="282" priority="256" stopIfTrue="1">
      <formula>IF($A26&lt;&gt;1,B26,"")</formula>
    </cfRule>
  </conditionalFormatting>
  <conditionalFormatting sqref="D11:D15 D26:D124">
    <cfRule type="expression" dxfId="281" priority="257" stopIfTrue="1">
      <formula>IF($A11="",B11,)</formula>
    </cfRule>
  </conditionalFormatting>
  <conditionalFormatting sqref="G12:G15 G33:G37 G90:G91 G18:G20 G42 G44:G47 G49:G52 G54:G57 G59:G64 G66:G69 G71:G74 G76:G79 G81:G84 G93:G97 G99:G102 G104:G107 G109:G112 G114:G119">
    <cfRule type="expression" dxfId="280" priority="258" stopIfTrue="1">
      <formula>#REF!="Freelancer"</formula>
    </cfRule>
    <cfRule type="expression" dxfId="279" priority="259" stopIfTrue="1">
      <formula>#REF!="DTC Int. Staff"</formula>
    </cfRule>
  </conditionalFormatting>
  <conditionalFormatting sqref="G119 G37 G64 G91 G42 G44:G47 G49:G52 G54:G57 G66:G69 G71:G74 G76:G79 G81:G84 G93:G97 G99:G102 G104:G107 G109:G112">
    <cfRule type="expression" dxfId="278" priority="251" stopIfTrue="1">
      <formula>$F$5="Freelancer"</formula>
    </cfRule>
    <cfRule type="expression" dxfId="277" priority="252" stopIfTrue="1">
      <formula>$F$5="DTC Int. Staff"</formula>
    </cfRule>
  </conditionalFormatting>
  <conditionalFormatting sqref="G18:G20">
    <cfRule type="expression" dxfId="276" priority="249" stopIfTrue="1">
      <formula>#REF!="Freelancer"</formula>
    </cfRule>
    <cfRule type="expression" dxfId="275" priority="250" stopIfTrue="1">
      <formula>#REF!="DTC Int. Staff"</formula>
    </cfRule>
  </conditionalFormatting>
  <conditionalFormatting sqref="G18:G20">
    <cfRule type="expression" dxfId="274" priority="247" stopIfTrue="1">
      <formula>$F$5="Freelancer"</formula>
    </cfRule>
    <cfRule type="expression" dxfId="273" priority="248" stopIfTrue="1">
      <formula>$F$5="DTC Int. Staff"</formula>
    </cfRule>
  </conditionalFormatting>
  <conditionalFormatting sqref="G22:G25">
    <cfRule type="expression" dxfId="272" priority="245" stopIfTrue="1">
      <formula>#REF!="Freelancer"</formula>
    </cfRule>
    <cfRule type="expression" dxfId="271" priority="246" stopIfTrue="1">
      <formula>#REF!="DTC Int. Staff"</formula>
    </cfRule>
  </conditionalFormatting>
  <conditionalFormatting sqref="G22:G25">
    <cfRule type="expression" dxfId="270" priority="243" stopIfTrue="1">
      <formula>$F$5="Freelancer"</formula>
    </cfRule>
    <cfRule type="expression" dxfId="269" priority="244" stopIfTrue="1">
      <formula>$F$5="DTC Int. Staff"</formula>
    </cfRule>
  </conditionalFormatting>
  <conditionalFormatting sqref="C125:C129">
    <cfRule type="expression" dxfId="268" priority="240" stopIfTrue="1">
      <formula>IF($A125=1,B125,)</formula>
    </cfRule>
    <cfRule type="expression" dxfId="267" priority="241" stopIfTrue="1">
      <formula>IF($A125="",B125,)</formula>
    </cfRule>
  </conditionalFormatting>
  <conditionalFormatting sqref="D125:D129">
    <cfRule type="expression" dxfId="266" priority="242" stopIfTrue="1">
      <formula>IF($A125="",B125,)</formula>
    </cfRule>
  </conditionalFormatting>
  <conditionalFormatting sqref="E125:E129">
    <cfRule type="expression" dxfId="265" priority="239" stopIfTrue="1">
      <formula>IF($A125&lt;&gt;1,B125,"")</formula>
    </cfRule>
  </conditionalFormatting>
  <conditionalFormatting sqref="G63">
    <cfRule type="expression" dxfId="264" priority="237" stopIfTrue="1">
      <formula>$F$5="Freelancer"</formula>
    </cfRule>
    <cfRule type="expression" dxfId="263" priority="238" stopIfTrue="1">
      <formula>$F$5="DTC Int. Staff"</formula>
    </cfRule>
  </conditionalFormatting>
  <conditionalFormatting sqref="G86:G89">
    <cfRule type="expression" dxfId="262" priority="235" stopIfTrue="1">
      <formula>#REF!="Freelancer"</formula>
    </cfRule>
    <cfRule type="expression" dxfId="261" priority="236" stopIfTrue="1">
      <formula>#REF!="DTC Int. Staff"</formula>
    </cfRule>
  </conditionalFormatting>
  <conditionalFormatting sqref="G86:G89">
    <cfRule type="expression" dxfId="260" priority="233" stopIfTrue="1">
      <formula>$F$5="Freelancer"</formula>
    </cfRule>
    <cfRule type="expression" dxfId="259" priority="234" stopIfTrue="1">
      <formula>$F$5="DTC Int. Staff"</formula>
    </cfRule>
  </conditionalFormatting>
  <conditionalFormatting sqref="E17:E20">
    <cfRule type="expression" dxfId="258" priority="231" stopIfTrue="1">
      <formula>IF($A17="",B17,"")</formula>
    </cfRule>
  </conditionalFormatting>
  <conditionalFormatting sqref="D17:D20">
    <cfRule type="expression" dxfId="257" priority="232" stopIfTrue="1">
      <formula>IF($A17="",B17,)</formula>
    </cfRule>
  </conditionalFormatting>
  <conditionalFormatting sqref="E22:E25">
    <cfRule type="expression" dxfId="256" priority="229" stopIfTrue="1">
      <formula>IF($A22="",B22,"")</formula>
    </cfRule>
  </conditionalFormatting>
  <conditionalFormatting sqref="D22:D25">
    <cfRule type="expression" dxfId="255" priority="230" stopIfTrue="1">
      <formula>IF($A22="",B22,)</formula>
    </cfRule>
  </conditionalFormatting>
  <conditionalFormatting sqref="G11">
    <cfRule type="expression" dxfId="254" priority="227" stopIfTrue="1">
      <formula>#REF!="Freelancer"</formula>
    </cfRule>
    <cfRule type="expression" dxfId="253" priority="228" stopIfTrue="1">
      <formula>#REF!="DTC Int. Staff"</formula>
    </cfRule>
  </conditionalFormatting>
  <conditionalFormatting sqref="G16">
    <cfRule type="expression" dxfId="252" priority="225" stopIfTrue="1">
      <formula>#REF!="Freelancer"</formula>
    </cfRule>
    <cfRule type="expression" dxfId="251" priority="226" stopIfTrue="1">
      <formula>#REF!="DTC Int. Staff"</formula>
    </cfRule>
  </conditionalFormatting>
  <conditionalFormatting sqref="G17">
    <cfRule type="expression" dxfId="250" priority="223" stopIfTrue="1">
      <formula>#REF!="Freelancer"</formula>
    </cfRule>
    <cfRule type="expression" dxfId="249" priority="224" stopIfTrue="1">
      <formula>#REF!="DTC Int. Staff"</formula>
    </cfRule>
  </conditionalFormatting>
  <conditionalFormatting sqref="G21">
    <cfRule type="expression" dxfId="248" priority="221" stopIfTrue="1">
      <formula>#REF!="Freelancer"</formula>
    </cfRule>
    <cfRule type="expression" dxfId="247" priority="222" stopIfTrue="1">
      <formula>#REF!="DTC Int. Staff"</formula>
    </cfRule>
  </conditionalFormatting>
  <conditionalFormatting sqref="G26:G30">
    <cfRule type="expression" dxfId="219" priority="219" stopIfTrue="1">
      <formula>#REF!="Freelancer"</formula>
    </cfRule>
    <cfRule type="expression" dxfId="218" priority="220" stopIfTrue="1">
      <formula>#REF!="DTC Int. Staff"</formula>
    </cfRule>
  </conditionalFormatting>
  <conditionalFormatting sqref="G26:G30">
    <cfRule type="expression" dxfId="217" priority="217" stopIfTrue="1">
      <formula>$F$5="Freelancer"</formula>
    </cfRule>
    <cfRule type="expression" dxfId="216" priority="218" stopIfTrue="1">
      <formula>$F$5="DTC Int. Staff"</formula>
    </cfRule>
  </conditionalFormatting>
  <conditionalFormatting sqref="G26:G30">
    <cfRule type="expression" dxfId="215" priority="215" stopIfTrue="1">
      <formula>#REF!="Freelancer"</formula>
    </cfRule>
    <cfRule type="expression" dxfId="214" priority="216" stopIfTrue="1">
      <formula>#REF!="DTC Int. Staff"</formula>
    </cfRule>
  </conditionalFormatting>
  <conditionalFormatting sqref="G26:G30">
    <cfRule type="expression" dxfId="213" priority="213" stopIfTrue="1">
      <formula>$F$5="Freelancer"</formula>
    </cfRule>
    <cfRule type="expression" dxfId="212" priority="214" stopIfTrue="1">
      <formula>$F$5="DTC Int. Staff"</formula>
    </cfRule>
  </conditionalFormatting>
  <conditionalFormatting sqref="G38 G40">
    <cfRule type="expression" dxfId="211" priority="211" stopIfTrue="1">
      <formula>#REF!="Freelancer"</formula>
    </cfRule>
    <cfRule type="expression" dxfId="210" priority="212" stopIfTrue="1">
      <formula>#REF!="DTC Int. Staff"</formula>
    </cfRule>
  </conditionalFormatting>
  <conditionalFormatting sqref="G38 G40">
    <cfRule type="expression" dxfId="209" priority="209" stopIfTrue="1">
      <formula>$F$5="Freelancer"</formula>
    </cfRule>
    <cfRule type="expression" dxfId="208" priority="210" stopIfTrue="1">
      <formula>$F$5="DTC Int. Staff"</formula>
    </cfRule>
  </conditionalFormatting>
  <conditionalFormatting sqref="G38">
    <cfRule type="expression" dxfId="207" priority="207" stopIfTrue="1">
      <formula>#REF!="Freelancer"</formula>
    </cfRule>
    <cfRule type="expression" dxfId="206" priority="208" stopIfTrue="1">
      <formula>#REF!="DTC Int. Staff"</formula>
    </cfRule>
  </conditionalFormatting>
  <conditionalFormatting sqref="G38">
    <cfRule type="expression" dxfId="205" priority="205" stopIfTrue="1">
      <formula>$F$5="Freelancer"</formula>
    </cfRule>
    <cfRule type="expression" dxfId="204" priority="206" stopIfTrue="1">
      <formula>$F$5="DTC Int. Staff"</formula>
    </cfRule>
  </conditionalFormatting>
  <conditionalFormatting sqref="G38">
    <cfRule type="expression" dxfId="203" priority="203" stopIfTrue="1">
      <formula>#REF!="Freelancer"</formula>
    </cfRule>
    <cfRule type="expression" dxfId="202" priority="204" stopIfTrue="1">
      <formula>#REF!="DTC Int. Staff"</formula>
    </cfRule>
  </conditionalFormatting>
  <conditionalFormatting sqref="G38">
    <cfRule type="expression" dxfId="201" priority="201" stopIfTrue="1">
      <formula>$F$5="Freelancer"</formula>
    </cfRule>
    <cfRule type="expression" dxfId="200" priority="202" stopIfTrue="1">
      <formula>$F$5="DTC Int. Staff"</formula>
    </cfRule>
  </conditionalFormatting>
  <conditionalFormatting sqref="G38">
    <cfRule type="expression" dxfId="199" priority="199" stopIfTrue="1">
      <formula>#REF!="Freelancer"</formula>
    </cfRule>
    <cfRule type="expression" dxfId="198" priority="200" stopIfTrue="1">
      <formula>#REF!="DTC Int. Staff"</formula>
    </cfRule>
  </conditionalFormatting>
  <conditionalFormatting sqref="G38">
    <cfRule type="expression" dxfId="197" priority="197" stopIfTrue="1">
      <formula>$F$5="Freelancer"</formula>
    </cfRule>
    <cfRule type="expression" dxfId="196" priority="198" stopIfTrue="1">
      <formula>$F$5="DTC Int. Staff"</formula>
    </cfRule>
  </conditionalFormatting>
  <conditionalFormatting sqref="G40">
    <cfRule type="expression" dxfId="195" priority="195" stopIfTrue="1">
      <formula>#REF!="Freelancer"</formula>
    </cfRule>
    <cfRule type="expression" dxfId="194" priority="196" stopIfTrue="1">
      <formula>#REF!="DTC Int. Staff"</formula>
    </cfRule>
  </conditionalFormatting>
  <conditionalFormatting sqref="G40">
    <cfRule type="expression" dxfId="193" priority="193" stopIfTrue="1">
      <formula>$F$5="Freelancer"</formula>
    </cfRule>
    <cfRule type="expression" dxfId="192" priority="194" stopIfTrue="1">
      <formula>$F$5="DTC Int. Staff"</formula>
    </cfRule>
  </conditionalFormatting>
  <conditionalFormatting sqref="G39">
    <cfRule type="expression" dxfId="187" priority="187" stopIfTrue="1">
      <formula>#REF!="Freelancer"</formula>
    </cfRule>
    <cfRule type="expression" dxfId="186" priority="188" stopIfTrue="1">
      <formula>#REF!="DTC Int. Staff"</formula>
    </cfRule>
  </conditionalFormatting>
  <conditionalFormatting sqref="G39">
    <cfRule type="expression" dxfId="185" priority="185" stopIfTrue="1">
      <formula>$F$5="Freelancer"</formula>
    </cfRule>
    <cfRule type="expression" dxfId="184" priority="186" stopIfTrue="1">
      <formula>$F$5="DTC Int. Staff"</formula>
    </cfRule>
  </conditionalFormatting>
  <conditionalFormatting sqref="G39">
    <cfRule type="expression" dxfId="183" priority="183" stopIfTrue="1">
      <formula>#REF!="Freelancer"</formula>
    </cfRule>
    <cfRule type="expression" dxfId="182" priority="184" stopIfTrue="1">
      <formula>#REF!="DTC Int. Staff"</formula>
    </cfRule>
  </conditionalFormatting>
  <conditionalFormatting sqref="G39">
    <cfRule type="expression" dxfId="181" priority="181" stopIfTrue="1">
      <formula>$F$5="Freelancer"</formula>
    </cfRule>
    <cfRule type="expression" dxfId="180" priority="182" stopIfTrue="1">
      <formula>$F$5="DTC Int. Staff"</formula>
    </cfRule>
  </conditionalFormatting>
  <conditionalFormatting sqref="G65">
    <cfRule type="expression" dxfId="179" priority="179" stopIfTrue="1">
      <formula>#REF!="Freelancer"</formula>
    </cfRule>
    <cfRule type="expression" dxfId="178" priority="180" stopIfTrue="1">
      <formula>#REF!="DTC Int. Staff"</formula>
    </cfRule>
  </conditionalFormatting>
  <conditionalFormatting sqref="G70">
    <cfRule type="expression" dxfId="177" priority="177" stopIfTrue="1">
      <formula>#REF!="Freelancer"</formula>
    </cfRule>
    <cfRule type="expression" dxfId="176" priority="178" stopIfTrue="1">
      <formula>#REF!="DTC Int. Staff"</formula>
    </cfRule>
  </conditionalFormatting>
  <conditionalFormatting sqref="G75">
    <cfRule type="expression" dxfId="175" priority="175" stopIfTrue="1">
      <formula>#REF!="Freelancer"</formula>
    </cfRule>
    <cfRule type="expression" dxfId="174" priority="176" stopIfTrue="1">
      <formula>#REF!="DTC Int. Staff"</formula>
    </cfRule>
  </conditionalFormatting>
  <conditionalFormatting sqref="G75">
    <cfRule type="expression" dxfId="173" priority="173" stopIfTrue="1">
      <formula>$F$5="Freelancer"</formula>
    </cfRule>
    <cfRule type="expression" dxfId="172" priority="174" stopIfTrue="1">
      <formula>$F$5="DTC Int. Staff"</formula>
    </cfRule>
  </conditionalFormatting>
  <conditionalFormatting sqref="G75">
    <cfRule type="expression" dxfId="171" priority="171" stopIfTrue="1">
      <formula>#REF!="Freelancer"</formula>
    </cfRule>
    <cfRule type="expression" dxfId="170" priority="172" stopIfTrue="1">
      <formula>#REF!="DTC Int. Staff"</formula>
    </cfRule>
  </conditionalFormatting>
  <conditionalFormatting sqref="G75">
    <cfRule type="expression" dxfId="169" priority="169" stopIfTrue="1">
      <formula>$F$5="Freelancer"</formula>
    </cfRule>
    <cfRule type="expression" dxfId="168" priority="170" stopIfTrue="1">
      <formula>$F$5="DTC Int. Staff"</formula>
    </cfRule>
  </conditionalFormatting>
  <conditionalFormatting sqref="G75">
    <cfRule type="expression" dxfId="167" priority="167" stopIfTrue="1">
      <formula>#REF!="Freelancer"</formula>
    </cfRule>
    <cfRule type="expression" dxfId="166" priority="168" stopIfTrue="1">
      <formula>#REF!="DTC Int. Staff"</formula>
    </cfRule>
  </conditionalFormatting>
  <conditionalFormatting sqref="G75">
    <cfRule type="expression" dxfId="165" priority="165" stopIfTrue="1">
      <formula>$F$5="Freelancer"</formula>
    </cfRule>
    <cfRule type="expression" dxfId="164" priority="166" stopIfTrue="1">
      <formula>$F$5="DTC Int. Staff"</formula>
    </cfRule>
  </conditionalFormatting>
  <conditionalFormatting sqref="G75">
    <cfRule type="expression" dxfId="163" priority="163" stopIfTrue="1">
      <formula>#REF!="Freelancer"</formula>
    </cfRule>
    <cfRule type="expression" dxfId="162" priority="164" stopIfTrue="1">
      <formula>#REF!="DTC Int. Staff"</formula>
    </cfRule>
  </conditionalFormatting>
  <conditionalFormatting sqref="G75">
    <cfRule type="expression" dxfId="161" priority="161" stopIfTrue="1">
      <formula>$F$5="Freelancer"</formula>
    </cfRule>
    <cfRule type="expression" dxfId="160" priority="162" stopIfTrue="1">
      <formula>$F$5="DTC Int. Staff"</formula>
    </cfRule>
  </conditionalFormatting>
  <conditionalFormatting sqref="G80">
    <cfRule type="expression" dxfId="159" priority="159" stopIfTrue="1">
      <formula>#REF!="Freelancer"</formula>
    </cfRule>
    <cfRule type="expression" dxfId="158" priority="160" stopIfTrue="1">
      <formula>#REF!="DTC Int. Staff"</formula>
    </cfRule>
  </conditionalFormatting>
  <conditionalFormatting sqref="G80">
    <cfRule type="expression" dxfId="157" priority="157" stopIfTrue="1">
      <formula>$F$5="Freelancer"</formula>
    </cfRule>
    <cfRule type="expression" dxfId="156" priority="158" stopIfTrue="1">
      <formula>$F$5="DTC Int. Staff"</formula>
    </cfRule>
  </conditionalFormatting>
  <conditionalFormatting sqref="G80">
    <cfRule type="expression" dxfId="155" priority="155" stopIfTrue="1">
      <formula>#REF!="Freelancer"</formula>
    </cfRule>
    <cfRule type="expression" dxfId="154" priority="156" stopIfTrue="1">
      <formula>#REF!="DTC Int. Staff"</formula>
    </cfRule>
  </conditionalFormatting>
  <conditionalFormatting sqref="G80">
    <cfRule type="expression" dxfId="153" priority="153" stopIfTrue="1">
      <formula>$F$5="Freelancer"</formula>
    </cfRule>
    <cfRule type="expression" dxfId="152" priority="154" stopIfTrue="1">
      <formula>$F$5="DTC Int. Staff"</formula>
    </cfRule>
  </conditionalFormatting>
  <conditionalFormatting sqref="G80">
    <cfRule type="expression" dxfId="151" priority="151" stopIfTrue="1">
      <formula>#REF!="Freelancer"</formula>
    </cfRule>
    <cfRule type="expression" dxfId="150" priority="152" stopIfTrue="1">
      <formula>#REF!="DTC Int. Staff"</formula>
    </cfRule>
  </conditionalFormatting>
  <conditionalFormatting sqref="G80">
    <cfRule type="expression" dxfId="149" priority="149" stopIfTrue="1">
      <formula>$F$5="Freelancer"</formula>
    </cfRule>
    <cfRule type="expression" dxfId="148" priority="150" stopIfTrue="1">
      <formula>$F$5="DTC Int. Staff"</formula>
    </cfRule>
  </conditionalFormatting>
  <conditionalFormatting sqref="G80">
    <cfRule type="expression" dxfId="147" priority="147" stopIfTrue="1">
      <formula>#REF!="Freelancer"</formula>
    </cfRule>
    <cfRule type="expression" dxfId="146" priority="148" stopIfTrue="1">
      <formula>#REF!="DTC Int. Staff"</formula>
    </cfRule>
  </conditionalFormatting>
  <conditionalFormatting sqref="G80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G85">
    <cfRule type="expression" dxfId="143" priority="143" stopIfTrue="1">
      <formula>#REF!="Freelancer"</formula>
    </cfRule>
    <cfRule type="expression" dxfId="142" priority="144" stopIfTrue="1">
      <formula>#REF!="DTC Int. Staff"</formula>
    </cfRule>
  </conditionalFormatting>
  <conditionalFormatting sqref="G85">
    <cfRule type="expression" dxfId="141" priority="141" stopIfTrue="1">
      <formula>$F$5="Freelancer"</formula>
    </cfRule>
    <cfRule type="expression" dxfId="140" priority="142" stopIfTrue="1">
      <formula>$F$5="DTC Int. Staff"</formula>
    </cfRule>
  </conditionalFormatting>
  <conditionalFormatting sqref="G85">
    <cfRule type="expression" dxfId="139" priority="139" stopIfTrue="1">
      <formula>#REF!="Freelancer"</formula>
    </cfRule>
    <cfRule type="expression" dxfId="138" priority="140" stopIfTrue="1">
      <formula>#REF!="DTC Int. Staff"</formula>
    </cfRule>
  </conditionalFormatting>
  <conditionalFormatting sqref="G85">
    <cfRule type="expression" dxfId="137" priority="137" stopIfTrue="1">
      <formula>$F$5="Freelancer"</formula>
    </cfRule>
    <cfRule type="expression" dxfId="136" priority="138" stopIfTrue="1">
      <formula>$F$5="DTC Int. Staff"</formula>
    </cfRule>
  </conditionalFormatting>
  <conditionalFormatting sqref="G85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85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85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85">
    <cfRule type="expression" dxfId="129" priority="129" stopIfTrue="1">
      <formula>$F$5="Freelancer"</formula>
    </cfRule>
    <cfRule type="expression" dxfId="128" priority="130" stopIfTrue="1">
      <formula>$F$5="DTC Int. Staff"</formula>
    </cfRule>
  </conditionalFormatting>
  <conditionalFormatting sqref="G92">
    <cfRule type="expression" dxfId="127" priority="127" stopIfTrue="1">
      <formula>#REF!="Freelancer"</formula>
    </cfRule>
    <cfRule type="expression" dxfId="126" priority="128" stopIfTrue="1">
      <formula>#REF!="DTC Int. Staff"</formula>
    </cfRule>
  </conditionalFormatting>
  <conditionalFormatting sqref="G92">
    <cfRule type="expression" dxfId="125" priority="125" stopIfTrue="1">
      <formula>$F$5="Freelancer"</formula>
    </cfRule>
    <cfRule type="expression" dxfId="124" priority="126" stopIfTrue="1">
      <formula>$F$5="DTC Int. Staff"</formula>
    </cfRule>
  </conditionalFormatting>
  <conditionalFormatting sqref="G92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92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92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92">
    <cfRule type="expression" dxfId="117" priority="117" stopIfTrue="1">
      <formula>$F$5="Freelancer"</formula>
    </cfRule>
    <cfRule type="expression" dxfId="116" priority="118" stopIfTrue="1">
      <formula>$F$5="DTC Int. Staff"</formula>
    </cfRule>
  </conditionalFormatting>
  <conditionalFormatting sqref="G92">
    <cfRule type="expression" dxfId="115" priority="115" stopIfTrue="1">
      <formula>#REF!="Freelancer"</formula>
    </cfRule>
    <cfRule type="expression" dxfId="114" priority="116" stopIfTrue="1">
      <formula>#REF!="DTC Int. Staff"</formula>
    </cfRule>
  </conditionalFormatting>
  <conditionalFormatting sqref="G92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98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98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98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98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98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98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98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98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103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103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103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103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103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103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103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103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08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08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08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08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08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08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08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08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13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13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13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13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13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13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13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13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20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20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20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20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20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20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2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2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2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2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2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2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2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5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2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2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2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2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3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2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2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3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3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2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2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2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2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2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3"/>
    </row>
    <row r="54" spans="1:10" s="99" customFormat="1" ht="22.5" customHeight="1" x14ac:dyDescent="0.25">
      <c r="A54" s="98" t="str">
        <f t="shared" si="0"/>
        <v/>
      </c>
      <c r="B54" s="99">
        <f t="shared" si="1"/>
        <v>7</v>
      </c>
      <c r="C54" s="10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2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2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2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2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3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3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2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3"/>
    </row>
    <row r="81" spans="1:10" s="99" customFormat="1" ht="22.5" customHeight="1" x14ac:dyDescent="0.25">
      <c r="A81" s="98" t="str">
        <f t="shared" si="0"/>
        <v/>
      </c>
      <c r="B81" s="99">
        <f t="shared" si="1"/>
        <v>7</v>
      </c>
      <c r="C81" s="10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3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2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2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2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2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3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3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3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3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2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3"/>
    </row>
    <row r="109" spans="1:10" s="99" customFormat="1" ht="22.5" customHeight="1" x14ac:dyDescent="0.25">
      <c r="A109" s="98" t="str">
        <f t="shared" si="0"/>
        <v/>
      </c>
      <c r="B109" s="99">
        <f t="shared" si="1"/>
        <v>7</v>
      </c>
      <c r="C109" s="10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3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2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2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2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2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3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3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3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Thu</v>
      </c>
      <c r="E126" s="86">
        <f>E125</f>
        <v>44560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6">D126</f>
        <v>Thu</v>
      </c>
      <c r="E127" s="86">
        <f t="shared" si="26"/>
        <v>44560</v>
      </c>
      <c r="F127" s="87"/>
      <c r="G127" s="88"/>
      <c r="H127" s="89"/>
      <c r="I127" s="88"/>
      <c r="J127" s="90"/>
    </row>
    <row r="128" spans="1:10" ht="21.75" customHeight="1" x14ac:dyDescent="0.25">
      <c r="A128" s="31"/>
      <c r="C128" s="76"/>
      <c r="D128" s="85" t="str">
        <f t="shared" si="26"/>
        <v>Thu</v>
      </c>
      <c r="E128" s="86">
        <f t="shared" si="26"/>
        <v>44560</v>
      </c>
      <c r="F128" s="87"/>
      <c r="G128" s="88"/>
      <c r="H128" s="89"/>
      <c r="I128" s="88"/>
      <c r="J128" s="90"/>
    </row>
    <row r="129" spans="1:10" ht="21.75" customHeight="1" x14ac:dyDescent="0.25">
      <c r="A129" s="31"/>
      <c r="C129" s="107"/>
      <c r="D129" s="85" t="str">
        <f t="shared" si="26"/>
        <v>Thu</v>
      </c>
      <c r="E129" s="86">
        <f t="shared" si="26"/>
        <v>44560</v>
      </c>
      <c r="F129" s="87"/>
      <c r="G129" s="88"/>
      <c r="H129" s="89"/>
      <c r="I129" s="88"/>
      <c r="J129" s="90"/>
    </row>
    <row r="130" spans="1:10" ht="21.75" customHeight="1" x14ac:dyDescent="0.25">
      <c r="A130" s="31"/>
      <c r="C130" s="107"/>
      <c r="D130" s="85" t="str">
        <f>IF(B103=1,"Mo",IF(B103=2,"Tue",IF(B103=3,"Wed",IF(B103=4,"Thu",IF(B103=5,"Fri",IF(B103=6,"Sat",IF(B103=7,"Sun","")))))))</f>
        <v>Fri</v>
      </c>
      <c r="E130" s="86">
        <f>IF(MONTH(E125+1)&gt;MONTH(E125),"",E125+1)</f>
        <v>44561</v>
      </c>
      <c r="F130" s="87"/>
      <c r="G130" s="88"/>
      <c r="H130" s="89"/>
      <c r="I130" s="88"/>
      <c r="J130" s="90"/>
    </row>
    <row r="131" spans="1:10" ht="21.75" customHeight="1" x14ac:dyDescent="0.25">
      <c r="A131" s="31"/>
      <c r="C131" s="107"/>
      <c r="D131" s="85" t="str">
        <f>D130</f>
        <v>Fri</v>
      </c>
      <c r="E131" s="86">
        <f>E130</f>
        <v>44561</v>
      </c>
      <c r="F131" s="87"/>
      <c r="G131" s="88"/>
      <c r="H131" s="89"/>
      <c r="I131" s="88"/>
      <c r="J131" s="90"/>
    </row>
    <row r="132" spans="1:10" ht="21.75" customHeight="1" x14ac:dyDescent="0.25">
      <c r="A132" s="31"/>
      <c r="C132" s="107"/>
      <c r="D132" s="85" t="str">
        <f t="shared" ref="D132:D134" si="27">D131</f>
        <v>Fri</v>
      </c>
      <c r="E132" s="86">
        <f t="shared" ref="E132:E134" si="28">E131</f>
        <v>44561</v>
      </c>
      <c r="F132" s="87"/>
      <c r="G132" s="88"/>
      <c r="H132" s="89"/>
      <c r="I132" s="88"/>
      <c r="J132" s="90"/>
    </row>
    <row r="133" spans="1:10" ht="21.75" customHeight="1" x14ac:dyDescent="0.25">
      <c r="A133" s="31"/>
      <c r="C133" s="107"/>
      <c r="D133" s="85" t="str">
        <f t="shared" si="27"/>
        <v>Fri</v>
      </c>
      <c r="E133" s="86">
        <f t="shared" si="28"/>
        <v>44561</v>
      </c>
      <c r="F133" s="87"/>
      <c r="G133" s="88"/>
      <c r="H133" s="89"/>
      <c r="I133" s="88"/>
      <c r="J133" s="90"/>
    </row>
    <row r="134" spans="1:10" ht="21.75" customHeight="1" thickBot="1" x14ac:dyDescent="0.3">
      <c r="A134" s="31"/>
      <c r="C134" s="79"/>
      <c r="D134" s="109" t="str">
        <f t="shared" si="27"/>
        <v>Fri</v>
      </c>
      <c r="E134" s="92">
        <f t="shared" si="28"/>
        <v>44561</v>
      </c>
      <c r="F134" s="93"/>
      <c r="G134" s="94"/>
      <c r="H134" s="95"/>
      <c r="I134" s="94"/>
      <c r="J134" s="9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46" priority="21" stopIfTrue="1">
      <formula>IF($A11=1,B11,)</formula>
    </cfRule>
    <cfRule type="expression" dxfId="245" priority="22" stopIfTrue="1">
      <formula>IF($A11="",B11,)</formula>
    </cfRule>
  </conditionalFormatting>
  <conditionalFormatting sqref="E11:E15">
    <cfRule type="expression" dxfId="244" priority="23" stopIfTrue="1">
      <formula>IF($A11="",B11,"")</formula>
    </cfRule>
  </conditionalFormatting>
  <conditionalFormatting sqref="E16:E124">
    <cfRule type="expression" dxfId="243" priority="24" stopIfTrue="1">
      <formula>IF($A16&lt;&gt;1,B16,"")</formula>
    </cfRule>
  </conditionalFormatting>
  <conditionalFormatting sqref="D11:D124">
    <cfRule type="expression" dxfId="242" priority="25" stopIfTrue="1">
      <formula>IF($A11="",B11,)</formula>
    </cfRule>
  </conditionalFormatting>
  <conditionalFormatting sqref="G11:G20 G26:G80 G82:G119">
    <cfRule type="expression" dxfId="241" priority="26" stopIfTrue="1">
      <formula>#REF!="Freelancer"</formula>
    </cfRule>
    <cfRule type="expression" dxfId="240" priority="27" stopIfTrue="1">
      <formula>#REF!="DTC Int. Staff"</formula>
    </cfRule>
  </conditionalFormatting>
  <conditionalFormatting sqref="G115:G119 G87:G108 G26 G33:G53 G60:G80">
    <cfRule type="expression" dxfId="239" priority="19" stopIfTrue="1">
      <formula>$F$5="Freelancer"</formula>
    </cfRule>
    <cfRule type="expression" dxfId="238" priority="20" stopIfTrue="1">
      <formula>$F$5="DTC Int. Staff"</formula>
    </cfRule>
  </conditionalFormatting>
  <conditionalFormatting sqref="G16:G20">
    <cfRule type="expression" dxfId="237" priority="17" stopIfTrue="1">
      <formula>#REF!="Freelancer"</formula>
    </cfRule>
    <cfRule type="expression" dxfId="236" priority="18" stopIfTrue="1">
      <formula>#REF!="DTC Int. Staff"</formula>
    </cfRule>
  </conditionalFormatting>
  <conditionalFormatting sqref="G16:G20">
    <cfRule type="expression" dxfId="235" priority="15" stopIfTrue="1">
      <formula>$F$5="Freelancer"</formula>
    </cfRule>
    <cfRule type="expression" dxfId="234" priority="16" stopIfTrue="1">
      <formula>$F$5="DTC Int. Staff"</formula>
    </cfRule>
  </conditionalFormatting>
  <conditionalFormatting sqref="G21:G25">
    <cfRule type="expression" dxfId="233" priority="13" stopIfTrue="1">
      <formula>#REF!="Freelancer"</formula>
    </cfRule>
    <cfRule type="expression" dxfId="232" priority="14" stopIfTrue="1">
      <formula>#REF!="DTC Int. Staff"</formula>
    </cfRule>
  </conditionalFormatting>
  <conditionalFormatting sqref="G21:G25">
    <cfRule type="expression" dxfId="231" priority="11" stopIfTrue="1">
      <formula>$F$5="Freelancer"</formula>
    </cfRule>
    <cfRule type="expression" dxfId="230" priority="12" stopIfTrue="1">
      <formula>$F$5="DTC Int. Staff"</formula>
    </cfRule>
  </conditionalFormatting>
  <conditionalFormatting sqref="C125:C134">
    <cfRule type="expression" dxfId="229" priority="8" stopIfTrue="1">
      <formula>IF($A125=1,B125,)</formula>
    </cfRule>
    <cfRule type="expression" dxfId="228" priority="9" stopIfTrue="1">
      <formula>IF($A125="",B125,)</formula>
    </cfRule>
  </conditionalFormatting>
  <conditionalFormatting sqref="D125:D134">
    <cfRule type="expression" dxfId="227" priority="10" stopIfTrue="1">
      <formula>IF($A125="",B125,)</formula>
    </cfRule>
  </conditionalFormatting>
  <conditionalFormatting sqref="E125:E134">
    <cfRule type="expression" dxfId="226" priority="7" stopIfTrue="1">
      <formula>IF($A125&lt;&gt;1,B125,"")</formula>
    </cfRule>
  </conditionalFormatting>
  <conditionalFormatting sqref="G55:G59">
    <cfRule type="expression" dxfId="225" priority="5" stopIfTrue="1">
      <formula>$F$5="Freelancer"</formula>
    </cfRule>
    <cfRule type="expression" dxfId="224" priority="6" stopIfTrue="1">
      <formula>$F$5="DTC Int. Staff"</formula>
    </cfRule>
  </conditionalFormatting>
  <conditionalFormatting sqref="G81">
    <cfRule type="expression" dxfId="223" priority="3" stopIfTrue="1">
      <formula>#REF!="Freelancer"</formula>
    </cfRule>
    <cfRule type="expression" dxfId="222" priority="4" stopIfTrue="1">
      <formula>#REF!="DTC Int. Staff"</formula>
    </cfRule>
  </conditionalFormatting>
  <conditionalFormatting sqref="G81">
    <cfRule type="expression" dxfId="221" priority="1" stopIfTrue="1">
      <formula>$F$5="Freelancer"</formula>
    </cfRule>
    <cfRule type="expression" dxfId="2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Time-C62</cp:lastModifiedBy>
  <dcterms:created xsi:type="dcterms:W3CDTF">2006-02-12T14:53:28Z</dcterms:created>
  <dcterms:modified xsi:type="dcterms:W3CDTF">2021-12-09T12:59:06Z</dcterms:modified>
</cp:coreProperties>
</file>