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81C655F0-AEF7-4827-9149-8170BB45353C}" xr6:coauthVersionLast="47" xr6:coauthVersionMax="47" xr10:uidLastSave="{00000000-0000-0000-0000-000000000000}"/>
  <bookViews>
    <workbookView xWindow="-110" yWindow="-110" windowWidth="19420" windowHeight="1042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externalReferences>
    <externalReference r:id="rId14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8" i="55" l="1"/>
  <c r="E49" i="55"/>
  <c r="E50" i="55"/>
  <c r="E51" i="55"/>
  <c r="E52" i="55"/>
  <c r="E53" i="55"/>
  <c r="E54" i="55" s="1"/>
  <c r="E55" i="55" s="1"/>
  <c r="E56" i="55" s="1"/>
  <c r="E57" i="55" s="1"/>
  <c r="F5" i="53"/>
  <c r="F4" i="53"/>
  <c r="F3" i="53"/>
  <c r="E12" i="53"/>
  <c r="E13" i="53"/>
  <c r="E14" i="53" s="1"/>
  <c r="E15" i="53" s="1"/>
  <c r="E16" i="53"/>
  <c r="E17" i="53"/>
  <c r="E18" i="53" s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1" i="53"/>
  <c r="B11" i="53"/>
  <c r="D11" i="53" s="1"/>
  <c r="D12" i="53" s="1"/>
  <c r="D13" i="53" s="1"/>
  <c r="D14" i="53" s="1"/>
  <c r="D15" i="53" s="1"/>
  <c r="A11" i="53"/>
  <c r="B10" i="53"/>
  <c r="I8" i="53"/>
  <c r="J8" i="53" s="1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E58" i="55" l="1"/>
  <c r="E23" i="53"/>
  <c r="E19" i="53"/>
  <c r="E20" i="53" s="1"/>
  <c r="E21" i="53" s="1"/>
  <c r="E22" i="53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63" i="55" l="1"/>
  <c r="E64" i="55" s="1"/>
  <c r="E65" i="55" s="1"/>
  <c r="E59" i="55"/>
  <c r="E60" i="55" s="1"/>
  <c r="E61" i="55" s="1"/>
  <c r="E62" i="55" s="1"/>
  <c r="E24" i="53"/>
  <c r="E25" i="53" s="1"/>
  <c r="E26" i="53" s="1"/>
  <c r="E27" i="53" s="1"/>
  <c r="E28" i="53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B17" i="53" s="1"/>
  <c r="A16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66" i="55" l="1"/>
  <c r="E67" i="55" s="1"/>
  <c r="E68" i="55" s="1"/>
  <c r="E69" i="55" s="1"/>
  <c r="E70" i="55"/>
  <c r="E29" i="53"/>
  <c r="E30" i="53" s="1"/>
  <c r="E31" i="53" s="1"/>
  <c r="E32" i="53" s="1"/>
  <c r="E33" i="53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B18" i="53" s="1"/>
  <c r="A17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75" i="55" l="1"/>
  <c r="E71" i="55"/>
  <c r="E72" i="55" s="1"/>
  <c r="E73" i="55" s="1"/>
  <c r="E74" i="55" s="1"/>
  <c r="E38" i="53"/>
  <c r="E34" i="53"/>
  <c r="E35" i="53" s="1"/>
  <c r="E36" i="53" s="1"/>
  <c r="E37" i="53" s="1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A18" i="53"/>
  <c r="D18" i="53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80" i="55" l="1"/>
  <c r="E76" i="55"/>
  <c r="E77" i="55" s="1"/>
  <c r="E78" i="55" s="1"/>
  <c r="E79" i="55" s="1"/>
  <c r="E43" i="53"/>
  <c r="E44" i="53" s="1"/>
  <c r="E45" i="53" s="1"/>
  <c r="E39" i="53"/>
  <c r="E40" i="53" s="1"/>
  <c r="E41" i="53" s="1"/>
  <c r="E42" i="53" s="1"/>
  <c r="D19" i="53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85" i="55" l="1"/>
  <c r="E81" i="55"/>
  <c r="E82" i="55" s="1"/>
  <c r="E83" i="55" s="1"/>
  <c r="E84" i="55" s="1"/>
  <c r="E46" i="53"/>
  <c r="E47" i="53" s="1"/>
  <c r="E48" i="53" s="1"/>
  <c r="E49" i="53" s="1"/>
  <c r="E50" i="53"/>
  <c r="D20" i="53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90" i="55" l="1"/>
  <c r="E91" i="55" s="1"/>
  <c r="E92" i="55" s="1"/>
  <c r="E86" i="55"/>
  <c r="E87" i="55" s="1"/>
  <c r="E88" i="55" s="1"/>
  <c r="E89" i="55" s="1"/>
  <c r="E55" i="53"/>
  <c r="E51" i="53"/>
  <c r="E52" i="53" s="1"/>
  <c r="E53" i="53" s="1"/>
  <c r="E54" i="53" s="1"/>
  <c r="D21" i="53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98" i="55" l="1"/>
  <c r="E93" i="55"/>
  <c r="E94" i="55" s="1"/>
  <c r="E95" i="55" s="1"/>
  <c r="E96" i="55" s="1"/>
  <c r="E97" i="55" s="1"/>
  <c r="E60" i="53"/>
  <c r="E56" i="53"/>
  <c r="E57" i="53" s="1"/>
  <c r="E58" i="53" s="1"/>
  <c r="E59" i="53" s="1"/>
  <c r="D22" i="53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B43" i="55"/>
  <c r="E44" i="55"/>
  <c r="E45" i="55" s="1"/>
  <c r="E46" i="55" s="1"/>
  <c r="E47" i="55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103" i="55" l="1"/>
  <c r="E99" i="55"/>
  <c r="E100" i="55" s="1"/>
  <c r="E101" i="55" s="1"/>
  <c r="E102" i="55" s="1"/>
  <c r="E65" i="53"/>
  <c r="E61" i="53"/>
  <c r="E62" i="53" s="1"/>
  <c r="E63" i="53" s="1"/>
  <c r="E64" i="53" s="1"/>
  <c r="B23" i="53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B48" i="55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108" i="55" l="1"/>
  <c r="E104" i="55"/>
  <c r="E105" i="55" s="1"/>
  <c r="E106" i="55" s="1"/>
  <c r="E107" i="55" s="1"/>
  <c r="E66" i="53"/>
  <c r="E67" i="53" s="1"/>
  <c r="E68" i="53" s="1"/>
  <c r="E69" i="53" s="1"/>
  <c r="E70" i="53"/>
  <c r="E71" i="53" s="1"/>
  <c r="E72" i="53" s="1"/>
  <c r="D23" i="53"/>
  <c r="D24" i="53" s="1"/>
  <c r="A23" i="53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B53" i="55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109" i="55" l="1"/>
  <c r="E110" i="55" s="1"/>
  <c r="E111" i="55" s="1"/>
  <c r="E112" i="55" s="1"/>
  <c r="E113" i="55"/>
  <c r="E77" i="53"/>
  <c r="E73" i="53"/>
  <c r="E74" i="53" s="1"/>
  <c r="E75" i="53" s="1"/>
  <c r="E76" i="53" s="1"/>
  <c r="D25" i="53"/>
  <c r="E54" i="57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B58" i="55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E114" i="55" l="1"/>
  <c r="E115" i="55" s="1"/>
  <c r="E116" i="55" s="1"/>
  <c r="E117" i="55" s="1"/>
  <c r="E118" i="55"/>
  <c r="E119" i="55" s="1"/>
  <c r="E120" i="55" s="1"/>
  <c r="E78" i="53"/>
  <c r="E79" i="53" s="1"/>
  <c r="E80" i="53" s="1"/>
  <c r="E81" i="53" s="1"/>
  <c r="E82" i="53"/>
  <c r="D26" i="53"/>
  <c r="D53" i="57"/>
  <c r="A53" i="57"/>
  <c r="E55" i="57"/>
  <c r="B54" i="57"/>
  <c r="D58" i="55"/>
  <c r="D59" i="55" s="1"/>
  <c r="D60" i="55" s="1"/>
  <c r="D61" i="55" s="1"/>
  <c r="D62" i="55" s="1"/>
  <c r="A58" i="55"/>
  <c r="B63" i="55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121" i="55" l="1"/>
  <c r="E122" i="55" s="1"/>
  <c r="E123" i="55" s="1"/>
  <c r="E124" i="55" s="1"/>
  <c r="E125" i="55"/>
  <c r="E126" i="55" s="1"/>
  <c r="E127" i="55" s="1"/>
  <c r="E128" i="55" s="1"/>
  <c r="E129" i="55" s="1"/>
  <c r="E83" i="53"/>
  <c r="E84" i="53" s="1"/>
  <c r="E85" i="53" s="1"/>
  <c r="E86" i="53" s="1"/>
  <c r="E87" i="53"/>
  <c r="D27" i="53"/>
  <c r="A54" i="57"/>
  <c r="D54" i="57"/>
  <c r="E60" i="57"/>
  <c r="B55" i="57"/>
  <c r="E56" i="57"/>
  <c r="E57" i="57" s="1"/>
  <c r="E58" i="57" s="1"/>
  <c r="E59" i="57" s="1"/>
  <c r="D63" i="55"/>
  <c r="A63" i="55"/>
  <c r="B64" i="55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92" i="53" l="1"/>
  <c r="E88" i="53"/>
  <c r="E89" i="53" s="1"/>
  <c r="E90" i="53" s="1"/>
  <c r="E91" i="53" s="1"/>
  <c r="B28" i="53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98" i="53" l="1"/>
  <c r="E99" i="53" s="1"/>
  <c r="E100" i="53" s="1"/>
  <c r="E93" i="53"/>
  <c r="E94" i="53" s="1"/>
  <c r="E95" i="53" s="1"/>
  <c r="E96" i="53" s="1"/>
  <c r="E97" i="53" s="1"/>
  <c r="A28" i="53"/>
  <c r="D28" i="53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D65" i="55"/>
  <c r="D66" i="55" s="1"/>
  <c r="D67" i="55" s="1"/>
  <c r="D68" i="55" s="1"/>
  <c r="D69" i="55" s="1"/>
  <c r="A65" i="55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105" i="53" l="1"/>
  <c r="E101" i="53"/>
  <c r="E102" i="53" s="1"/>
  <c r="E103" i="53" s="1"/>
  <c r="E104" i="53" s="1"/>
  <c r="D29" i="53"/>
  <c r="D30" i="53" s="1"/>
  <c r="D65" i="57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D70" i="55"/>
  <c r="D71" i="55" s="1"/>
  <c r="D72" i="55" s="1"/>
  <c r="D73" i="55" s="1"/>
  <c r="D74" i="55" s="1"/>
  <c r="A70" i="55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106" i="53" l="1"/>
  <c r="E107" i="53" s="1"/>
  <c r="E108" i="53" s="1"/>
  <c r="E109" i="53" s="1"/>
  <c r="E110" i="53"/>
  <c r="D31" i="53"/>
  <c r="D70" i="57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D75" i="55"/>
  <c r="D76" i="55" s="1"/>
  <c r="D77" i="55" s="1"/>
  <c r="D78" i="55" s="1"/>
  <c r="D79" i="55" s="1"/>
  <c r="A75" i="55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115" i="53" l="1"/>
  <c r="E111" i="53"/>
  <c r="E112" i="53" s="1"/>
  <c r="E113" i="53" s="1"/>
  <c r="E114" i="53" s="1"/>
  <c r="D32" i="53"/>
  <c r="D75" i="57"/>
  <c r="D76" i="57" s="1"/>
  <c r="D77" i="57" s="1"/>
  <c r="D78" i="57" s="1"/>
  <c r="D79" i="57" s="1"/>
  <c r="A75" i="57"/>
  <c r="E81" i="57"/>
  <c r="B80" i="57"/>
  <c r="B85" i="55"/>
  <c r="D80" i="55"/>
  <c r="D81" i="55" s="1"/>
  <c r="D82" i="55" s="1"/>
  <c r="D83" i="55" s="1"/>
  <c r="D84" i="55" s="1"/>
  <c r="A80" i="55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120" i="53" l="1"/>
  <c r="E116" i="53"/>
  <c r="E117" i="53" s="1"/>
  <c r="E118" i="53" s="1"/>
  <c r="E119" i="53" s="1"/>
  <c r="B33" i="53"/>
  <c r="D33" i="53" s="1"/>
  <c r="D80" i="57"/>
  <c r="A80" i="57"/>
  <c r="B81" i="57"/>
  <c r="E82" i="57"/>
  <c r="B90" i="55"/>
  <c r="D85" i="55"/>
  <c r="D86" i="55" s="1"/>
  <c r="D87" i="55" s="1"/>
  <c r="D88" i="55" s="1"/>
  <c r="D89" i="55" s="1"/>
  <c r="A85" i="55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121" i="53" l="1"/>
  <c r="E122" i="53" s="1"/>
  <c r="E123" i="53" s="1"/>
  <c r="E124" i="53" s="1"/>
  <c r="E125" i="53"/>
  <c r="E126" i="53" s="1"/>
  <c r="A33" i="53"/>
  <c r="D34" i="53"/>
  <c r="B82" i="57"/>
  <c r="E87" i="57"/>
  <c r="E83" i="57"/>
  <c r="E84" i="57" s="1"/>
  <c r="E85" i="57" s="1"/>
  <c r="E86" i="57" s="1"/>
  <c r="D81" i="57"/>
  <c r="A81" i="57"/>
  <c r="D90" i="55"/>
  <c r="A90" i="55"/>
  <c r="B91" i="55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35" i="53" l="1"/>
  <c r="B87" i="57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B92" i="55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36" i="53" l="1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B98" i="55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37" i="53" l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B103" i="55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38" i="53" l="1"/>
  <c r="D38" i="53" s="1"/>
  <c r="A98" i="57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B108" i="55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A38" i="53" l="1"/>
  <c r="D39" i="53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B113" i="55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40" i="53" l="1"/>
  <c r="E110" i="57"/>
  <c r="B109" i="57"/>
  <c r="A108" i="57"/>
  <c r="D108" i="57"/>
  <c r="D113" i="55"/>
  <c r="D114" i="55" s="1"/>
  <c r="D115" i="55" s="1"/>
  <c r="D116" i="55" s="1"/>
  <c r="D117" i="55" s="1"/>
  <c r="A113" i="55"/>
  <c r="B118" i="55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41" i="53" l="1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B119" i="55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42" i="53" l="1"/>
  <c r="D110" i="57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D120" i="55"/>
  <c r="D121" i="55" s="1"/>
  <c r="D122" i="55" s="1"/>
  <c r="D123" i="55" s="1"/>
  <c r="D124" i="55" s="1"/>
  <c r="A120" i="55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B43" i="53" l="1"/>
  <c r="D43" i="53" s="1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B44" i="53" l="1"/>
  <c r="D44" i="53" s="1"/>
  <c r="A43" i="53"/>
  <c r="E129" i="57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B45" i="53" l="1"/>
  <c r="A44" i="53"/>
  <c r="D45" i="53"/>
  <c r="A45" i="53"/>
  <c r="E132" i="46"/>
  <c r="E128" i="46"/>
  <c r="E133" i="46" s="1"/>
  <c r="D46" i="53" l="1"/>
  <c r="D47" i="53" l="1"/>
  <c r="D48" i="53" l="1"/>
  <c r="D49" i="53" l="1"/>
  <c r="B50" i="53" l="1"/>
  <c r="D50" i="53" s="1"/>
  <c r="A50" i="53" l="1"/>
  <c r="D51" i="53"/>
  <c r="D52" i="53" l="1"/>
  <c r="D53" i="53" l="1"/>
  <c r="D54" i="53" l="1"/>
  <c r="B55" i="53" l="1"/>
  <c r="D55" i="53" s="1"/>
  <c r="A55" i="53" l="1"/>
  <c r="D56" i="53"/>
  <c r="D57" i="53" l="1"/>
  <c r="D58" i="53" l="1"/>
  <c r="D59" i="53" l="1"/>
  <c r="B60" i="53" l="1"/>
  <c r="D60" i="53" s="1"/>
  <c r="A60" i="53" l="1"/>
  <c r="D61" i="53"/>
  <c r="D62" i="53" l="1"/>
  <c r="D63" i="53" l="1"/>
  <c r="D64" i="53" l="1"/>
  <c r="B65" i="53" l="1"/>
  <c r="D65" i="53" s="1"/>
  <c r="A65" i="53" l="1"/>
  <c r="D66" i="53"/>
  <c r="D67" i="53" l="1"/>
  <c r="D68" i="53" l="1"/>
  <c r="D69" i="53" l="1"/>
  <c r="B70" i="53" l="1"/>
  <c r="A70" i="53" l="1"/>
  <c r="D70" i="53"/>
  <c r="B71" i="53" l="1"/>
  <c r="D71" i="53" l="1"/>
  <c r="A71" i="53"/>
  <c r="B72" i="53" l="1"/>
  <c r="A72" i="53" l="1"/>
  <c r="D72" i="53"/>
  <c r="D73" i="53" l="1"/>
  <c r="D74" i="53" l="1"/>
  <c r="D75" i="53" l="1"/>
  <c r="D76" i="53" l="1"/>
  <c r="B77" i="53" l="1"/>
  <c r="D77" i="53" l="1"/>
  <c r="A77" i="53"/>
  <c r="D78" i="53" l="1"/>
  <c r="D79" i="53" l="1"/>
  <c r="D80" i="53" l="1"/>
  <c r="D81" i="53" l="1"/>
  <c r="B82" i="53" l="1"/>
  <c r="A82" i="53" l="1"/>
  <c r="D82" i="53"/>
  <c r="D83" i="53" l="1"/>
  <c r="D84" i="53" l="1"/>
  <c r="D85" i="53" l="1"/>
  <c r="D86" i="53" l="1"/>
  <c r="B87" i="53" l="1"/>
  <c r="A87" i="53" l="1"/>
  <c r="D87" i="53"/>
  <c r="D88" i="53" l="1"/>
  <c r="D89" i="53" l="1"/>
  <c r="D90" i="53" l="1"/>
  <c r="D91" i="53" l="1"/>
  <c r="B92" i="53" l="1"/>
  <c r="D92" i="53" l="1"/>
  <c r="A92" i="53"/>
  <c r="D93" i="53" l="1"/>
  <c r="D94" i="53" l="1"/>
  <c r="D95" i="53" l="1"/>
  <c r="D96" i="53" l="1"/>
  <c r="D97" i="53" l="1"/>
  <c r="B98" i="53" l="1"/>
  <c r="A98" i="53" l="1"/>
  <c r="D98" i="53"/>
  <c r="B99" i="53" l="1"/>
  <c r="A99" i="53" l="1"/>
  <c r="D99" i="53"/>
  <c r="B100" i="53" l="1"/>
  <c r="D100" i="53" l="1"/>
  <c r="A100" i="53"/>
  <c r="D101" i="53" l="1"/>
  <c r="D102" i="53" l="1"/>
  <c r="D103" i="53" l="1"/>
  <c r="D104" i="53" l="1"/>
  <c r="B105" i="53" l="1"/>
  <c r="A105" i="53" l="1"/>
  <c r="D105" i="53"/>
  <c r="D106" i="53" l="1"/>
  <c r="D107" i="53" l="1"/>
  <c r="D108" i="53" l="1"/>
  <c r="D109" i="53" l="1"/>
  <c r="B110" i="53" l="1"/>
  <c r="D110" i="53" l="1"/>
  <c r="A110" i="53"/>
  <c r="D111" i="53" l="1"/>
  <c r="D112" i="53" l="1"/>
  <c r="D113" i="53" l="1"/>
  <c r="D114" i="53" l="1"/>
  <c r="B115" i="53" l="1"/>
  <c r="B120" i="53"/>
  <c r="D120" i="53" l="1"/>
  <c r="A120" i="53"/>
  <c r="A115" i="53"/>
  <c r="D115" i="53"/>
  <c r="D116" i="53" l="1"/>
  <c r="D121" i="53"/>
  <c r="D122" i="53" l="1"/>
  <c r="D117" i="53"/>
  <c r="D123" i="53" l="1"/>
  <c r="D118" i="53"/>
  <c r="D124" i="53" l="1"/>
  <c r="D119" i="53"/>
</calcChain>
</file>

<file path=xl/sharedStrings.xml><?xml version="1.0" encoding="utf-8"?>
<sst xmlns="http://schemas.openxmlformats.org/spreadsheetml/2006/main" count="335" uniqueCount="97">
  <si>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</si>
  <si>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</si>
  <si>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</si>
  <si>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</si>
  <si>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</si>
  <si>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</si>
  <si>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</si>
  <si>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</si>
  <si>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</si>
  <si>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</si>
  <si>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</si>
  <si>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</si>
  <si>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</si>
  <si>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</si>
  <si>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</si>
  <si>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</si>
  <si>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</si>
  <si>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</si>
  <si>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</si>
  <si>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</si>
  <si>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</si>
  <si>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</si>
  <si>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</si>
  <si>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</si>
  <si>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</si>
  <si>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</si>
  <si>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</si>
  <si>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</si>
  <si>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</si>
  <si>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</si>
  <si>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</si>
  <si>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</si>
  <si>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</si>
  <si>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</si>
  <si>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</si>
  <si>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</si>
  <si>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</si>
  <si>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</si>
  <si>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</si>
  <si>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</si>
  <si>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</si>
  <si>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</si>
  <si>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</si>
  <si>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</si>
  <si>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</si>
  <si>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</si>
  <si>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</si>
  <si>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</si>
  <si>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</si>
  <si>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</si>
  <si>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</si>
  <si>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</si>
  <si>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</si>
  <si>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TIME-202101</t>
  </si>
  <si>
    <t>สรุปข้อมูลผุ้ประกอบการ ประมวลผล ทำ slide</t>
  </si>
  <si>
    <t>ลา Vacation</t>
  </si>
  <si>
    <t>WFH</t>
  </si>
  <si>
    <t>สรุปข้อมูลผุ้ประกอบการ ประมวลผล ทำ slide  เขียน Report</t>
  </si>
  <si>
    <t>สรุปข้อมูลผุ้ประกอบการ ประมวลผล ทำ slide เขียน Report</t>
  </si>
  <si>
    <t>ปรับแก้งานจากลูกค้า</t>
  </si>
  <si>
    <t>บรีฟงาน ONDE</t>
  </si>
  <si>
    <t>บรีฟงาน BAAC และทำ Slide Workshop</t>
  </si>
  <si>
    <t>TIME-202134</t>
  </si>
  <si>
    <t xml:space="preserve">TIME-202135 </t>
  </si>
  <si>
    <t>office</t>
  </si>
  <si>
    <t xml:space="preserve">Kick-off meeting , ทำ Slide Workshop </t>
  </si>
  <si>
    <t xml:space="preserve">ทำ Slide Workshop </t>
  </si>
  <si>
    <t>ทำ Benchmark การศึกษา ต่างประเทศ</t>
  </si>
  <si>
    <t>ปรับแก้สไลด์ เตรียม workshop  BAAC ประชุม Internal Meeting</t>
  </si>
  <si>
    <t>ประชุมสรุปเนื้อหา ONDE</t>
  </si>
  <si>
    <t>ทำSlide ONDE</t>
  </si>
  <si>
    <t xml:space="preserve">เตรียม workshop BAAC </t>
  </si>
  <si>
    <t>Workshop BAAC</t>
  </si>
  <si>
    <t>ประชุม และสรุป Workshop เนื้อหา วางแผนสัมภาษณ์</t>
  </si>
  <si>
    <t>ทำSlide ONDE เนื้อหาการศึกษาต่างประเทศ</t>
  </si>
  <si>
    <t>ทำ Slide BAAC ประชุม Next step</t>
  </si>
  <si>
    <t xml:space="preserve">สัมภาษณ์ สดช. </t>
  </si>
  <si>
    <t>Office</t>
  </si>
  <si>
    <t>ประชุม BAAC internal meeting</t>
  </si>
  <si>
    <t>ทำ Slide เกณฑ์รับรองรองสมรรถนะ ประชุมระบบ และเนื้อหา</t>
  </si>
  <si>
    <t>Research และทำ Slide เกณฑ์รับรองรองสมรรถนะ</t>
  </si>
  <si>
    <t>Research และทำ Slide เกณฑ์รับรองรองสมรรถนะ ประชุมผลการศึกษา</t>
  </si>
  <si>
    <t xml:space="preserve">ประชุม BAAC </t>
  </si>
  <si>
    <t xml:space="preserve">ประชุม เตรียมเนื้อหา Focus Group </t>
  </si>
  <si>
    <t>wfh</t>
  </si>
  <si>
    <t>เตรียมความพร้อมประชุมตรวจรับงาน</t>
  </si>
  <si>
    <t>ประชุมตรวจรับ หารายชื่อผู้ประชุม</t>
  </si>
  <si>
    <t>ศูนย์ราชการ</t>
  </si>
  <si>
    <t>ประชุมและสรุปประเด็นผู้บริหาร</t>
  </si>
  <si>
    <t>รีเสิร์ชและทำ Slide ธุรกิจ Trainning ธกส. ประชมและสรุปประเด็นผู้บริหาร</t>
  </si>
  <si>
    <t xml:space="preserve">รีเสิร์ชและทำ Slide ธุรกิจ Trainning ธกส. </t>
  </si>
  <si>
    <t>ประชุม สดช.</t>
  </si>
  <si>
    <t>OFFICE</t>
  </si>
  <si>
    <t>รีเสิร์ชและทำ Slide ธุรกิจ Trainning ธกส. Positioning ประเด็นคำถามเชิงสังคัม</t>
  </si>
  <si>
    <t>รีเสิร์ชและทำ Slide ธุรกิจ Trainning ธกส. Positioning ประเด็นคำถามเชิงสังคม และโครงสร้างองค์กร</t>
  </si>
  <si>
    <t>ประชุมความคืบหน้า ทำ Slide และ Research</t>
  </si>
  <si>
    <t>รีเสิร์ชและทำ Slide ธุรกิจ Trainning ธกส. ประชุม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</si>
</sst>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73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0" borderId="27" xfId="0" applyFont="1" applyFill="1" applyBorder="1" applyAlignment="1" applyProtection="1">
      <alignment horizontal="center" vertical="center"/>
      <protection locked="0"/>
    </xf>
    <xf numFmtId="0" fontId="7" fillId="0" borderId="24" xfId="0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365"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-09-10_Tai_Time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  <sheetName val="07_July"/>
      <sheetName val="08_Aug"/>
      <sheetName val="09_Sep"/>
      <sheetName val="10_Oct"/>
      <sheetName val="11_Nov"/>
      <sheetName val="12_Dec"/>
    </sheetNames>
    <sheetDataSet>
      <sheetData sheetId="0">
        <row r="3">
          <cell r="C3" t="str">
            <v>[Warinthorn]</v>
          </cell>
        </row>
        <row r="4">
          <cell r="C4" t="str">
            <v>[Premrasmi]</v>
          </cell>
        </row>
        <row r="5">
          <cell r="C5" t="str">
            <v>[TIME 166]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2" t="s">
        <v>24</v>
      </c>
      <c r="C2" s="123"/>
      <c r="D2" s="123"/>
      <c r="E2" s="123"/>
      <c r="F2" s="123"/>
      <c r="G2" s="124"/>
      <c r="H2" s="2"/>
      <c r="I2" s="2"/>
    </row>
    <row r="3" spans="2:9" x14ac:dyDescent="0.3">
      <c r="B3" s="7" t="s">
        <v>25</v>
      </c>
      <c r="C3" s="140" t="s">
        <v>45</v>
      </c>
      <c r="D3" s="141"/>
      <c r="E3" s="141"/>
      <c r="F3" s="141"/>
      <c r="G3" s="142"/>
      <c r="H3" s="3"/>
      <c r="I3" s="3"/>
    </row>
    <row r="4" spans="2:9" x14ac:dyDescent="0.3">
      <c r="B4" s="6" t="s">
        <v>26</v>
      </c>
      <c r="C4" s="143" t="s">
        <v>46</v>
      </c>
      <c r="D4" s="144"/>
      <c r="E4" s="144"/>
      <c r="F4" s="144"/>
      <c r="G4" s="145"/>
      <c r="H4" s="3"/>
      <c r="I4" s="3"/>
    </row>
    <row r="5" spans="2:9" x14ac:dyDescent="0.3">
      <c r="B5" s="6" t="s">
        <v>27</v>
      </c>
      <c r="C5" s="143" t="s">
        <v>47</v>
      </c>
      <c r="D5" s="144"/>
      <c r="E5" s="144"/>
      <c r="F5" s="144"/>
      <c r="G5" s="145"/>
      <c r="H5" s="3"/>
      <c r="I5" s="3"/>
    </row>
    <row r="7" spans="2:9" ht="32.25" customHeight="1" x14ac:dyDescent="0.3">
      <c r="B7" s="154" t="s">
        <v>31</v>
      </c>
      <c r="C7" s="155"/>
      <c r="D7" s="155"/>
      <c r="E7" s="155"/>
      <c r="F7" s="155"/>
      <c r="G7" s="156"/>
      <c r="H7" s="3"/>
      <c r="I7" s="3"/>
    </row>
    <row r="8" spans="2:9" x14ac:dyDescent="0.3">
      <c r="B8" s="125" t="s">
        <v>28</v>
      </c>
      <c r="C8" s="126"/>
      <c r="D8" s="126"/>
      <c r="E8" s="126"/>
      <c r="F8" s="126"/>
      <c r="G8" s="127"/>
      <c r="H8" s="3"/>
      <c r="I8" s="3"/>
    </row>
    <row r="9" spans="2:9" x14ac:dyDescent="0.3">
      <c r="B9" s="151" t="s">
        <v>29</v>
      </c>
      <c r="C9" s="152"/>
      <c r="D9" s="152"/>
      <c r="E9" s="152"/>
      <c r="F9" s="152"/>
      <c r="G9" s="153"/>
      <c r="H9" s="3"/>
      <c r="I9" s="3"/>
    </row>
    <row r="10" spans="2:9" x14ac:dyDescent="0.3">
      <c r="B10" s="134" t="s">
        <v>30</v>
      </c>
      <c r="C10" s="135"/>
      <c r="D10" s="135"/>
      <c r="E10" s="135"/>
      <c r="F10" s="135"/>
      <c r="G10" s="136"/>
      <c r="H10" s="3"/>
      <c r="I10" s="3"/>
    </row>
    <row r="12" spans="2:9" x14ac:dyDescent="0.3">
      <c r="B12" s="58" t="s">
        <v>49</v>
      </c>
      <c r="C12" s="146" t="s">
        <v>16</v>
      </c>
      <c r="D12" s="147"/>
      <c r="E12" s="147"/>
      <c r="F12" s="147"/>
      <c r="G12" s="147"/>
      <c r="H12" s="4"/>
      <c r="I12" s="4"/>
    </row>
    <row r="13" spans="2:9" ht="19.5" customHeight="1" x14ac:dyDescent="0.3">
      <c r="B13" s="60">
        <v>9001</v>
      </c>
      <c r="C13" s="131" t="s">
        <v>36</v>
      </c>
      <c r="D13" s="132"/>
      <c r="E13" s="132"/>
      <c r="F13" s="132"/>
      <c r="G13" s="133"/>
      <c r="H13" s="4"/>
      <c r="I13" s="4"/>
    </row>
    <row r="14" spans="2:9" ht="19.5" customHeight="1" x14ac:dyDescent="0.3">
      <c r="B14" s="7" t="s">
        <v>23</v>
      </c>
      <c r="C14" s="134"/>
      <c r="D14" s="135"/>
      <c r="E14" s="135"/>
      <c r="F14" s="135"/>
      <c r="G14" s="136"/>
      <c r="H14" s="4"/>
      <c r="I14" s="4"/>
    </row>
    <row r="15" spans="2:9" ht="18.75" customHeight="1" x14ac:dyDescent="0.3">
      <c r="B15" s="60">
        <v>9002</v>
      </c>
      <c r="C15" s="148" t="s">
        <v>48</v>
      </c>
      <c r="D15" s="149"/>
      <c r="E15" s="149"/>
      <c r="F15" s="149"/>
      <c r="G15" s="150"/>
      <c r="H15" s="4"/>
      <c r="I15" s="4"/>
    </row>
    <row r="16" spans="2:9" ht="18.75" customHeight="1" x14ac:dyDescent="0.3">
      <c r="B16" s="61"/>
      <c r="C16" s="157" t="s">
        <v>43</v>
      </c>
      <c r="D16" s="158"/>
      <c r="E16" s="158"/>
      <c r="F16" s="158"/>
      <c r="G16" s="159"/>
      <c r="H16" s="4"/>
      <c r="I16" s="4"/>
    </row>
    <row r="17" spans="2:9" ht="18.75" customHeight="1" x14ac:dyDescent="0.3">
      <c r="B17" s="7" t="s">
        <v>15</v>
      </c>
      <c r="C17" s="160" t="s">
        <v>44</v>
      </c>
      <c r="D17" s="161"/>
      <c r="E17" s="161"/>
      <c r="F17" s="161"/>
      <c r="G17" s="162"/>
      <c r="H17" s="4"/>
      <c r="I17" s="4"/>
    </row>
    <row r="18" spans="2:9" ht="19.5" customHeight="1" x14ac:dyDescent="0.3">
      <c r="B18" s="62">
        <v>9003</v>
      </c>
      <c r="C18" s="137" t="s">
        <v>37</v>
      </c>
      <c r="D18" s="138"/>
      <c r="E18" s="138"/>
      <c r="F18" s="138"/>
      <c r="G18" s="139"/>
      <c r="H18" s="4"/>
      <c r="I18" s="4"/>
    </row>
    <row r="19" spans="2:9" x14ac:dyDescent="0.3">
      <c r="B19" s="63" t="s">
        <v>17</v>
      </c>
      <c r="C19" s="128"/>
      <c r="D19" s="129"/>
      <c r="E19" s="129"/>
      <c r="F19" s="129"/>
      <c r="G19" s="130"/>
      <c r="H19" s="4"/>
      <c r="I19" s="4"/>
    </row>
    <row r="20" spans="2:9" ht="19.5" customHeight="1" x14ac:dyDescent="0.3">
      <c r="B20" s="62">
        <v>9004</v>
      </c>
      <c r="C20" s="137" t="s">
        <v>42</v>
      </c>
      <c r="D20" s="138"/>
      <c r="E20" s="138"/>
      <c r="F20" s="138"/>
      <c r="G20" s="139"/>
      <c r="H20" s="4"/>
      <c r="I20" s="4"/>
    </row>
    <row r="21" spans="2:9" ht="19.5" customHeight="1" x14ac:dyDescent="0.3">
      <c r="B21" s="63" t="s">
        <v>17</v>
      </c>
      <c r="C21" s="128"/>
      <c r="D21" s="129"/>
      <c r="E21" s="129"/>
      <c r="F21" s="129"/>
      <c r="G21" s="130"/>
      <c r="H21" s="4"/>
      <c r="I21" s="4"/>
    </row>
    <row r="22" spans="2:9" ht="19.5" customHeight="1" x14ac:dyDescent="0.3">
      <c r="B22" s="60">
        <v>9005</v>
      </c>
      <c r="C22" s="131" t="s">
        <v>41</v>
      </c>
      <c r="D22" s="132"/>
      <c r="E22" s="132"/>
      <c r="F22" s="132"/>
      <c r="G22" s="133"/>
    </row>
    <row r="23" spans="2:9" ht="19.5" customHeight="1" x14ac:dyDescent="0.3">
      <c r="B23" s="7" t="s">
        <v>32</v>
      </c>
      <c r="C23" s="134"/>
      <c r="D23" s="135"/>
      <c r="E23" s="135"/>
      <c r="F23" s="135"/>
      <c r="G23" s="136"/>
    </row>
    <row r="24" spans="2:9" ht="19.5" customHeight="1" x14ac:dyDescent="0.3">
      <c r="B24" s="60">
        <v>9006</v>
      </c>
      <c r="C24" s="137" t="s">
        <v>40</v>
      </c>
      <c r="D24" s="138"/>
      <c r="E24" s="138"/>
      <c r="F24" s="138"/>
      <c r="G24" s="139"/>
    </row>
    <row r="25" spans="2:9" x14ac:dyDescent="0.3">
      <c r="B25" s="7" t="s">
        <v>22</v>
      </c>
      <c r="C25" s="128"/>
      <c r="D25" s="129"/>
      <c r="E25" s="129"/>
      <c r="F25" s="129"/>
      <c r="G25" s="130"/>
    </row>
    <row r="26" spans="2:9" ht="19.5" customHeight="1" x14ac:dyDescent="0.3">
      <c r="B26" s="60">
        <v>9007</v>
      </c>
      <c r="C26" s="131" t="s">
        <v>39</v>
      </c>
      <c r="D26" s="132"/>
      <c r="E26" s="132"/>
      <c r="F26" s="132"/>
      <c r="G26" s="133"/>
    </row>
    <row r="27" spans="2:9" ht="19.5" customHeight="1" x14ac:dyDescent="0.3">
      <c r="B27" s="7" t="s">
        <v>9</v>
      </c>
      <c r="C27" s="134"/>
      <c r="D27" s="135"/>
      <c r="E27" s="135"/>
      <c r="F27" s="135"/>
      <c r="G27" s="136"/>
    </row>
    <row r="28" spans="2:9" ht="19.5" customHeight="1" x14ac:dyDescent="0.3">
      <c r="B28" s="60">
        <v>9008</v>
      </c>
      <c r="C28" s="131" t="s">
        <v>38</v>
      </c>
      <c r="D28" s="132"/>
      <c r="E28" s="132"/>
      <c r="F28" s="132"/>
      <c r="G28" s="133"/>
    </row>
    <row r="29" spans="2:9" ht="19.5" customHeight="1" x14ac:dyDescent="0.3">
      <c r="B29" s="7" t="s">
        <v>10</v>
      </c>
      <c r="C29" s="134"/>
      <c r="D29" s="135"/>
      <c r="E29" s="135"/>
      <c r="F29" s="135"/>
      <c r="G29" s="136"/>
    </row>
    <row r="30" spans="2:9" ht="15" customHeight="1" x14ac:dyDescent="0.3">
      <c r="B30" s="60">
        <v>9009</v>
      </c>
      <c r="C30" s="137" t="s">
        <v>50</v>
      </c>
      <c r="D30" s="138"/>
      <c r="E30" s="138"/>
      <c r="F30" s="138"/>
      <c r="G30" s="139"/>
    </row>
    <row r="31" spans="2:9" x14ac:dyDescent="0.3">
      <c r="B31" s="61"/>
      <c r="C31" s="163" t="s">
        <v>51</v>
      </c>
      <c r="D31" s="164"/>
      <c r="E31" s="164"/>
      <c r="F31" s="164"/>
      <c r="G31" s="165"/>
    </row>
    <row r="32" spans="2:9" ht="19.5" customHeight="1" x14ac:dyDescent="0.3">
      <c r="B32" s="7" t="s">
        <v>21</v>
      </c>
      <c r="C32" s="128" t="s">
        <v>52</v>
      </c>
      <c r="D32" s="129"/>
      <c r="E32" s="129"/>
      <c r="F32" s="129"/>
      <c r="G32" s="130"/>
    </row>
    <row r="33" spans="2:7" ht="19.5" customHeight="1" x14ac:dyDescent="0.3">
      <c r="B33" s="60">
        <v>9010</v>
      </c>
      <c r="C33" s="131" t="s">
        <v>18</v>
      </c>
      <c r="D33" s="132"/>
      <c r="E33" s="132"/>
      <c r="F33" s="132"/>
      <c r="G33" s="133"/>
    </row>
    <row r="34" spans="2:7" ht="19.5" customHeight="1" x14ac:dyDescent="0.3">
      <c r="B34" s="7" t="s">
        <v>11</v>
      </c>
      <c r="C34" s="134"/>
      <c r="D34" s="135"/>
      <c r="E34" s="135"/>
      <c r="F34" s="135"/>
      <c r="G34" s="136"/>
    </row>
    <row r="35" spans="2:7" ht="19.5" customHeight="1" x14ac:dyDescent="0.3">
      <c r="B35" s="60">
        <v>9013</v>
      </c>
      <c r="C35" s="131" t="s">
        <v>19</v>
      </c>
      <c r="D35" s="132"/>
      <c r="E35" s="132"/>
      <c r="F35" s="132"/>
      <c r="G35" s="133"/>
    </row>
    <row r="36" spans="2:7" ht="19.5" customHeight="1" x14ac:dyDescent="0.3">
      <c r="B36" s="7" t="s">
        <v>12</v>
      </c>
      <c r="C36" s="134"/>
      <c r="D36" s="135"/>
      <c r="E36" s="135"/>
      <c r="F36" s="135"/>
      <c r="G36" s="136"/>
    </row>
    <row r="37" spans="2:7" ht="19.5" customHeight="1" x14ac:dyDescent="0.3">
      <c r="B37" s="60">
        <v>9014</v>
      </c>
      <c r="C37" s="131" t="s">
        <v>13</v>
      </c>
      <c r="D37" s="132"/>
      <c r="E37" s="132"/>
      <c r="F37" s="132"/>
      <c r="G37" s="133"/>
    </row>
    <row r="38" spans="2:7" ht="19.5" customHeight="1" x14ac:dyDescent="0.3">
      <c r="B38" s="64" t="s">
        <v>13</v>
      </c>
      <c r="C38" s="160"/>
      <c r="D38" s="161"/>
      <c r="E38" s="161"/>
      <c r="F38" s="161"/>
      <c r="G38" s="162"/>
    </row>
    <row r="39" spans="2:7" ht="19.5" customHeight="1" x14ac:dyDescent="0.3">
      <c r="B39" s="60">
        <v>9015</v>
      </c>
      <c r="C39" s="131" t="s">
        <v>20</v>
      </c>
      <c r="D39" s="132"/>
      <c r="E39" s="132"/>
      <c r="F39" s="132"/>
      <c r="G39" s="133"/>
    </row>
    <row r="40" spans="2:7" ht="19.5" customHeight="1" x14ac:dyDescent="0.3">
      <c r="B40" s="64" t="s">
        <v>14</v>
      </c>
      <c r="C40" s="134"/>
      <c r="D40" s="135"/>
      <c r="E40" s="135"/>
      <c r="F40" s="135"/>
      <c r="G40" s="136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37" zoomScale="55" zoomScaleNormal="55" workbookViewId="0">
      <selection activeCell="H115" sqref="H11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.36328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21" t="str">
        <f>'[1]Information-General Settings'!C3</f>
        <v>[Warinthorn]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21" t="str">
        <f>'[1]Information-General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21" t="str">
        <f>'[1]Information-General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152</v>
      </c>
      <c r="J8" s="25">
        <f>I8/8</f>
        <v>19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53</v>
      </c>
      <c r="G11" s="36"/>
      <c r="H11" s="37" t="s">
        <v>54</v>
      </c>
      <c r="I11" s="36" t="s">
        <v>56</v>
      </c>
      <c r="J11" s="38">
        <v>8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53</v>
      </c>
      <c r="G18" s="36"/>
      <c r="H18" s="37" t="s">
        <v>54</v>
      </c>
      <c r="I18" s="36" t="s">
        <v>56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35" t="s">
        <v>53</v>
      </c>
      <c r="G23" s="47"/>
      <c r="H23" s="37" t="s">
        <v>54</v>
      </c>
      <c r="I23" s="36" t="s">
        <v>56</v>
      </c>
      <c r="J23" s="38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53</v>
      </c>
      <c r="G28" s="36"/>
      <c r="H28" s="37" t="s">
        <v>54</v>
      </c>
      <c r="I28" s="36" t="s">
        <v>56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35" t="s">
        <v>53</v>
      </c>
      <c r="G33" s="47"/>
      <c r="H33" s="37" t="s">
        <v>54</v>
      </c>
      <c r="I33" s="36" t="s">
        <v>56</v>
      </c>
      <c r="J33" s="38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53</v>
      </c>
      <c r="G38" s="36"/>
      <c r="H38" s="37" t="s">
        <v>54</v>
      </c>
      <c r="I38" s="36" t="s">
        <v>56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53</v>
      </c>
      <c r="G45" s="36"/>
      <c r="H45" s="37" t="s">
        <v>54</v>
      </c>
      <c r="I45" s="36" t="s">
        <v>56</v>
      </c>
      <c r="J45" s="3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35" t="s">
        <v>53</v>
      </c>
      <c r="G50" s="47"/>
      <c r="H50" s="37" t="s">
        <v>54</v>
      </c>
      <c r="I50" s="36" t="s">
        <v>56</v>
      </c>
      <c r="J50" s="38">
        <v>8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 t="s">
        <v>53</v>
      </c>
      <c r="G55" s="36"/>
      <c r="H55" s="37" t="s">
        <v>54</v>
      </c>
      <c r="I55" s="36" t="s">
        <v>56</v>
      </c>
      <c r="J55" s="38">
        <v>8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35" t="s">
        <v>53</v>
      </c>
      <c r="G60" s="47"/>
      <c r="H60" s="37" t="s">
        <v>54</v>
      </c>
      <c r="I60" s="36" t="s">
        <v>56</v>
      </c>
      <c r="J60" s="38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53</v>
      </c>
      <c r="G65" s="36"/>
      <c r="H65" s="37" t="s">
        <v>54</v>
      </c>
      <c r="I65" s="36" t="s">
        <v>56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53</v>
      </c>
      <c r="G72" s="36"/>
      <c r="H72" s="37" t="s">
        <v>54</v>
      </c>
      <c r="I72" s="36" t="s">
        <v>56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35" t="s">
        <v>53</v>
      </c>
      <c r="G77" s="47"/>
      <c r="H77" s="37" t="s">
        <v>57</v>
      </c>
      <c r="I77" s="36" t="s">
        <v>56</v>
      </c>
      <c r="J77" s="38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53</v>
      </c>
      <c r="G82" s="36"/>
      <c r="H82" s="37" t="s">
        <v>58</v>
      </c>
      <c r="I82" s="36" t="s">
        <v>56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35" t="s">
        <v>53</v>
      </c>
      <c r="G87" s="47"/>
      <c r="H87" s="37" t="s">
        <v>58</v>
      </c>
      <c r="I87" s="36" t="s">
        <v>56</v>
      </c>
      <c r="J87" s="38">
        <v>8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 t="s">
        <v>53</v>
      </c>
      <c r="G92" s="36"/>
      <c r="H92" s="37" t="s">
        <v>59</v>
      </c>
      <c r="I92" s="36" t="s">
        <v>56</v>
      </c>
      <c r="J92" s="38">
        <v>8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53</v>
      </c>
      <c r="G100" s="36"/>
      <c r="H100" s="37" t="s">
        <v>59</v>
      </c>
      <c r="I100" s="36" t="s">
        <v>56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35" t="s">
        <v>53</v>
      </c>
      <c r="G105" s="47"/>
      <c r="H105" s="37" t="s">
        <v>59</v>
      </c>
      <c r="I105" s="36" t="s">
        <v>56</v>
      </c>
      <c r="J105" s="38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53</v>
      </c>
      <c r="G110" s="36"/>
      <c r="H110" s="37" t="s">
        <v>59</v>
      </c>
      <c r="I110" s="36" t="s">
        <v>56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 t="s">
        <v>55</v>
      </c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 t="s">
        <v>55</v>
      </c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118" zoomScale="90" zoomScaleNormal="90" workbookViewId="0">
      <selection activeCell="J127" sqref="J127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2.0898437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160.89999999999998</v>
      </c>
      <c r="J8" s="25">
        <f>I8/8</f>
        <v>20.112499999999997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65"/>
      <c r="G11" s="66"/>
      <c r="H11" s="51" t="s">
        <v>55</v>
      </c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65"/>
      <c r="G12" s="66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65"/>
      <c r="G13" s="66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65"/>
      <c r="G14" s="66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65"/>
      <c r="G15" s="66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65"/>
      <c r="G16" s="66"/>
      <c r="H16" s="51" t="s">
        <v>55</v>
      </c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65"/>
      <c r="G17" s="6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65"/>
      <c r="G18" s="6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65"/>
      <c r="G19" s="6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65"/>
      <c r="G20" s="6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65" t="s">
        <v>62</v>
      </c>
      <c r="G21" s="66"/>
      <c r="H21" s="71" t="s">
        <v>60</v>
      </c>
      <c r="I21" s="47" t="s">
        <v>64</v>
      </c>
      <c r="J21" s="86">
        <v>2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65" t="s">
        <v>63</v>
      </c>
      <c r="G22" s="66"/>
      <c r="H22" s="71" t="s">
        <v>61</v>
      </c>
      <c r="I22" s="47" t="s">
        <v>64</v>
      </c>
      <c r="J22" s="86">
        <v>6</v>
      </c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65"/>
      <c r="G23" s="66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65"/>
      <c r="G24" s="66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65"/>
      <c r="G25" s="66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65" t="s">
        <v>63</v>
      </c>
      <c r="G26" s="66"/>
      <c r="H26" s="71" t="s">
        <v>65</v>
      </c>
      <c r="I26" s="36" t="s">
        <v>64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65"/>
      <c r="G27" s="6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65"/>
      <c r="G28" s="6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65"/>
      <c r="G29" s="6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65"/>
      <c r="G30" s="6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65" t="s">
        <v>63</v>
      </c>
      <c r="G31" s="66"/>
      <c r="H31" s="48" t="s">
        <v>66</v>
      </c>
      <c r="I31" s="47" t="s">
        <v>64</v>
      </c>
      <c r="J31" s="86">
        <v>5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65" t="s">
        <v>62</v>
      </c>
      <c r="G32" s="66"/>
      <c r="H32" s="48" t="s">
        <v>67</v>
      </c>
      <c r="I32" s="47" t="s">
        <v>64</v>
      </c>
      <c r="J32" s="86">
        <v>4</v>
      </c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65"/>
      <c r="G33" s="66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65"/>
      <c r="G34" s="66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65"/>
      <c r="G35" s="66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65" t="s">
        <v>63</v>
      </c>
      <c r="G38" s="66"/>
      <c r="H38" s="43" t="s">
        <v>68</v>
      </c>
      <c r="I38" s="47" t="s">
        <v>64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65" t="s">
        <v>62</v>
      </c>
      <c r="G39" s="66"/>
      <c r="H39" s="43" t="s">
        <v>69</v>
      </c>
      <c r="I39" s="47" t="s">
        <v>64</v>
      </c>
      <c r="J39" s="85">
        <v>1.3</v>
      </c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65"/>
      <c r="G40" s="6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65"/>
      <c r="G41" s="6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65"/>
      <c r="G42" s="6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65" t="s">
        <v>62</v>
      </c>
      <c r="G43" s="66"/>
      <c r="H43" s="43" t="s">
        <v>70</v>
      </c>
      <c r="I43" s="47" t="s">
        <v>64</v>
      </c>
      <c r="J43" s="86">
        <v>4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65" t="s">
        <v>63</v>
      </c>
      <c r="G44" s="66"/>
      <c r="H44" s="43" t="s">
        <v>71</v>
      </c>
      <c r="I44" s="47" t="s">
        <v>64</v>
      </c>
      <c r="J44" s="86">
        <v>4</v>
      </c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65"/>
      <c r="G45" s="66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65"/>
      <c r="G46" s="66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65"/>
      <c r="G47" s="66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65" t="s">
        <v>63</v>
      </c>
      <c r="G48" s="66"/>
      <c r="H48" s="37" t="s">
        <v>72</v>
      </c>
      <c r="I48" s="47" t="s">
        <v>64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65"/>
      <c r="G49" s="6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65"/>
      <c r="G50" s="6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65"/>
      <c r="G51" s="6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65"/>
      <c r="G52" s="6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65" t="s">
        <v>63</v>
      </c>
      <c r="G53" s="66"/>
      <c r="H53" s="48" t="s">
        <v>73</v>
      </c>
      <c r="I53" s="47" t="s">
        <v>56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65"/>
      <c r="G54" s="66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65"/>
      <c r="G55" s="66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65"/>
      <c r="G56" s="66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65"/>
      <c r="G57" s="66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 t="s">
        <v>62</v>
      </c>
      <c r="G58" s="66"/>
      <c r="H58" s="43" t="s">
        <v>74</v>
      </c>
      <c r="I58" s="66" t="s">
        <v>56</v>
      </c>
      <c r="J58" s="87">
        <v>8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65"/>
      <c r="G63" s="66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65"/>
      <c r="G64" s="66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65" t="s">
        <v>63</v>
      </c>
      <c r="G65" s="66"/>
      <c r="H65" s="43" t="s">
        <v>75</v>
      </c>
      <c r="I65" s="36" t="s">
        <v>77</v>
      </c>
      <c r="J65" s="85">
        <v>7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65" t="s">
        <v>62</v>
      </c>
      <c r="G66" s="66"/>
      <c r="H66" s="43" t="s">
        <v>76</v>
      </c>
      <c r="I66" s="36" t="s">
        <v>77</v>
      </c>
      <c r="J66" s="85">
        <v>1</v>
      </c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65"/>
      <c r="G67" s="6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65"/>
      <c r="G68" s="6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65"/>
      <c r="G69" s="6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65" t="s">
        <v>62</v>
      </c>
      <c r="G70" s="66"/>
      <c r="H70" s="48" t="s">
        <v>79</v>
      </c>
      <c r="I70" s="47" t="s">
        <v>64</v>
      </c>
      <c r="J70" s="86">
        <v>6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65" t="s">
        <v>63</v>
      </c>
      <c r="G71" s="66"/>
      <c r="H71" s="48" t="s">
        <v>78</v>
      </c>
      <c r="I71" s="47"/>
      <c r="J71" s="86">
        <v>2</v>
      </c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65"/>
      <c r="G72" s="66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65"/>
      <c r="G73" s="66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65"/>
      <c r="G74" s="66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65" t="s">
        <v>62</v>
      </c>
      <c r="G75" s="66"/>
      <c r="H75" s="48" t="s">
        <v>80</v>
      </c>
      <c r="I75" s="36"/>
      <c r="J75" s="85">
        <v>3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65"/>
      <c r="G76" s="66"/>
      <c r="H76" s="43" t="s">
        <v>88</v>
      </c>
      <c r="I76" s="36"/>
      <c r="J76" s="85">
        <v>5</v>
      </c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65"/>
      <c r="G77" s="6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65"/>
      <c r="G78" s="6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65"/>
      <c r="G79" s="6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65" t="s">
        <v>62</v>
      </c>
      <c r="G80" s="66"/>
      <c r="H80" s="48" t="s">
        <v>81</v>
      </c>
      <c r="I80" s="47" t="s">
        <v>84</v>
      </c>
      <c r="J80" s="86">
        <v>7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65" t="s">
        <v>63</v>
      </c>
      <c r="G81" s="66"/>
      <c r="H81" s="48" t="s">
        <v>82</v>
      </c>
      <c r="I81" s="47"/>
      <c r="J81" s="86">
        <v>1</v>
      </c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65"/>
      <c r="G82" s="66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65"/>
      <c r="G83" s="66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65"/>
      <c r="G84" s="66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 t="s">
        <v>63</v>
      </c>
      <c r="G85" s="66"/>
      <c r="H85" s="67" t="s">
        <v>89</v>
      </c>
      <c r="I85" s="66" t="s">
        <v>84</v>
      </c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65"/>
      <c r="G90" s="6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65"/>
      <c r="G91" s="66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65" t="s">
        <v>62</v>
      </c>
      <c r="G92" s="66"/>
      <c r="H92" s="43" t="s">
        <v>85</v>
      </c>
      <c r="I92" s="36" t="s">
        <v>64</v>
      </c>
      <c r="J92" s="85">
        <v>1.3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65" t="s">
        <v>63</v>
      </c>
      <c r="G93" s="66"/>
      <c r="H93" s="43" t="s">
        <v>83</v>
      </c>
      <c r="I93" s="36" t="s">
        <v>64</v>
      </c>
      <c r="J93" s="85">
        <v>6.3</v>
      </c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65"/>
      <c r="G94" s="6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65"/>
      <c r="G95" s="6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65"/>
      <c r="G96" s="6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65"/>
      <c r="G97" s="6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65" t="s">
        <v>62</v>
      </c>
      <c r="G98" s="66"/>
      <c r="H98" s="43" t="s">
        <v>86</v>
      </c>
      <c r="I98" s="47" t="s">
        <v>87</v>
      </c>
      <c r="J98" s="86">
        <v>7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65"/>
      <c r="G99" s="66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65"/>
      <c r="G100" s="66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65"/>
      <c r="G101" s="66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65"/>
      <c r="G102" s="66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65" t="s">
        <v>63</v>
      </c>
      <c r="G103" s="66"/>
      <c r="H103" s="67" t="s">
        <v>90</v>
      </c>
      <c r="I103" s="36" t="s">
        <v>92</v>
      </c>
      <c r="J103" s="85">
        <v>6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65"/>
      <c r="G104" s="66"/>
      <c r="H104" s="43" t="s">
        <v>91</v>
      </c>
      <c r="I104" s="36" t="s">
        <v>92</v>
      </c>
      <c r="J104" s="85">
        <v>2</v>
      </c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65"/>
      <c r="G105" s="6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65"/>
      <c r="G106" s="6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65"/>
      <c r="G107" s="6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65" t="s">
        <v>63</v>
      </c>
      <c r="G108" s="66"/>
      <c r="H108" s="67" t="s">
        <v>89</v>
      </c>
      <c r="I108" s="47" t="s">
        <v>56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65"/>
      <c r="G109" s="66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65"/>
      <c r="G110" s="66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65"/>
      <c r="G111" s="66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65"/>
      <c r="G112" s="66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 t="s">
        <v>63</v>
      </c>
      <c r="G113" s="66"/>
      <c r="H113" s="67" t="s">
        <v>93</v>
      </c>
      <c r="I113" s="66" t="s">
        <v>56</v>
      </c>
      <c r="J113" s="87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65"/>
      <c r="G118" s="6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65" t="s">
        <v>63</v>
      </c>
      <c r="G120" s="66"/>
      <c r="H120" s="67" t="s">
        <v>94</v>
      </c>
      <c r="I120" s="36" t="s">
        <v>56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65"/>
      <c r="G121" s="6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65"/>
      <c r="G122" s="6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65"/>
      <c r="G123" s="6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65"/>
      <c r="G124" s="6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65" t="s">
        <v>62</v>
      </c>
      <c r="G125" s="66"/>
      <c r="H125" s="71" t="s">
        <v>95</v>
      </c>
      <c r="I125" s="47" t="s">
        <v>64</v>
      </c>
      <c r="J125" s="86">
        <v>4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65" t="s">
        <v>63</v>
      </c>
      <c r="G126" s="115"/>
      <c r="H126" s="67" t="s">
        <v>96</v>
      </c>
      <c r="I126" s="98" t="s">
        <v>64</v>
      </c>
      <c r="J126" s="100">
        <v>4</v>
      </c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114"/>
      <c r="G127" s="115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114"/>
      <c r="G128" s="115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71"/>
      <c r="G129" s="172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0" priority="28" stopIfTrue="1">
      <formula>IF($A26&lt;&gt;1,B26,"")</formula>
    </cfRule>
  </conditionalFormatting>
  <conditionalFormatting sqref="D11:D15 D26:D124">
    <cfRule type="expression" dxfId="54" priority="29" stopIfTrue="1">
      <formula>IF($A11="",B11,)</formula>
    </cfRule>
  </conditionalFormatting>
  <conditionalFormatting sqref="G11:G20 G26:G84 G90:G119">
    <cfRule type="expression" dxfId="53" priority="30" stopIfTrue="1">
      <formula>#REF!="Freelancer"</formula>
    </cfRule>
    <cfRule type="expression" dxfId="52" priority="31" stopIfTrue="1">
      <formula>#REF!="DTC Int. Staff"</formula>
    </cfRule>
  </conditionalFormatting>
  <conditionalFormatting sqref="G119 G26:G30 G37:G57 G64:G84 G91:G112">
    <cfRule type="expression" dxfId="51" priority="23" stopIfTrue="1">
      <formula>$F$5="Freelancer"</formula>
    </cfRule>
    <cfRule type="expression" dxfId="50" priority="24" stopIfTrue="1">
      <formula>$F$5="DTC Int. Staff"</formula>
    </cfRule>
  </conditionalFormatting>
  <conditionalFormatting sqref="G16:G20">
    <cfRule type="expression" dxfId="49" priority="21" stopIfTrue="1">
      <formula>#REF!="Freelancer"</formula>
    </cfRule>
    <cfRule type="expression" dxfId="48" priority="22" stopIfTrue="1">
      <formula>#REF!="DTC Int. Staff"</formula>
    </cfRule>
  </conditionalFormatting>
  <conditionalFormatting sqref="G16:G20">
    <cfRule type="expression" dxfId="47" priority="19" stopIfTrue="1">
      <formula>$F$5="Freelancer"</formula>
    </cfRule>
    <cfRule type="expression" dxfId="46" priority="20" stopIfTrue="1">
      <formula>$F$5="DTC Int. Staff"</formula>
    </cfRule>
  </conditionalFormatting>
  <conditionalFormatting sqref="G21:G25">
    <cfRule type="expression" dxfId="45" priority="17" stopIfTrue="1">
      <formula>#REF!="Freelancer"</formula>
    </cfRule>
    <cfRule type="expression" dxfId="44" priority="18" stopIfTrue="1">
      <formula>#REF!="DTC Int. Staff"</formula>
    </cfRule>
  </conditionalFormatting>
  <conditionalFormatting sqref="G21:G25">
    <cfRule type="expression" dxfId="43" priority="15" stopIfTrue="1">
      <formula>$F$5="Freelancer"</formula>
    </cfRule>
    <cfRule type="expression" dxfId="42" priority="16" stopIfTrue="1">
      <formula>$F$5="DTC Int. Staff"</formula>
    </cfRule>
  </conditionalFormatting>
  <conditionalFormatting sqref="C125:C129">
    <cfRule type="expression" dxfId="41" priority="12" stopIfTrue="1">
      <formula>IF($A125=1,B125,)</formula>
    </cfRule>
    <cfRule type="expression" dxfId="40" priority="13" stopIfTrue="1">
      <formula>IF($A125="",B125,)</formula>
    </cfRule>
  </conditionalFormatting>
  <conditionalFormatting sqref="D125:D129">
    <cfRule type="expression" dxfId="39" priority="14" stopIfTrue="1">
      <formula>IF($A125="",B125,)</formula>
    </cfRule>
  </conditionalFormatting>
  <conditionalFormatting sqref="E125:E129">
    <cfRule type="expression" dxfId="38" priority="11" stopIfTrue="1">
      <formula>IF($A125&lt;&gt;1,B125,"")</formula>
    </cfRule>
  </conditionalFormatting>
  <conditionalFormatting sqref="G63">
    <cfRule type="expression" dxfId="37" priority="9" stopIfTrue="1">
      <formula>$F$5="Freelancer"</formula>
    </cfRule>
    <cfRule type="expression" dxfId="36" priority="10" stopIfTrue="1">
      <formula>$F$5="DTC Int. Staff"</formula>
    </cfRule>
  </conditionalFormatting>
  <conditionalFormatting sqref="G85:G89">
    <cfRule type="expression" dxfId="35" priority="7" stopIfTrue="1">
      <formula>#REF!="Freelancer"</formula>
    </cfRule>
    <cfRule type="expression" dxfId="34" priority="8" stopIfTrue="1">
      <formula>#REF!="DTC Int. Staff"</formula>
    </cfRule>
  </conditionalFormatting>
  <conditionalFormatting sqref="G85:G89">
    <cfRule type="expression" dxfId="33" priority="5" stopIfTrue="1">
      <formula>$F$5="Freelancer"</formula>
    </cfRule>
    <cfRule type="expression" dxfId="32" priority="6" stopIfTrue="1">
      <formula>$F$5="DTC Int. Staff"</formula>
    </cfRule>
  </conditionalFormatting>
  <conditionalFormatting sqref="E17:E20">
    <cfRule type="expression" dxfId="31" priority="3" stopIfTrue="1">
      <formula>IF($A17="",B17,"")</formula>
    </cfRule>
  </conditionalFormatting>
  <conditionalFormatting sqref="D17:D20">
    <cfRule type="expression" dxfId="30" priority="4" stopIfTrue="1">
      <formula>IF($A17="",B17,)</formula>
    </cfRule>
  </conditionalFormatting>
  <conditionalFormatting sqref="E22:E25">
    <cfRule type="expression" dxfId="29" priority="1" stopIfTrue="1">
      <formula>IF($A22="",B22,"")</formula>
    </cfRule>
  </conditionalFormatting>
  <conditionalFormatting sqref="D22:D25">
    <cfRule type="expression" dxfId="28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7" priority="21" stopIfTrue="1">
      <formula>IF($A11=1,B11,)</formula>
    </cfRule>
    <cfRule type="expression" dxfId="26" priority="22" stopIfTrue="1">
      <formula>IF($A11="",B11,)</formula>
    </cfRule>
  </conditionalFormatting>
  <conditionalFormatting sqref="E11:E15">
    <cfRule type="expression" dxfId="25" priority="23" stopIfTrue="1">
      <formula>IF($A11="",B11,"")</formula>
    </cfRule>
  </conditionalFormatting>
  <conditionalFormatting sqref="E16:E124">
    <cfRule type="expression" dxfId="24" priority="24" stopIfTrue="1">
      <formula>IF($A16&lt;&gt;1,B16,"")</formula>
    </cfRule>
  </conditionalFormatting>
  <conditionalFormatting sqref="D11:D124">
    <cfRule type="expression" dxfId="23" priority="25" stopIfTrue="1">
      <formula>IF($A11="",B11,)</formula>
    </cfRule>
  </conditionalFormatting>
  <conditionalFormatting sqref="G11:G20 G26:G80 G82:G119">
    <cfRule type="expression" dxfId="22" priority="26" stopIfTrue="1">
      <formula>#REF!="Freelancer"</formula>
    </cfRule>
    <cfRule type="expression" dxfId="21" priority="27" stopIfTrue="1">
      <formula>#REF!="DTC Int. Staff"</formula>
    </cfRule>
  </conditionalFormatting>
  <conditionalFormatting sqref="G115:G119 G87:G108 G26 G33:G53 G60:G80">
    <cfRule type="expression" dxfId="20" priority="19" stopIfTrue="1">
      <formula>$F$5="Freelancer"</formula>
    </cfRule>
    <cfRule type="expression" dxfId="19" priority="20" stopIfTrue="1">
      <formula>$F$5="DTC Int. Staff"</formula>
    </cfRule>
  </conditionalFormatting>
  <conditionalFormatting sqref="G16:G20">
    <cfRule type="expression" dxfId="18" priority="17" stopIfTrue="1">
      <formula>#REF!="Freelancer"</formula>
    </cfRule>
    <cfRule type="expression" dxfId="17" priority="18" stopIfTrue="1">
      <formula>#REF!="DTC Int. Staff"</formula>
    </cfRule>
  </conditionalFormatting>
  <conditionalFormatting sqref="G16:G20">
    <cfRule type="expression" dxfId="16" priority="15" stopIfTrue="1">
      <formula>$F$5="Freelancer"</formula>
    </cfRule>
    <cfRule type="expression" dxfId="15" priority="16" stopIfTrue="1">
      <formula>$F$5="DTC Int. Staff"</formula>
    </cfRule>
  </conditionalFormatting>
  <conditionalFormatting sqref="G21:G25">
    <cfRule type="expression" dxfId="14" priority="13" stopIfTrue="1">
      <formula>#REF!="Freelancer"</formula>
    </cfRule>
    <cfRule type="expression" dxfId="13" priority="14" stopIfTrue="1">
      <formula>#REF!="DTC Int. Staff"</formula>
    </cfRule>
  </conditionalFormatting>
  <conditionalFormatting sqref="G21:G25">
    <cfRule type="expression" dxfId="12" priority="11" stopIfTrue="1">
      <formula>$F$5="Freelancer"</formula>
    </cfRule>
    <cfRule type="expression" dxfId="11" priority="12" stopIfTrue="1">
      <formula>$F$5="DTC Int. Staff"</formula>
    </cfRule>
  </conditionalFormatting>
  <conditionalFormatting sqref="C125:C134">
    <cfRule type="expression" dxfId="10" priority="8" stopIfTrue="1">
      <formula>IF($A125=1,B125,)</formula>
    </cfRule>
    <cfRule type="expression" dxfId="9" priority="9" stopIfTrue="1">
      <formula>IF($A125="",B125,)</formula>
    </cfRule>
  </conditionalFormatting>
  <conditionalFormatting sqref="D125:D134">
    <cfRule type="expression" dxfId="8" priority="10" stopIfTrue="1">
      <formula>IF($A125="",B125,)</formula>
    </cfRule>
  </conditionalFormatting>
  <conditionalFormatting sqref="E125:E134">
    <cfRule type="expression" dxfId="7" priority="7" stopIfTrue="1">
      <formula>IF($A125&lt;&gt;1,B125,"")</formula>
    </cfRule>
  </conditionalFormatting>
  <conditionalFormatting sqref="G55:G59">
    <cfRule type="expression" dxfId="6" priority="5" stopIfTrue="1">
      <formula>$F$5="Freelancer"</formula>
    </cfRule>
    <cfRule type="expression" dxfId="5" priority="6" stopIfTrue="1">
      <formula>$F$5="DTC Int. Staff"</formula>
    </cfRule>
  </conditionalFormatting>
  <conditionalFormatting sqref="G81">
    <cfRule type="expression" dxfId="4" priority="3" stopIfTrue="1">
      <formula>#REF!="Freelancer"</formula>
    </cfRule>
    <cfRule type="expression" dxfId="3" priority="4" stopIfTrue="1">
      <formula>#REF!="DTC Int. Staff"</formula>
    </cfRule>
  </conditionalFormatting>
  <conditionalFormatting sqref="G81">
    <cfRule type="expression" dxfId="2" priority="1" stopIfTrue="1">
      <formula>$F$5="Freelancer"</formula>
    </cfRule>
    <cfRule type="expression" dxfId="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82:G123 G22:G76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87:G108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6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2021-12-13T12:25:53Z</dcterms:modified>
</cp:coreProperties>
</file>