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Thinkpad\Downloads\"/>
    </mc:Choice>
  </mc:AlternateContent>
  <xr:revisionPtr revIDLastSave="0" documentId="13_ncr:1_{7650B669-8500-4AB3-9510-BE504226F1D9}" xr6:coauthVersionLast="47" xr6:coauthVersionMax="47" xr10:uidLastSave="{00000000-0000-0000-0000-000000000000}"/>
  <bookViews>
    <workbookView xWindow="-120" yWindow="-120" windowWidth="20730" windowHeight="11040" tabRatio="766" firstSheet="6" activeTab="12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  <sheet name="07_July" sheetId="46" r:id="rId8"/>
    <sheet name="08_Aug" sheetId="50" r:id="rId9"/>
    <sheet name="09_Sep" sheetId="52" r:id="rId10"/>
    <sheet name="10_Oct" sheetId="53" r:id="rId11"/>
    <sheet name="11_Nov" sheetId="55" r:id="rId12"/>
    <sheet name="12_Dec" sheetId="57" r:id="rId13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32" i="57" l="1"/>
  <c r="E133" i="57"/>
  <c r="E134" i="57" s="1"/>
  <c r="E131" i="57"/>
  <c r="D132" i="57"/>
  <c r="D133" i="57"/>
  <c r="D134" i="57" s="1"/>
  <c r="D131" i="57"/>
  <c r="E130" i="57"/>
  <c r="E125" i="57"/>
  <c r="D130" i="57"/>
  <c r="D103" i="57"/>
  <c r="D129" i="57"/>
  <c r="A125" i="57"/>
  <c r="E11" i="57"/>
  <c r="B11" i="57" s="1"/>
  <c r="A11" i="57" s="1"/>
  <c r="I8" i="57"/>
  <c r="J8" i="57" s="1"/>
  <c r="F5" i="57"/>
  <c r="F4" i="57"/>
  <c r="F3" i="57"/>
  <c r="A130" i="55"/>
  <c r="D125" i="55"/>
  <c r="D126" i="55" s="1"/>
  <c r="D127" i="55" s="1"/>
  <c r="D128" i="55" s="1"/>
  <c r="D129" i="55" s="1"/>
  <c r="A125" i="55"/>
  <c r="E11" i="55"/>
  <c r="E12" i="55" s="1"/>
  <c r="E13" i="55" s="1"/>
  <c r="E14" i="55" s="1"/>
  <c r="E15" i="55" s="1"/>
  <c r="I8" i="55"/>
  <c r="J8" i="55" s="1"/>
  <c r="F5" i="55"/>
  <c r="F4" i="55"/>
  <c r="F3" i="55"/>
  <c r="D126" i="53"/>
  <c r="A126" i="53"/>
  <c r="D125" i="53"/>
  <c r="A125" i="53"/>
  <c r="E12" i="53"/>
  <c r="E13" i="53" s="1"/>
  <c r="E14" i="53" s="1"/>
  <c r="E15" i="53" s="1"/>
  <c r="E11" i="53"/>
  <c r="E16" i="53" s="1"/>
  <c r="B11" i="53"/>
  <c r="D11" i="53" s="1"/>
  <c r="D12" i="53" s="1"/>
  <c r="D13" i="53" s="1"/>
  <c r="D14" i="53" s="1"/>
  <c r="D15" i="53" s="1"/>
  <c r="A11" i="53"/>
  <c r="B10" i="53"/>
  <c r="J8" i="53"/>
  <c r="I8" i="53"/>
  <c r="F5" i="53"/>
  <c r="F4" i="53"/>
  <c r="F3" i="53"/>
  <c r="D125" i="52"/>
  <c r="D98" i="52"/>
  <c r="E112" i="52"/>
  <c r="E113" i="52"/>
  <c r="E114" i="52" s="1"/>
  <c r="E111" i="52"/>
  <c r="D112" i="52"/>
  <c r="D113" i="52"/>
  <c r="D114" i="52" s="1"/>
  <c r="D111" i="52"/>
  <c r="D126" i="52"/>
  <c r="D127" i="52" s="1"/>
  <c r="D128" i="52" s="1"/>
  <c r="D129" i="52" s="1"/>
  <c r="A125" i="52"/>
  <c r="E11" i="52"/>
  <c r="E16" i="52" s="1"/>
  <c r="I8" i="52"/>
  <c r="J8" i="52" s="1"/>
  <c r="F5" i="52"/>
  <c r="F4" i="52"/>
  <c r="F3" i="52"/>
  <c r="D127" i="50"/>
  <c r="D128" i="50"/>
  <c r="D126" i="50"/>
  <c r="E127" i="50"/>
  <c r="E128" i="50"/>
  <c r="E129" i="50"/>
  <c r="D129" i="50"/>
  <c r="E126" i="50"/>
  <c r="A120" i="50"/>
  <c r="E11" i="50"/>
  <c r="B11" i="50" s="1"/>
  <c r="D11" i="50" s="1"/>
  <c r="I8" i="50"/>
  <c r="J8" i="50" s="1"/>
  <c r="F5" i="50"/>
  <c r="F4" i="50"/>
  <c r="F3" i="50"/>
  <c r="E134" i="46"/>
  <c r="B134" i="46"/>
  <c r="D134" i="46" s="1"/>
  <c r="D131" i="46"/>
  <c r="D132" i="46" s="1"/>
  <c r="D133" i="46" s="1"/>
  <c r="D129" i="46"/>
  <c r="D130" i="46" s="1"/>
  <c r="A129" i="46"/>
  <c r="E17" i="46"/>
  <c r="E18" i="46" s="1"/>
  <c r="E19" i="46" s="1"/>
  <c r="E20" i="46" s="1"/>
  <c r="E11" i="46"/>
  <c r="E16" i="46" s="1"/>
  <c r="B11" i="46"/>
  <c r="D11" i="46" s="1"/>
  <c r="D12" i="46" s="1"/>
  <c r="D13" i="46" s="1"/>
  <c r="D14" i="46" s="1"/>
  <c r="D15" i="46" s="1"/>
  <c r="B10" i="46"/>
  <c r="I8" i="46"/>
  <c r="J8" i="46" s="1"/>
  <c r="F5" i="46"/>
  <c r="F4" i="46"/>
  <c r="F3" i="46"/>
  <c r="D11" i="40"/>
  <c r="I8" i="39"/>
  <c r="D23" i="39"/>
  <c r="D24" i="39" s="1"/>
  <c r="D25" i="39" s="1"/>
  <c r="E23" i="39"/>
  <c r="E24" i="39" s="1"/>
  <c r="E25" i="39" s="1"/>
  <c r="E22" i="39"/>
  <c r="D22" i="39"/>
  <c r="D18" i="39"/>
  <c r="D19" i="39" s="1"/>
  <c r="D20" i="39" s="1"/>
  <c r="E18" i="39"/>
  <c r="E19" i="39"/>
  <c r="E20" i="39"/>
  <c r="E17" i="39"/>
  <c r="D17" i="39"/>
  <c r="D105" i="37"/>
  <c r="D106" i="37" s="1"/>
  <c r="D107" i="37" s="1"/>
  <c r="E105" i="37"/>
  <c r="E106" i="37"/>
  <c r="E107" i="37"/>
  <c r="E104" i="37"/>
  <c r="D104" i="37"/>
  <c r="D100" i="37"/>
  <c r="D101" i="37" s="1"/>
  <c r="D102" i="37" s="1"/>
  <c r="E100" i="37"/>
  <c r="E101" i="37"/>
  <c r="E102" i="37" s="1"/>
  <c r="E99" i="37"/>
  <c r="D99" i="37"/>
  <c r="D77" i="37"/>
  <c r="D78" i="37" s="1"/>
  <c r="D79" i="37" s="1"/>
  <c r="E77" i="37"/>
  <c r="E78" i="37"/>
  <c r="E79" i="37"/>
  <c r="E76" i="37"/>
  <c r="D76" i="37"/>
  <c r="D72" i="37"/>
  <c r="D73" i="37" s="1"/>
  <c r="D74" i="37" s="1"/>
  <c r="E72" i="37"/>
  <c r="E73" i="37"/>
  <c r="E74" i="37" s="1"/>
  <c r="E71" i="37"/>
  <c r="D71" i="37"/>
  <c r="D50" i="37"/>
  <c r="D51" i="37" s="1"/>
  <c r="D52" i="37" s="1"/>
  <c r="E50" i="37"/>
  <c r="E51" i="37"/>
  <c r="E52" i="37"/>
  <c r="E49" i="37"/>
  <c r="D49" i="37"/>
  <c r="D45" i="37"/>
  <c r="D46" i="37" s="1"/>
  <c r="D47" i="37" s="1"/>
  <c r="E45" i="37"/>
  <c r="E46" i="37" s="1"/>
  <c r="E47" i="37" s="1"/>
  <c r="E44" i="37"/>
  <c r="D44" i="37"/>
  <c r="D23" i="37"/>
  <c r="E23" i="37"/>
  <c r="D24" i="37"/>
  <c r="D25" i="37" s="1"/>
  <c r="E24" i="37"/>
  <c r="E25" i="37" s="1"/>
  <c r="E22" i="37"/>
  <c r="D22" i="37"/>
  <c r="D18" i="37"/>
  <c r="D19" i="37" s="1"/>
  <c r="D20" i="37" s="1"/>
  <c r="E18" i="37"/>
  <c r="E19" i="37" s="1"/>
  <c r="E20" i="37" s="1"/>
  <c r="E17" i="37"/>
  <c r="D17" i="37"/>
  <c r="D11" i="57" l="1"/>
  <c r="D12" i="57" s="1"/>
  <c r="D13" i="57" s="1"/>
  <c r="D14" i="57" s="1"/>
  <c r="D15" i="57" s="1"/>
  <c r="B10" i="57"/>
  <c r="E12" i="57"/>
  <c r="E13" i="57" s="1"/>
  <c r="E14" i="57" s="1"/>
  <c r="E15" i="57" s="1"/>
  <c r="E16" i="57"/>
  <c r="B10" i="55"/>
  <c r="B11" i="55"/>
  <c r="E16" i="55"/>
  <c r="B16" i="55" s="1"/>
  <c r="D16" i="55" s="1"/>
  <c r="D17" i="55" s="1"/>
  <c r="D18" i="55" s="1"/>
  <c r="D19" i="55" s="1"/>
  <c r="D20" i="55" s="1"/>
  <c r="E17" i="55"/>
  <c r="E18" i="55" s="1"/>
  <c r="E19" i="55" s="1"/>
  <c r="E20" i="55" s="1"/>
  <c r="E21" i="55"/>
  <c r="E17" i="53"/>
  <c r="B16" i="53"/>
  <c r="B11" i="52"/>
  <c r="A11" i="52" s="1"/>
  <c r="E12" i="52"/>
  <c r="E13" i="52" s="1"/>
  <c r="E14" i="52" s="1"/>
  <c r="E15" i="52" s="1"/>
  <c r="B10" i="52"/>
  <c r="B16" i="52"/>
  <c r="E17" i="52"/>
  <c r="E18" i="52" s="1"/>
  <c r="E19" i="52" s="1"/>
  <c r="E20" i="52" s="1"/>
  <c r="E21" i="52"/>
  <c r="E12" i="50"/>
  <c r="A11" i="50"/>
  <c r="B10" i="50"/>
  <c r="A134" i="46"/>
  <c r="E12" i="46"/>
  <c r="E13" i="46" s="1"/>
  <c r="E14" i="46" s="1"/>
  <c r="E15" i="46" s="1"/>
  <c r="A11" i="46"/>
  <c r="E21" i="46"/>
  <c r="B16" i="46"/>
  <c r="J8" i="39"/>
  <c r="I8" i="40"/>
  <c r="J8" i="40" s="1"/>
  <c r="I8" i="41"/>
  <c r="J8" i="41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123" i="41"/>
  <c r="D124" i="41" s="1"/>
  <c r="D125" i="41" s="1"/>
  <c r="E123" i="41"/>
  <c r="E124" i="41" s="1"/>
  <c r="E125" i="41" s="1"/>
  <c r="E122" i="41"/>
  <c r="D122" i="4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I8" i="37"/>
  <c r="J8" i="37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B16" i="37" s="1"/>
  <c r="D16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B16" i="57" l="1"/>
  <c r="E17" i="57"/>
  <c r="E18" i="57" s="1"/>
  <c r="E19" i="57" s="1"/>
  <c r="E20" i="57" s="1"/>
  <c r="E21" i="57"/>
  <c r="A11" i="55"/>
  <c r="D11" i="55"/>
  <c r="D12" i="55" s="1"/>
  <c r="D13" i="55" s="1"/>
  <c r="D14" i="55" s="1"/>
  <c r="D15" i="55" s="1"/>
  <c r="E22" i="55"/>
  <c r="E23" i="55" s="1"/>
  <c r="E24" i="55" s="1"/>
  <c r="E25" i="55" s="1"/>
  <c r="E26" i="55"/>
  <c r="B21" i="55"/>
  <c r="D21" i="55" s="1"/>
  <c r="D22" i="55" s="1"/>
  <c r="D23" i="55" s="1"/>
  <c r="D24" i="55" s="1"/>
  <c r="D25" i="55" s="1"/>
  <c r="D16" i="53"/>
  <c r="A16" i="53"/>
  <c r="E18" i="53"/>
  <c r="B17" i="53"/>
  <c r="D11" i="52"/>
  <c r="D12" i="52" s="1"/>
  <c r="D13" i="52" s="1"/>
  <c r="D14" i="52" s="1"/>
  <c r="D15" i="52" s="1"/>
  <c r="B21" i="52"/>
  <c r="E22" i="52"/>
  <c r="E23" i="52" s="1"/>
  <c r="E24" i="52" s="1"/>
  <c r="E25" i="52" s="1"/>
  <c r="E26" i="52"/>
  <c r="A16" i="52"/>
  <c r="D16" i="52"/>
  <c r="D17" i="52" s="1"/>
  <c r="D18" i="52" s="1"/>
  <c r="D19" i="52" s="1"/>
  <c r="D20" i="52" s="1"/>
  <c r="B12" i="50"/>
  <c r="D12" i="50" s="1"/>
  <c r="E17" i="50"/>
  <c r="E13" i="50"/>
  <c r="E14" i="50" s="1"/>
  <c r="E15" i="50" s="1"/>
  <c r="E16" i="50" s="1"/>
  <c r="D16" i="46"/>
  <c r="D17" i="46" s="1"/>
  <c r="D18" i="46" s="1"/>
  <c r="D19" i="46" s="1"/>
  <c r="D20" i="46" s="1"/>
  <c r="A16" i="46"/>
  <c r="B21" i="46"/>
  <c r="E22" i="46"/>
  <c r="B11" i="37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9" s="1"/>
  <c r="E26" i="39" s="1"/>
  <c r="A11" i="37"/>
  <c r="E21" i="37"/>
  <c r="B21" i="37" s="1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B21" i="57" l="1"/>
  <c r="E22" i="57"/>
  <c r="E23" i="57" s="1"/>
  <c r="E24" i="57" s="1"/>
  <c r="E25" i="57" s="1"/>
  <c r="E26" i="57"/>
  <c r="A16" i="57"/>
  <c r="D16" i="57"/>
  <c r="D17" i="57" s="1"/>
  <c r="D18" i="57" s="1"/>
  <c r="D19" i="57" s="1"/>
  <c r="D20" i="57" s="1"/>
  <c r="E27" i="55"/>
  <c r="E28" i="55" s="1"/>
  <c r="E29" i="55" s="1"/>
  <c r="E30" i="55" s="1"/>
  <c r="E31" i="55"/>
  <c r="B26" i="55"/>
  <c r="D17" i="53"/>
  <c r="A17" i="53"/>
  <c r="B18" i="53"/>
  <c r="E19" i="53"/>
  <c r="E20" i="53" s="1"/>
  <c r="E21" i="53" s="1"/>
  <c r="E22" i="53" s="1"/>
  <c r="E23" i="53"/>
  <c r="B26" i="52"/>
  <c r="E27" i="52"/>
  <c r="A21" i="52"/>
  <c r="D21" i="52"/>
  <c r="D22" i="52" s="1"/>
  <c r="D23" i="52" s="1"/>
  <c r="D24" i="52" s="1"/>
  <c r="D25" i="52" s="1"/>
  <c r="D13" i="50"/>
  <c r="D14" i="50" s="1"/>
  <c r="D15" i="50" s="1"/>
  <c r="D16" i="50" s="1"/>
  <c r="B17" i="50"/>
  <c r="D17" i="50" s="1"/>
  <c r="E22" i="50"/>
  <c r="E18" i="50"/>
  <c r="E19" i="50" s="1"/>
  <c r="E20" i="50" s="1"/>
  <c r="E21" i="50" s="1"/>
  <c r="A12" i="50"/>
  <c r="E23" i="46"/>
  <c r="B22" i="46"/>
  <c r="D21" i="46"/>
  <c r="A21" i="46"/>
  <c r="A11" i="42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2" i="40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D13" i="37" s="1"/>
  <c r="D14" i="37" s="1"/>
  <c r="D15" i="37" s="1"/>
  <c r="E26" i="37"/>
  <c r="B17" i="36"/>
  <c r="E18" i="36"/>
  <c r="E19" i="36" s="1"/>
  <c r="E20" i="36" s="1"/>
  <c r="E21" i="36" s="1"/>
  <c r="E22" i="36" s="1"/>
  <c r="E27" i="57" l="1"/>
  <c r="B26" i="57"/>
  <c r="A21" i="57"/>
  <c r="D21" i="57"/>
  <c r="D22" i="57" s="1"/>
  <c r="D23" i="57" s="1"/>
  <c r="D24" i="57" s="1"/>
  <c r="D25" i="57" s="1"/>
  <c r="E32" i="55"/>
  <c r="E33" i="55" s="1"/>
  <c r="E34" i="55" s="1"/>
  <c r="E35" i="55" s="1"/>
  <c r="E36" i="55"/>
  <c r="B31" i="55"/>
  <c r="A26" i="55"/>
  <c r="D26" i="55"/>
  <c r="D27" i="55" s="1"/>
  <c r="D28" i="55" s="1"/>
  <c r="D29" i="55" s="1"/>
  <c r="D30" i="55" s="1"/>
  <c r="B23" i="53"/>
  <c r="E24" i="53"/>
  <c r="E25" i="53" s="1"/>
  <c r="E26" i="53" s="1"/>
  <c r="E27" i="53" s="1"/>
  <c r="E28" i="53"/>
  <c r="A18" i="53"/>
  <c r="D18" i="53"/>
  <c r="D19" i="53" s="1"/>
  <c r="D20" i="53" s="1"/>
  <c r="D21" i="53" s="1"/>
  <c r="D22" i="53" s="1"/>
  <c r="E28" i="52"/>
  <c r="E29" i="52" s="1"/>
  <c r="E30" i="52" s="1"/>
  <c r="E31" i="52" s="1"/>
  <c r="E32" i="52" s="1"/>
  <c r="B27" i="52"/>
  <c r="A26" i="52"/>
  <c r="D26" i="52"/>
  <c r="B22" i="50"/>
  <c r="E23" i="50"/>
  <c r="E24" i="50" s="1"/>
  <c r="E25" i="50" s="1"/>
  <c r="E26" i="50" s="1"/>
  <c r="E27" i="50"/>
  <c r="E28" i="50" s="1"/>
  <c r="E29" i="50" s="1"/>
  <c r="E30" i="50" s="1"/>
  <c r="E31" i="50" s="1"/>
  <c r="D18" i="50"/>
  <c r="D19" i="50" s="1"/>
  <c r="D20" i="50" s="1"/>
  <c r="D21" i="50" s="1"/>
  <c r="A17" i="50"/>
  <c r="A22" i="46"/>
  <c r="D22" i="46"/>
  <c r="B23" i="46"/>
  <c r="E24" i="46"/>
  <c r="E25" i="46" s="1"/>
  <c r="E26" i="46" s="1"/>
  <c r="E27" i="46" s="1"/>
  <c r="E28" i="46"/>
  <c r="E31" i="42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1" i="37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A26" i="57" l="1"/>
  <c r="D26" i="57"/>
  <c r="E28" i="57"/>
  <c r="B27" i="57"/>
  <c r="A31" i="55"/>
  <c r="D31" i="55"/>
  <c r="D32" i="55" s="1"/>
  <c r="D33" i="55" s="1"/>
  <c r="D34" i="55" s="1"/>
  <c r="D35" i="55" s="1"/>
  <c r="E37" i="55"/>
  <c r="B36" i="55"/>
  <c r="B28" i="53"/>
  <c r="E29" i="53"/>
  <c r="E30" i="53" s="1"/>
  <c r="E31" i="53" s="1"/>
  <c r="E32" i="53" s="1"/>
  <c r="E33" i="53"/>
  <c r="A23" i="53"/>
  <c r="D23" i="53"/>
  <c r="D24" i="53" s="1"/>
  <c r="D25" i="53" s="1"/>
  <c r="D26" i="53" s="1"/>
  <c r="D27" i="53" s="1"/>
  <c r="D27" i="52"/>
  <c r="A27" i="52"/>
  <c r="E33" i="52"/>
  <c r="B28" i="52"/>
  <c r="E32" i="50"/>
  <c r="E33" i="50" s="1"/>
  <c r="E34" i="50" s="1"/>
  <c r="E35" i="50" s="1"/>
  <c r="E36" i="50" s="1"/>
  <c r="B27" i="50"/>
  <c r="D22" i="50"/>
  <c r="D23" i="50" s="1"/>
  <c r="D24" i="50" s="1"/>
  <c r="D25" i="50" s="1"/>
  <c r="D26" i="50" s="1"/>
  <c r="A22" i="50"/>
  <c r="D23" i="46"/>
  <c r="D24" i="46" s="1"/>
  <c r="D25" i="46" s="1"/>
  <c r="D26" i="46" s="1"/>
  <c r="D27" i="46" s="1"/>
  <c r="A23" i="46"/>
  <c r="B28" i="46"/>
  <c r="E29" i="46"/>
  <c r="E30" i="46" s="1"/>
  <c r="E31" i="46" s="1"/>
  <c r="E32" i="46" s="1"/>
  <c r="E33" i="46"/>
  <c r="D26" i="42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31" i="39"/>
  <c r="D32" i="39" s="1"/>
  <c r="D33" i="39" s="1"/>
  <c r="D34" i="39" s="1"/>
  <c r="D35" i="39" s="1"/>
  <c r="A31" i="39"/>
  <c r="E37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D27" i="57" l="1"/>
  <c r="A27" i="57"/>
  <c r="E29" i="57"/>
  <c r="E30" i="57" s="1"/>
  <c r="E31" i="57" s="1"/>
  <c r="E32" i="57" s="1"/>
  <c r="B28" i="57"/>
  <c r="E33" i="57"/>
  <c r="A36" i="55"/>
  <c r="D36" i="55"/>
  <c r="E38" i="55"/>
  <c r="B37" i="55"/>
  <c r="B33" i="53"/>
  <c r="E34" i="53"/>
  <c r="E35" i="53" s="1"/>
  <c r="E36" i="53" s="1"/>
  <c r="E37" i="53" s="1"/>
  <c r="E38" i="53"/>
  <c r="A28" i="53"/>
  <c r="D28" i="53"/>
  <c r="D29" i="53" s="1"/>
  <c r="D30" i="53" s="1"/>
  <c r="D31" i="53" s="1"/>
  <c r="D32" i="53" s="1"/>
  <c r="D28" i="52"/>
  <c r="D29" i="52" s="1"/>
  <c r="D30" i="52" s="1"/>
  <c r="D31" i="52" s="1"/>
  <c r="D32" i="52" s="1"/>
  <c r="A28" i="52"/>
  <c r="E34" i="52"/>
  <c r="E35" i="52" s="1"/>
  <c r="E36" i="52" s="1"/>
  <c r="E37" i="52" s="1"/>
  <c r="E38" i="52"/>
  <c r="B33" i="52"/>
  <c r="D27" i="50"/>
  <c r="D28" i="50" s="1"/>
  <c r="D29" i="50" s="1"/>
  <c r="D30" i="50" s="1"/>
  <c r="D31" i="50" s="1"/>
  <c r="A27" i="50"/>
  <c r="E37" i="50"/>
  <c r="B32" i="50"/>
  <c r="B33" i="46"/>
  <c r="E34" i="46"/>
  <c r="E35" i="46" s="1"/>
  <c r="E36" i="46" s="1"/>
  <c r="E37" i="46" s="1"/>
  <c r="E38" i="46"/>
  <c r="D28" i="46"/>
  <c r="D29" i="46" s="1"/>
  <c r="D30" i="46" s="1"/>
  <c r="D31" i="46" s="1"/>
  <c r="D32" i="46" s="1"/>
  <c r="A28" i="46"/>
  <c r="E33" i="42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36" i="39"/>
  <c r="A36" i="39"/>
  <c r="B37" i="39"/>
  <c r="E38" i="39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D28" i="57" l="1"/>
  <c r="D29" i="57" s="1"/>
  <c r="D30" i="57" s="1"/>
  <c r="D31" i="57" s="1"/>
  <c r="D32" i="57" s="1"/>
  <c r="A28" i="57"/>
  <c r="E34" i="57"/>
  <c r="E35" i="57" s="1"/>
  <c r="E36" i="57" s="1"/>
  <c r="E37" i="57" s="1"/>
  <c r="E38" i="57"/>
  <c r="B33" i="57"/>
  <c r="D37" i="55"/>
  <c r="A37" i="55"/>
  <c r="E43" i="55"/>
  <c r="B38" i="55"/>
  <c r="E39" i="55"/>
  <c r="E40" i="55" s="1"/>
  <c r="E41" i="55" s="1"/>
  <c r="E42" i="55" s="1"/>
  <c r="B38" i="53"/>
  <c r="E39" i="53"/>
  <c r="E40" i="53" s="1"/>
  <c r="E41" i="53" s="1"/>
  <c r="E42" i="53" s="1"/>
  <c r="E43" i="53"/>
  <c r="A33" i="53"/>
  <c r="D33" i="53"/>
  <c r="D34" i="53" s="1"/>
  <c r="D35" i="53" s="1"/>
  <c r="D36" i="53" s="1"/>
  <c r="D37" i="53" s="1"/>
  <c r="E39" i="52"/>
  <c r="E40" i="52" s="1"/>
  <c r="E41" i="52" s="1"/>
  <c r="E42" i="52" s="1"/>
  <c r="E43" i="52"/>
  <c r="B38" i="52"/>
  <c r="A33" i="52"/>
  <c r="D33" i="52"/>
  <c r="D34" i="52" s="1"/>
  <c r="D35" i="52" s="1"/>
  <c r="D36" i="52" s="1"/>
  <c r="D37" i="52" s="1"/>
  <c r="D32" i="50"/>
  <c r="D33" i="50" s="1"/>
  <c r="D34" i="50" s="1"/>
  <c r="D35" i="50" s="1"/>
  <c r="D36" i="50" s="1"/>
  <c r="A32" i="50"/>
  <c r="B37" i="50"/>
  <c r="E38" i="50"/>
  <c r="B38" i="46"/>
  <c r="E39" i="46"/>
  <c r="E40" i="46" s="1"/>
  <c r="E41" i="46" s="1"/>
  <c r="E42" i="46" s="1"/>
  <c r="E43" i="46"/>
  <c r="D33" i="46"/>
  <c r="D34" i="46" s="1"/>
  <c r="D35" i="46" s="1"/>
  <c r="D36" i="46" s="1"/>
  <c r="D37" i="46" s="1"/>
  <c r="A33" i="46"/>
  <c r="B33" i="42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D33" i="57" l="1"/>
  <c r="D34" i="57" s="1"/>
  <c r="D35" i="57" s="1"/>
  <c r="D36" i="57" s="1"/>
  <c r="D37" i="57" s="1"/>
  <c r="A33" i="57"/>
  <c r="E39" i="57"/>
  <c r="E40" i="57" s="1"/>
  <c r="E41" i="57" s="1"/>
  <c r="E42" i="57" s="1"/>
  <c r="B38" i="57"/>
  <c r="E43" i="57"/>
  <c r="D38" i="55"/>
  <c r="D39" i="55" s="1"/>
  <c r="D40" i="55" s="1"/>
  <c r="D41" i="55" s="1"/>
  <c r="D42" i="55" s="1"/>
  <c r="A38" i="55"/>
  <c r="E48" i="55"/>
  <c r="B43" i="55"/>
  <c r="E44" i="55"/>
  <c r="E45" i="55" s="1"/>
  <c r="E46" i="55" s="1"/>
  <c r="E47" i="55" s="1"/>
  <c r="E44" i="53"/>
  <c r="B43" i="53"/>
  <c r="A38" i="53"/>
  <c r="D38" i="53"/>
  <c r="D39" i="53" s="1"/>
  <c r="D40" i="53" s="1"/>
  <c r="D41" i="53" s="1"/>
  <c r="D42" i="53" s="1"/>
  <c r="E44" i="52"/>
  <c r="E45" i="52" s="1"/>
  <c r="E46" i="52" s="1"/>
  <c r="E47" i="52" s="1"/>
  <c r="E48" i="52"/>
  <c r="B43" i="52"/>
  <c r="A38" i="52"/>
  <c r="D38" i="52"/>
  <c r="D39" i="52" s="1"/>
  <c r="D40" i="52" s="1"/>
  <c r="D41" i="52" s="1"/>
  <c r="D42" i="52" s="1"/>
  <c r="B38" i="50"/>
  <c r="E39" i="50"/>
  <c r="A37" i="50"/>
  <c r="D37" i="50"/>
  <c r="E44" i="46"/>
  <c r="E45" i="46" s="1"/>
  <c r="E46" i="46" s="1"/>
  <c r="E47" i="46" s="1"/>
  <c r="B43" i="46"/>
  <c r="E48" i="46"/>
  <c r="D38" i="46"/>
  <c r="D39" i="46" s="1"/>
  <c r="D40" i="46" s="1"/>
  <c r="D41" i="46" s="1"/>
  <c r="D42" i="46" s="1"/>
  <c r="A38" i="46"/>
  <c r="E43" i="42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37" i="37"/>
  <c r="D37" i="37"/>
  <c r="E39" i="37"/>
  <c r="E40" i="37" s="1"/>
  <c r="E41" i="37" s="1"/>
  <c r="E42" i="37" s="1"/>
  <c r="B38" i="37"/>
  <c r="E43" i="37"/>
  <c r="D33" i="36"/>
  <c r="D34" i="36" s="1"/>
  <c r="D35" i="36" s="1"/>
  <c r="D36" i="36" s="1"/>
  <c r="D37" i="36" s="1"/>
  <c r="A33" i="36"/>
  <c r="B38" i="36"/>
  <c r="E43" i="36"/>
  <c r="E44" i="57" l="1"/>
  <c r="E45" i="57" s="1"/>
  <c r="E46" i="57" s="1"/>
  <c r="E47" i="57" s="1"/>
  <c r="B43" i="57"/>
  <c r="E48" i="57"/>
  <c r="D38" i="57"/>
  <c r="D39" i="57" s="1"/>
  <c r="D40" i="57" s="1"/>
  <c r="D41" i="57" s="1"/>
  <c r="D42" i="57" s="1"/>
  <c r="A38" i="57"/>
  <c r="D43" i="55"/>
  <c r="D44" i="55" s="1"/>
  <c r="D45" i="55" s="1"/>
  <c r="D46" i="55" s="1"/>
  <c r="D47" i="55" s="1"/>
  <c r="A43" i="55"/>
  <c r="E53" i="55"/>
  <c r="B48" i="55"/>
  <c r="E49" i="55"/>
  <c r="E50" i="55" s="1"/>
  <c r="E51" i="55" s="1"/>
  <c r="E52" i="55" s="1"/>
  <c r="A43" i="53"/>
  <c r="D43" i="53"/>
  <c r="B44" i="53"/>
  <c r="E45" i="53"/>
  <c r="E49" i="52"/>
  <c r="E50" i="52" s="1"/>
  <c r="E51" i="52" s="1"/>
  <c r="E52" i="52" s="1"/>
  <c r="E53" i="52"/>
  <c r="B48" i="52"/>
  <c r="D43" i="52"/>
  <c r="D44" i="52" s="1"/>
  <c r="D45" i="52" s="1"/>
  <c r="D46" i="52" s="1"/>
  <c r="D47" i="52" s="1"/>
  <c r="A43" i="52"/>
  <c r="E40" i="50"/>
  <c r="E41" i="50" s="1"/>
  <c r="E42" i="50" s="1"/>
  <c r="E43" i="50" s="1"/>
  <c r="B39" i="50"/>
  <c r="E44" i="50"/>
  <c r="A38" i="50"/>
  <c r="D38" i="50"/>
  <c r="D43" i="46"/>
  <c r="D44" i="46" s="1"/>
  <c r="D45" i="46" s="1"/>
  <c r="D46" i="46" s="1"/>
  <c r="D47" i="46" s="1"/>
  <c r="A43" i="46"/>
  <c r="E49" i="46"/>
  <c r="B48" i="46"/>
  <c r="D38" i="42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43" i="39"/>
  <c r="D44" i="39" s="1"/>
  <c r="D45" i="39" s="1"/>
  <c r="D46" i="39" s="1"/>
  <c r="D47" i="39" s="1"/>
  <c r="A43" i="39"/>
  <c r="E53" i="39"/>
  <c r="B48" i="39"/>
  <c r="B43" i="37"/>
  <c r="E48" i="37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E49" i="57" l="1"/>
  <c r="E50" i="57" s="1"/>
  <c r="E51" i="57" s="1"/>
  <c r="E52" i="57" s="1"/>
  <c r="B48" i="57"/>
  <c r="E53" i="57"/>
  <c r="D43" i="57"/>
  <c r="D44" i="57" s="1"/>
  <c r="D45" i="57" s="1"/>
  <c r="D46" i="57" s="1"/>
  <c r="D47" i="57" s="1"/>
  <c r="A43" i="57"/>
  <c r="D48" i="55"/>
  <c r="D49" i="55" s="1"/>
  <c r="D50" i="55" s="1"/>
  <c r="D51" i="55" s="1"/>
  <c r="D52" i="55" s="1"/>
  <c r="A48" i="55"/>
  <c r="E58" i="55"/>
  <c r="B53" i="55"/>
  <c r="E54" i="55"/>
  <c r="E55" i="55" s="1"/>
  <c r="E56" i="55" s="1"/>
  <c r="E57" i="55" s="1"/>
  <c r="E46" i="53"/>
  <c r="E47" i="53" s="1"/>
  <c r="E48" i="53" s="1"/>
  <c r="E49" i="53" s="1"/>
  <c r="E50" i="53"/>
  <c r="B45" i="53"/>
  <c r="A44" i="53"/>
  <c r="D44" i="53"/>
  <c r="D48" i="52"/>
  <c r="D49" i="52" s="1"/>
  <c r="D50" i="52" s="1"/>
  <c r="D51" i="52" s="1"/>
  <c r="D52" i="52" s="1"/>
  <c r="A48" i="52"/>
  <c r="E54" i="52"/>
  <c r="B53" i="52"/>
  <c r="A39" i="50"/>
  <c r="D39" i="50"/>
  <c r="D40" i="50" s="1"/>
  <c r="D41" i="50" s="1"/>
  <c r="D42" i="50" s="1"/>
  <c r="D43" i="50" s="1"/>
  <c r="E45" i="50"/>
  <c r="E46" i="50" s="1"/>
  <c r="E47" i="50" s="1"/>
  <c r="E48" i="50" s="1"/>
  <c r="B44" i="50"/>
  <c r="E49" i="50"/>
  <c r="D48" i="46"/>
  <c r="A48" i="46"/>
  <c r="B49" i="46"/>
  <c r="E50" i="46"/>
  <c r="E53" i="42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53" i="37"/>
  <c r="B48" i="37"/>
  <c r="A43" i="37"/>
  <c r="D43" i="37"/>
  <c r="D43" i="36"/>
  <c r="A43" i="36"/>
  <c r="B44" i="36"/>
  <c r="E45" i="36"/>
  <c r="E46" i="36" s="1"/>
  <c r="E47" i="36" s="1"/>
  <c r="E48" i="36" s="1"/>
  <c r="E49" i="36" s="1"/>
  <c r="E54" i="57" l="1"/>
  <c r="B53" i="57"/>
  <c r="D48" i="57"/>
  <c r="D49" i="57" s="1"/>
  <c r="D50" i="57" s="1"/>
  <c r="D51" i="57" s="1"/>
  <c r="D52" i="57" s="1"/>
  <c r="A48" i="57"/>
  <c r="D53" i="55"/>
  <c r="D54" i="55" s="1"/>
  <c r="D55" i="55" s="1"/>
  <c r="D56" i="55" s="1"/>
  <c r="D57" i="55" s="1"/>
  <c r="A53" i="55"/>
  <c r="E63" i="55"/>
  <c r="B58" i="55"/>
  <c r="E59" i="55"/>
  <c r="E60" i="55" s="1"/>
  <c r="E61" i="55" s="1"/>
  <c r="E62" i="55" s="1"/>
  <c r="E51" i="53"/>
  <c r="E52" i="53" s="1"/>
  <c r="E53" i="53" s="1"/>
  <c r="E54" i="53" s="1"/>
  <c r="E55" i="53"/>
  <c r="B50" i="53"/>
  <c r="D45" i="53"/>
  <c r="D46" i="53" s="1"/>
  <c r="D47" i="53" s="1"/>
  <c r="D48" i="53" s="1"/>
  <c r="D49" i="53" s="1"/>
  <c r="A45" i="53"/>
  <c r="E55" i="52"/>
  <c r="E56" i="52" s="1"/>
  <c r="E57" i="52" s="1"/>
  <c r="E58" i="52" s="1"/>
  <c r="E59" i="52" s="1"/>
  <c r="B54" i="52"/>
  <c r="D53" i="52"/>
  <c r="A53" i="52"/>
  <c r="E50" i="50"/>
  <c r="E51" i="50" s="1"/>
  <c r="E52" i="50" s="1"/>
  <c r="E53" i="50" s="1"/>
  <c r="B49" i="50"/>
  <c r="E54" i="50"/>
  <c r="E55" i="50" s="1"/>
  <c r="E56" i="50" s="1"/>
  <c r="E57" i="50" s="1"/>
  <c r="E58" i="50" s="1"/>
  <c r="A44" i="50"/>
  <c r="D44" i="50"/>
  <c r="D45" i="50" s="1"/>
  <c r="D46" i="50" s="1"/>
  <c r="D47" i="50" s="1"/>
  <c r="D48" i="50" s="1"/>
  <c r="E55" i="46"/>
  <c r="E51" i="46"/>
  <c r="E52" i="46" s="1"/>
  <c r="E53" i="46" s="1"/>
  <c r="E54" i="46" s="1"/>
  <c r="B50" i="46"/>
  <c r="D49" i="46"/>
  <c r="A49" i="46"/>
  <c r="D48" i="42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58" i="37"/>
  <c r="B53" i="37"/>
  <c r="E54" i="37"/>
  <c r="E55" i="37" s="1"/>
  <c r="E56" i="37" s="1"/>
  <c r="E57" i="37" s="1"/>
  <c r="D48" i="37"/>
  <c r="A48" i="37"/>
  <c r="D44" i="36"/>
  <c r="A44" i="36"/>
  <c r="B45" i="36"/>
  <c r="E50" i="36"/>
  <c r="E51" i="36" s="1"/>
  <c r="E52" i="36" s="1"/>
  <c r="E53" i="36" s="1"/>
  <c r="E54" i="36" s="1"/>
  <c r="D53" i="57" l="1"/>
  <c r="A53" i="57"/>
  <c r="E55" i="57"/>
  <c r="B54" i="57"/>
  <c r="D58" i="55"/>
  <c r="D59" i="55" s="1"/>
  <c r="D60" i="55" s="1"/>
  <c r="D61" i="55" s="1"/>
  <c r="D62" i="55" s="1"/>
  <c r="A58" i="55"/>
  <c r="E64" i="55"/>
  <c r="B63" i="55"/>
  <c r="E56" i="53"/>
  <c r="E57" i="53" s="1"/>
  <c r="E58" i="53" s="1"/>
  <c r="E59" i="53" s="1"/>
  <c r="E60" i="53"/>
  <c r="B55" i="53"/>
  <c r="D50" i="53"/>
  <c r="D51" i="53" s="1"/>
  <c r="D52" i="53" s="1"/>
  <c r="D53" i="53" s="1"/>
  <c r="D54" i="53" s="1"/>
  <c r="A50" i="53"/>
  <c r="D54" i="52"/>
  <c r="A54" i="52"/>
  <c r="E60" i="52"/>
  <c r="B55" i="52"/>
  <c r="E59" i="50"/>
  <c r="E60" i="50" s="1"/>
  <c r="E61" i="50" s="1"/>
  <c r="E62" i="50" s="1"/>
  <c r="E63" i="50" s="1"/>
  <c r="B54" i="50"/>
  <c r="A49" i="50"/>
  <c r="D49" i="50"/>
  <c r="D50" i="50" s="1"/>
  <c r="D51" i="50" s="1"/>
  <c r="D52" i="50" s="1"/>
  <c r="D53" i="50" s="1"/>
  <c r="A50" i="46"/>
  <c r="D50" i="46"/>
  <c r="D51" i="46" s="1"/>
  <c r="D52" i="46" s="1"/>
  <c r="D53" i="46" s="1"/>
  <c r="D54" i="46" s="1"/>
  <c r="E56" i="46"/>
  <c r="E57" i="46" s="1"/>
  <c r="E58" i="46" s="1"/>
  <c r="E59" i="46" s="1"/>
  <c r="E60" i="46"/>
  <c r="B55" i="46"/>
  <c r="D53" i="42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8" i="39"/>
  <c r="D59" i="39" s="1"/>
  <c r="D60" i="39" s="1"/>
  <c r="D61" i="39" s="1"/>
  <c r="D62" i="39" s="1"/>
  <c r="A58" i="39"/>
  <c r="B63" i="39"/>
  <c r="E64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4" i="57" l="1"/>
  <c r="D54" i="57"/>
  <c r="E60" i="57"/>
  <c r="B55" i="57"/>
  <c r="E56" i="57"/>
  <c r="E57" i="57" s="1"/>
  <c r="E58" i="57" s="1"/>
  <c r="E59" i="57" s="1"/>
  <c r="D63" i="55"/>
  <c r="A63" i="55"/>
  <c r="E65" i="55"/>
  <c r="B64" i="55"/>
  <c r="D55" i="53"/>
  <c r="D56" i="53" s="1"/>
  <c r="D57" i="53" s="1"/>
  <c r="D58" i="53" s="1"/>
  <c r="D59" i="53" s="1"/>
  <c r="A55" i="53"/>
  <c r="E61" i="53"/>
  <c r="E62" i="53" s="1"/>
  <c r="E63" i="53" s="1"/>
  <c r="E64" i="53" s="1"/>
  <c r="E65" i="53"/>
  <c r="B60" i="53"/>
  <c r="A55" i="52"/>
  <c r="D55" i="52"/>
  <c r="D56" i="52" s="1"/>
  <c r="D57" i="52" s="1"/>
  <c r="D58" i="52" s="1"/>
  <c r="D59" i="52" s="1"/>
  <c r="E65" i="52"/>
  <c r="B60" i="52"/>
  <c r="E61" i="52"/>
  <c r="E62" i="52" s="1"/>
  <c r="E63" i="52" s="1"/>
  <c r="E64" i="52" s="1"/>
  <c r="A54" i="50"/>
  <c r="D54" i="50"/>
  <c r="D55" i="50" s="1"/>
  <c r="D56" i="50" s="1"/>
  <c r="D57" i="50" s="1"/>
  <c r="D58" i="50" s="1"/>
  <c r="E64" i="50"/>
  <c r="B59" i="50"/>
  <c r="A55" i="46"/>
  <c r="D55" i="46"/>
  <c r="D56" i="46" s="1"/>
  <c r="D57" i="46" s="1"/>
  <c r="D58" i="46" s="1"/>
  <c r="D59" i="46" s="1"/>
  <c r="E61" i="46"/>
  <c r="E62" i="46" s="1"/>
  <c r="E63" i="46" s="1"/>
  <c r="E64" i="46" s="1"/>
  <c r="E65" i="46"/>
  <c r="B60" i="46"/>
  <c r="A58" i="42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63" i="39"/>
  <c r="A63" i="39"/>
  <c r="E65" i="39"/>
  <c r="B64" i="39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D55" i="57" l="1"/>
  <c r="D56" i="57" s="1"/>
  <c r="D57" i="57" s="1"/>
  <c r="D58" i="57" s="1"/>
  <c r="D59" i="57" s="1"/>
  <c r="A55" i="57"/>
  <c r="E65" i="57"/>
  <c r="E61" i="57"/>
  <c r="E62" i="57" s="1"/>
  <c r="E63" i="57" s="1"/>
  <c r="E64" i="57" s="1"/>
  <c r="B60" i="57"/>
  <c r="A64" i="55"/>
  <c r="D64" i="55"/>
  <c r="B65" i="55"/>
  <c r="E66" i="55"/>
  <c r="E67" i="55" s="1"/>
  <c r="E68" i="55" s="1"/>
  <c r="E69" i="55" s="1"/>
  <c r="E70" i="55"/>
  <c r="D60" i="53"/>
  <c r="D61" i="53" s="1"/>
  <c r="D62" i="53" s="1"/>
  <c r="D63" i="53" s="1"/>
  <c r="D64" i="53" s="1"/>
  <c r="A60" i="53"/>
  <c r="E66" i="53"/>
  <c r="E67" i="53" s="1"/>
  <c r="E68" i="53" s="1"/>
  <c r="E69" i="53" s="1"/>
  <c r="E70" i="53"/>
  <c r="B65" i="53"/>
  <c r="D60" i="52"/>
  <c r="D61" i="52" s="1"/>
  <c r="D62" i="52" s="1"/>
  <c r="D63" i="52" s="1"/>
  <c r="D64" i="52" s="1"/>
  <c r="A60" i="52"/>
  <c r="E70" i="52"/>
  <c r="B65" i="52"/>
  <c r="E66" i="52"/>
  <c r="E67" i="52" s="1"/>
  <c r="E68" i="52" s="1"/>
  <c r="E69" i="52" s="1"/>
  <c r="D59" i="50"/>
  <c r="D60" i="50" s="1"/>
  <c r="D61" i="50" s="1"/>
  <c r="D62" i="50" s="1"/>
  <c r="D63" i="50" s="1"/>
  <c r="A59" i="50"/>
  <c r="E65" i="50"/>
  <c r="B64" i="50"/>
  <c r="A60" i="46"/>
  <c r="D60" i="46"/>
  <c r="D61" i="46" s="1"/>
  <c r="D62" i="46" s="1"/>
  <c r="D63" i="46" s="1"/>
  <c r="D64" i="46" s="1"/>
  <c r="E70" i="46"/>
  <c r="E66" i="46"/>
  <c r="E67" i="46" s="1"/>
  <c r="E68" i="46" s="1"/>
  <c r="E69" i="46" s="1"/>
  <c r="B65" i="46"/>
  <c r="E65" i="42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E70" i="57" l="1"/>
  <c r="E66" i="57"/>
  <c r="E67" i="57" s="1"/>
  <c r="E68" i="57" s="1"/>
  <c r="E69" i="57" s="1"/>
  <c r="B65" i="57"/>
  <c r="D60" i="57"/>
  <c r="D61" i="57" s="1"/>
  <c r="D62" i="57" s="1"/>
  <c r="D63" i="57" s="1"/>
  <c r="D64" i="57" s="1"/>
  <c r="A60" i="57"/>
  <c r="B70" i="55"/>
  <c r="E71" i="55"/>
  <c r="E72" i="55" s="1"/>
  <c r="E73" i="55" s="1"/>
  <c r="E74" i="55" s="1"/>
  <c r="E75" i="55"/>
  <c r="D65" i="55"/>
  <c r="D66" i="55" s="1"/>
  <c r="D67" i="55" s="1"/>
  <c r="D68" i="55" s="1"/>
  <c r="D69" i="55" s="1"/>
  <c r="A65" i="55"/>
  <c r="D65" i="53"/>
  <c r="D66" i="53" s="1"/>
  <c r="D67" i="53" s="1"/>
  <c r="D68" i="53" s="1"/>
  <c r="D69" i="53" s="1"/>
  <c r="A65" i="53"/>
  <c r="B70" i="53"/>
  <c r="E71" i="53"/>
  <c r="D65" i="52"/>
  <c r="D66" i="52" s="1"/>
  <c r="D67" i="52" s="1"/>
  <c r="D68" i="52" s="1"/>
  <c r="D69" i="52" s="1"/>
  <c r="A65" i="52"/>
  <c r="E75" i="52"/>
  <c r="B70" i="52"/>
  <c r="E71" i="52"/>
  <c r="E72" i="52" s="1"/>
  <c r="E73" i="52" s="1"/>
  <c r="E74" i="52" s="1"/>
  <c r="A64" i="50"/>
  <c r="D64" i="50"/>
  <c r="E66" i="50"/>
  <c r="B65" i="50"/>
  <c r="E75" i="46"/>
  <c r="E71" i="46"/>
  <c r="E72" i="46" s="1"/>
  <c r="E73" i="46" s="1"/>
  <c r="E74" i="46" s="1"/>
  <c r="B70" i="46"/>
  <c r="A65" i="46"/>
  <c r="D65" i="46"/>
  <c r="D66" i="46" s="1"/>
  <c r="D67" i="46" s="1"/>
  <c r="D68" i="46" s="1"/>
  <c r="D69" i="46" s="1"/>
  <c r="D60" i="42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64" i="37"/>
  <c r="A64" i="37"/>
  <c r="B65" i="37"/>
  <c r="E70" i="37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D65" i="57" l="1"/>
  <c r="D66" i="57" s="1"/>
  <c r="D67" i="57" s="1"/>
  <c r="D68" i="57" s="1"/>
  <c r="D69" i="57" s="1"/>
  <c r="A65" i="57"/>
  <c r="E75" i="57"/>
  <c r="B70" i="57"/>
  <c r="E71" i="57"/>
  <c r="E72" i="57" s="1"/>
  <c r="E73" i="57" s="1"/>
  <c r="E74" i="57" s="1"/>
  <c r="B75" i="55"/>
  <c r="E76" i="55"/>
  <c r="E77" i="55" s="1"/>
  <c r="E78" i="55" s="1"/>
  <c r="E79" i="55" s="1"/>
  <c r="E80" i="55"/>
  <c r="D70" i="55"/>
  <c r="D71" i="55" s="1"/>
  <c r="D72" i="55" s="1"/>
  <c r="D73" i="55" s="1"/>
  <c r="D74" i="55" s="1"/>
  <c r="A70" i="55"/>
  <c r="E72" i="53"/>
  <c r="B71" i="53"/>
  <c r="D70" i="53"/>
  <c r="A70" i="53"/>
  <c r="D70" i="52"/>
  <c r="D71" i="52" s="1"/>
  <c r="D72" i="52" s="1"/>
  <c r="D73" i="52" s="1"/>
  <c r="D74" i="52" s="1"/>
  <c r="A70" i="52"/>
  <c r="E80" i="52"/>
  <c r="B75" i="52"/>
  <c r="E76" i="52"/>
  <c r="E77" i="52" s="1"/>
  <c r="E78" i="52" s="1"/>
  <c r="E79" i="52" s="1"/>
  <c r="D65" i="50"/>
  <c r="A65" i="50"/>
  <c r="E71" i="50"/>
  <c r="B66" i="50"/>
  <c r="E67" i="50"/>
  <c r="E68" i="50" s="1"/>
  <c r="E69" i="50" s="1"/>
  <c r="E70" i="50" s="1"/>
  <c r="E76" i="46"/>
  <c r="B75" i="46"/>
  <c r="A70" i="46"/>
  <c r="D70" i="46"/>
  <c r="D71" i="46" s="1"/>
  <c r="D72" i="46" s="1"/>
  <c r="D73" i="46" s="1"/>
  <c r="D74" i="46" s="1"/>
  <c r="E75" i="42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70" i="39"/>
  <c r="D71" i="39" s="1"/>
  <c r="D72" i="39" s="1"/>
  <c r="D73" i="39" s="1"/>
  <c r="D74" i="39" s="1"/>
  <c r="A70" i="39"/>
  <c r="B75" i="39"/>
  <c r="E80" i="39"/>
  <c r="E75" i="37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D70" i="57" l="1"/>
  <c r="D71" i="57" s="1"/>
  <c r="D72" i="57" s="1"/>
  <c r="D73" i="57" s="1"/>
  <c r="D74" i="57" s="1"/>
  <c r="A70" i="57"/>
  <c r="E80" i="57"/>
  <c r="B75" i="57"/>
  <c r="E76" i="57"/>
  <c r="E77" i="57" s="1"/>
  <c r="E78" i="57" s="1"/>
  <c r="E79" i="57" s="1"/>
  <c r="B80" i="55"/>
  <c r="E81" i="55"/>
  <c r="E82" i="55" s="1"/>
  <c r="E83" i="55" s="1"/>
  <c r="E84" i="55" s="1"/>
  <c r="E85" i="55"/>
  <c r="D75" i="55"/>
  <c r="D76" i="55" s="1"/>
  <c r="D77" i="55" s="1"/>
  <c r="D78" i="55" s="1"/>
  <c r="D79" i="55" s="1"/>
  <c r="A75" i="55"/>
  <c r="A71" i="53"/>
  <c r="D71" i="53"/>
  <c r="E77" i="53"/>
  <c r="B72" i="53"/>
  <c r="E73" i="53"/>
  <c r="E74" i="53" s="1"/>
  <c r="E75" i="53" s="1"/>
  <c r="E76" i="53" s="1"/>
  <c r="D75" i="52"/>
  <c r="D76" i="52" s="1"/>
  <c r="D77" i="52" s="1"/>
  <c r="D78" i="52" s="1"/>
  <c r="D79" i="52" s="1"/>
  <c r="A75" i="52"/>
  <c r="E81" i="52"/>
  <c r="B80" i="52"/>
  <c r="A66" i="50"/>
  <c r="D66" i="50"/>
  <c r="D67" i="50" s="1"/>
  <c r="D68" i="50" s="1"/>
  <c r="D69" i="50" s="1"/>
  <c r="D70" i="50" s="1"/>
  <c r="E76" i="50"/>
  <c r="E72" i="50"/>
  <c r="E73" i="50" s="1"/>
  <c r="E74" i="50" s="1"/>
  <c r="E75" i="50" s="1"/>
  <c r="B71" i="50"/>
  <c r="A75" i="46"/>
  <c r="D75" i="46"/>
  <c r="E77" i="46"/>
  <c r="B76" i="46"/>
  <c r="A70" i="42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70" i="37"/>
  <c r="A70" i="37"/>
  <c r="E80" i="37"/>
  <c r="B75" i="37"/>
  <c r="E72" i="36"/>
  <c r="E73" i="36" s="1"/>
  <c r="E74" i="36" s="1"/>
  <c r="E75" i="36" s="1"/>
  <c r="E76" i="36" s="1"/>
  <c r="B71" i="36"/>
  <c r="D70" i="36"/>
  <c r="A70" i="36"/>
  <c r="D75" i="57" l="1"/>
  <c r="D76" i="57" s="1"/>
  <c r="D77" i="57" s="1"/>
  <c r="D78" i="57" s="1"/>
  <c r="D79" i="57" s="1"/>
  <c r="A75" i="57"/>
  <c r="E81" i="57"/>
  <c r="B80" i="57"/>
  <c r="B85" i="55"/>
  <c r="E86" i="55"/>
  <c r="E87" i="55" s="1"/>
  <c r="E88" i="55" s="1"/>
  <c r="E89" i="55" s="1"/>
  <c r="E90" i="55"/>
  <c r="D80" i="55"/>
  <c r="D81" i="55" s="1"/>
  <c r="D82" i="55" s="1"/>
  <c r="D83" i="55" s="1"/>
  <c r="D84" i="55" s="1"/>
  <c r="A80" i="55"/>
  <c r="D72" i="53"/>
  <c r="D73" i="53" s="1"/>
  <c r="D74" i="53" s="1"/>
  <c r="D75" i="53" s="1"/>
  <c r="D76" i="53" s="1"/>
  <c r="A72" i="53"/>
  <c r="E82" i="53"/>
  <c r="B77" i="53"/>
  <c r="E78" i="53"/>
  <c r="E79" i="53" s="1"/>
  <c r="E80" i="53" s="1"/>
  <c r="E81" i="53" s="1"/>
  <c r="D80" i="52"/>
  <c r="A80" i="52"/>
  <c r="E82" i="52"/>
  <c r="E83" i="52" s="1"/>
  <c r="E84" i="52" s="1"/>
  <c r="E85" i="52" s="1"/>
  <c r="E86" i="52" s="1"/>
  <c r="B81" i="52"/>
  <c r="D71" i="50"/>
  <c r="D72" i="50" s="1"/>
  <c r="D73" i="50" s="1"/>
  <c r="D74" i="50" s="1"/>
  <c r="D75" i="50" s="1"/>
  <c r="A71" i="50"/>
  <c r="E81" i="50"/>
  <c r="E77" i="50"/>
  <c r="E78" i="50" s="1"/>
  <c r="E79" i="50" s="1"/>
  <c r="E80" i="50" s="1"/>
  <c r="B76" i="50"/>
  <c r="D76" i="46"/>
  <c r="A76" i="46"/>
  <c r="E82" i="46"/>
  <c r="B77" i="46"/>
  <c r="E78" i="46"/>
  <c r="E79" i="46" s="1"/>
  <c r="E80" i="46" s="1"/>
  <c r="E81" i="46" s="1"/>
  <c r="E85" i="42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75" i="37"/>
  <c r="D75" i="37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D80" i="57" l="1"/>
  <c r="A80" i="57"/>
  <c r="B81" i="57"/>
  <c r="E82" i="57"/>
  <c r="E91" i="55"/>
  <c r="B90" i="55"/>
  <c r="D85" i="55"/>
  <c r="D86" i="55" s="1"/>
  <c r="D87" i="55" s="1"/>
  <c r="D88" i="55" s="1"/>
  <c r="D89" i="55" s="1"/>
  <c r="A85" i="55"/>
  <c r="D77" i="53"/>
  <c r="D78" i="53" s="1"/>
  <c r="D79" i="53" s="1"/>
  <c r="D80" i="53" s="1"/>
  <c r="D81" i="53" s="1"/>
  <c r="A77" i="53"/>
  <c r="E87" i="53"/>
  <c r="B82" i="53"/>
  <c r="E83" i="53"/>
  <c r="E84" i="53" s="1"/>
  <c r="E85" i="53" s="1"/>
  <c r="E86" i="53" s="1"/>
  <c r="D81" i="52"/>
  <c r="A81" i="52"/>
  <c r="E87" i="52"/>
  <c r="B82" i="52"/>
  <c r="E86" i="50"/>
  <c r="E82" i="50"/>
  <c r="E83" i="50" s="1"/>
  <c r="E84" i="50" s="1"/>
  <c r="E85" i="50" s="1"/>
  <c r="D76" i="50"/>
  <c r="D77" i="50" s="1"/>
  <c r="D78" i="50" s="1"/>
  <c r="D79" i="50" s="1"/>
  <c r="D80" i="50" s="1"/>
  <c r="A76" i="50"/>
  <c r="B81" i="50"/>
  <c r="A77" i="46"/>
  <c r="D77" i="46"/>
  <c r="D78" i="46" s="1"/>
  <c r="D79" i="46" s="1"/>
  <c r="D80" i="46" s="1"/>
  <c r="D81" i="46" s="1"/>
  <c r="B82" i="46"/>
  <c r="E87" i="46"/>
  <c r="E83" i="46"/>
  <c r="E84" i="46" s="1"/>
  <c r="E85" i="46" s="1"/>
  <c r="E86" i="46" s="1"/>
  <c r="A80" i="42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85" i="39"/>
  <c r="D86" i="39" s="1"/>
  <c r="D87" i="39" s="1"/>
  <c r="D88" i="39" s="1"/>
  <c r="D89" i="39" s="1"/>
  <c r="A85" i="39"/>
  <c r="E91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B82" i="57" l="1"/>
  <c r="E87" i="57"/>
  <c r="E83" i="57"/>
  <c r="E84" i="57" s="1"/>
  <c r="E85" i="57" s="1"/>
  <c r="E86" i="57" s="1"/>
  <c r="D81" i="57"/>
  <c r="A81" i="57"/>
  <c r="D90" i="55"/>
  <c r="A90" i="55"/>
  <c r="E92" i="55"/>
  <c r="B91" i="55"/>
  <c r="D82" i="53"/>
  <c r="D83" i="53" s="1"/>
  <c r="D84" i="53" s="1"/>
  <c r="D85" i="53" s="1"/>
  <c r="D86" i="53" s="1"/>
  <c r="A82" i="53"/>
  <c r="E92" i="53"/>
  <c r="B87" i="53"/>
  <c r="E88" i="53"/>
  <c r="E89" i="53" s="1"/>
  <c r="E90" i="53" s="1"/>
  <c r="E91" i="53" s="1"/>
  <c r="D82" i="52"/>
  <c r="D83" i="52" s="1"/>
  <c r="D84" i="52" s="1"/>
  <c r="D85" i="52" s="1"/>
  <c r="D86" i="52" s="1"/>
  <c r="A82" i="52"/>
  <c r="B87" i="52"/>
  <c r="E88" i="52"/>
  <c r="E89" i="52" s="1"/>
  <c r="E90" i="52" s="1"/>
  <c r="E91" i="52" s="1"/>
  <c r="E92" i="52"/>
  <c r="B86" i="50"/>
  <c r="D86" i="50" s="1"/>
  <c r="D87" i="50" s="1"/>
  <c r="D88" i="50" s="1"/>
  <c r="D89" i="50" s="1"/>
  <c r="D90" i="50" s="1"/>
  <c r="E87" i="50"/>
  <c r="E88" i="50" s="1"/>
  <c r="E89" i="50" s="1"/>
  <c r="E90" i="50" s="1"/>
  <c r="A81" i="50"/>
  <c r="D81" i="50"/>
  <c r="D82" i="50" s="1"/>
  <c r="D83" i="50" s="1"/>
  <c r="D84" i="50" s="1"/>
  <c r="D85" i="50" s="1"/>
  <c r="E91" i="50"/>
  <c r="E92" i="46"/>
  <c r="B87" i="46"/>
  <c r="E88" i="46"/>
  <c r="E89" i="46" s="1"/>
  <c r="E90" i="46" s="1"/>
  <c r="E91" i="46" s="1"/>
  <c r="A82" i="46"/>
  <c r="D82" i="46"/>
  <c r="D83" i="46" s="1"/>
  <c r="D84" i="46" s="1"/>
  <c r="D85" i="46" s="1"/>
  <c r="D86" i="46" s="1"/>
  <c r="E87" i="42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90" i="39"/>
  <c r="A90" i="39"/>
  <c r="E92" i="39"/>
  <c r="B91" i="39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B87" i="57" l="1"/>
  <c r="E92" i="57"/>
  <c r="E88" i="57"/>
  <c r="E89" i="57" s="1"/>
  <c r="E90" i="57" s="1"/>
  <c r="E91" i="57" s="1"/>
  <c r="A82" i="57"/>
  <c r="D82" i="57"/>
  <c r="D83" i="57" s="1"/>
  <c r="D84" i="57" s="1"/>
  <c r="D85" i="57" s="1"/>
  <c r="D86" i="57" s="1"/>
  <c r="D91" i="55"/>
  <c r="A91" i="55"/>
  <c r="E98" i="55"/>
  <c r="E93" i="55"/>
  <c r="E94" i="55" s="1"/>
  <c r="E95" i="55" s="1"/>
  <c r="E96" i="55" s="1"/>
  <c r="E97" i="55" s="1"/>
  <c r="B92" i="55"/>
  <c r="A87" i="53"/>
  <c r="D87" i="53"/>
  <c r="D88" i="53" s="1"/>
  <c r="D89" i="53" s="1"/>
  <c r="D90" i="53" s="1"/>
  <c r="D91" i="53" s="1"/>
  <c r="B92" i="53"/>
  <c r="E93" i="53"/>
  <c r="E94" i="53" s="1"/>
  <c r="E95" i="53" s="1"/>
  <c r="E96" i="53" s="1"/>
  <c r="E97" i="53" s="1"/>
  <c r="E98" i="53"/>
  <c r="B92" i="52"/>
  <c r="E98" i="52"/>
  <c r="E93" i="52"/>
  <c r="E94" i="52" s="1"/>
  <c r="E95" i="52" s="1"/>
  <c r="E96" i="52" s="1"/>
  <c r="E97" i="52" s="1"/>
  <c r="A87" i="52"/>
  <c r="D87" i="52"/>
  <c r="D88" i="52" s="1"/>
  <c r="D89" i="52" s="1"/>
  <c r="D90" i="52" s="1"/>
  <c r="D91" i="52" s="1"/>
  <c r="A86" i="50"/>
  <c r="B91" i="50"/>
  <c r="E92" i="50"/>
  <c r="D87" i="46"/>
  <c r="D88" i="46" s="1"/>
  <c r="D89" i="46" s="1"/>
  <c r="D90" i="46" s="1"/>
  <c r="D91" i="46" s="1"/>
  <c r="A87" i="46"/>
  <c r="B92" i="46"/>
  <c r="E98" i="46"/>
  <c r="E93" i="46"/>
  <c r="E94" i="46" s="1"/>
  <c r="E95" i="46" s="1"/>
  <c r="E96" i="46" s="1"/>
  <c r="E97" i="46" s="1"/>
  <c r="D86" i="42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B92" i="57" l="1"/>
  <c r="E98" i="57"/>
  <c r="E93" i="57"/>
  <c r="E94" i="57" s="1"/>
  <c r="E95" i="57" s="1"/>
  <c r="E96" i="57" s="1"/>
  <c r="E97" i="57" s="1"/>
  <c r="A87" i="57"/>
  <c r="D87" i="57"/>
  <c r="D88" i="57" s="1"/>
  <c r="D89" i="57" s="1"/>
  <c r="D90" i="57" s="1"/>
  <c r="D91" i="57" s="1"/>
  <c r="A92" i="55"/>
  <c r="D92" i="55"/>
  <c r="D93" i="55" s="1"/>
  <c r="D94" i="55" s="1"/>
  <c r="D95" i="55" s="1"/>
  <c r="D96" i="55" s="1"/>
  <c r="D97" i="55" s="1"/>
  <c r="E103" i="55"/>
  <c r="B98" i="55"/>
  <c r="E99" i="55"/>
  <c r="E100" i="55" s="1"/>
  <c r="E101" i="55" s="1"/>
  <c r="E102" i="55" s="1"/>
  <c r="E99" i="53"/>
  <c r="B98" i="53"/>
  <c r="D92" i="53"/>
  <c r="D93" i="53" s="1"/>
  <c r="D94" i="53" s="1"/>
  <c r="D95" i="53" s="1"/>
  <c r="D96" i="53" s="1"/>
  <c r="D97" i="53" s="1"/>
  <c r="A92" i="53"/>
  <c r="E99" i="52"/>
  <c r="E100" i="52" s="1"/>
  <c r="E101" i="52" s="1"/>
  <c r="E102" i="52" s="1"/>
  <c r="E103" i="52"/>
  <c r="B98" i="52"/>
  <c r="D92" i="52"/>
  <c r="D93" i="52" s="1"/>
  <c r="D94" i="52" s="1"/>
  <c r="D95" i="52" s="1"/>
  <c r="D96" i="52" s="1"/>
  <c r="D97" i="52" s="1"/>
  <c r="A92" i="52"/>
  <c r="B92" i="50"/>
  <c r="E93" i="50"/>
  <c r="D91" i="50"/>
  <c r="A91" i="50"/>
  <c r="E99" i="46"/>
  <c r="E100" i="46" s="1"/>
  <c r="E101" i="46" s="1"/>
  <c r="E102" i="46" s="1"/>
  <c r="B98" i="46"/>
  <c r="E103" i="46"/>
  <c r="A92" i="46"/>
  <c r="D92" i="46"/>
  <c r="D93" i="46" s="1"/>
  <c r="D94" i="46" s="1"/>
  <c r="D95" i="46" s="1"/>
  <c r="D96" i="46" s="1"/>
  <c r="D97" i="46" s="1"/>
  <c r="E93" i="42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91" i="37"/>
  <c r="D91" i="37"/>
  <c r="E93" i="37"/>
  <c r="E94" i="37" s="1"/>
  <c r="E95" i="37" s="1"/>
  <c r="E96" i="37" s="1"/>
  <c r="E97" i="37" s="1"/>
  <c r="E98" i="37"/>
  <c r="B92" i="37"/>
  <c r="A87" i="36"/>
  <c r="D87" i="36"/>
  <c r="D88" i="36" s="1"/>
  <c r="D89" i="36" s="1"/>
  <c r="D90" i="36" s="1"/>
  <c r="D91" i="36" s="1"/>
  <c r="B92" i="36"/>
  <c r="E98" i="36"/>
  <c r="E99" i="57" l="1"/>
  <c r="E100" i="57" s="1"/>
  <c r="E101" i="57" s="1"/>
  <c r="E102" i="57" s="1"/>
  <c r="E103" i="57"/>
  <c r="B98" i="57"/>
  <c r="A92" i="57"/>
  <c r="D92" i="57"/>
  <c r="D93" i="57" s="1"/>
  <c r="D94" i="57" s="1"/>
  <c r="D95" i="57" s="1"/>
  <c r="D96" i="57" s="1"/>
  <c r="D97" i="57" s="1"/>
  <c r="D98" i="55"/>
  <c r="D99" i="55" s="1"/>
  <c r="D100" i="55" s="1"/>
  <c r="D101" i="55" s="1"/>
  <c r="D102" i="55" s="1"/>
  <c r="A98" i="55"/>
  <c r="E108" i="55"/>
  <c r="B103" i="55"/>
  <c r="E104" i="55"/>
  <c r="E105" i="55" s="1"/>
  <c r="E106" i="55" s="1"/>
  <c r="E107" i="55" s="1"/>
  <c r="A98" i="53"/>
  <c r="D98" i="53"/>
  <c r="E100" i="53"/>
  <c r="B99" i="53"/>
  <c r="E104" i="52"/>
  <c r="E105" i="52" s="1"/>
  <c r="E106" i="52" s="1"/>
  <c r="E107" i="52" s="1"/>
  <c r="E108" i="52"/>
  <c r="B103" i="52"/>
  <c r="D99" i="52"/>
  <c r="D100" i="52" s="1"/>
  <c r="D101" i="52" s="1"/>
  <c r="D102" i="52" s="1"/>
  <c r="A98" i="52"/>
  <c r="E94" i="50"/>
  <c r="E95" i="50" s="1"/>
  <c r="E96" i="50" s="1"/>
  <c r="E97" i="50" s="1"/>
  <c r="B93" i="50"/>
  <c r="E98" i="50"/>
  <c r="D92" i="50"/>
  <c r="A92" i="50"/>
  <c r="E104" i="46"/>
  <c r="B103" i="46"/>
  <c r="D98" i="46"/>
  <c r="D99" i="46" s="1"/>
  <c r="D100" i="46" s="1"/>
  <c r="D101" i="46" s="1"/>
  <c r="D102" i="46" s="1"/>
  <c r="A98" i="46"/>
  <c r="B98" i="42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103" i="39"/>
  <c r="E108" i="39"/>
  <c r="A98" i="39"/>
  <c r="D98" i="39"/>
  <c r="D99" i="39" s="1"/>
  <c r="D100" i="39" s="1"/>
  <c r="D101" i="39" s="1"/>
  <c r="D102" i="39" s="1"/>
  <c r="D92" i="37"/>
  <c r="D93" i="37" s="1"/>
  <c r="D94" i="37" s="1"/>
  <c r="D95" i="37" s="1"/>
  <c r="D96" i="37" s="1"/>
  <c r="D97" i="37" s="1"/>
  <c r="A92" i="37"/>
  <c r="B98" i="37"/>
  <c r="E103" i="37"/>
  <c r="D92" i="36"/>
  <c r="D93" i="36" s="1"/>
  <c r="D94" i="36" s="1"/>
  <c r="D95" i="36" s="1"/>
  <c r="D96" i="36" s="1"/>
  <c r="D97" i="36" s="1"/>
  <c r="A92" i="36"/>
  <c r="B98" i="36"/>
  <c r="E99" i="36"/>
  <c r="A98" i="57" l="1"/>
  <c r="D125" i="57"/>
  <c r="D126" i="57" s="1"/>
  <c r="D127" i="57" s="1"/>
  <c r="D128" i="57" s="1"/>
  <c r="D98" i="57"/>
  <c r="D99" i="57" s="1"/>
  <c r="D100" i="57" s="1"/>
  <c r="D101" i="57" s="1"/>
  <c r="D102" i="57" s="1"/>
  <c r="E104" i="57"/>
  <c r="E105" i="57" s="1"/>
  <c r="E106" i="57" s="1"/>
  <c r="E107" i="57" s="1"/>
  <c r="B103" i="57"/>
  <c r="E108" i="57"/>
  <c r="D103" i="55"/>
  <c r="D104" i="55" s="1"/>
  <c r="D105" i="55" s="1"/>
  <c r="D106" i="55" s="1"/>
  <c r="D107" i="55" s="1"/>
  <c r="A103" i="55"/>
  <c r="E113" i="55"/>
  <c r="B108" i="55"/>
  <c r="E109" i="55"/>
  <c r="E110" i="55" s="1"/>
  <c r="E111" i="55" s="1"/>
  <c r="E112" i="55" s="1"/>
  <c r="D99" i="53"/>
  <c r="A99" i="53"/>
  <c r="E101" i="53"/>
  <c r="E102" i="53" s="1"/>
  <c r="E103" i="53" s="1"/>
  <c r="E104" i="53" s="1"/>
  <c r="E105" i="53"/>
  <c r="B100" i="53"/>
  <c r="E109" i="52"/>
  <c r="B108" i="52"/>
  <c r="D103" i="52"/>
  <c r="D104" i="52" s="1"/>
  <c r="D105" i="52" s="1"/>
  <c r="D106" i="52" s="1"/>
  <c r="D107" i="52" s="1"/>
  <c r="A103" i="52"/>
  <c r="D120" i="50"/>
  <c r="D121" i="50" s="1"/>
  <c r="D122" i="50" s="1"/>
  <c r="D123" i="50" s="1"/>
  <c r="D124" i="50" s="1"/>
  <c r="D93" i="50"/>
  <c r="D94" i="50" s="1"/>
  <c r="D95" i="50" s="1"/>
  <c r="D96" i="50" s="1"/>
  <c r="D97" i="50" s="1"/>
  <c r="E99" i="50"/>
  <c r="E100" i="50" s="1"/>
  <c r="E101" i="50" s="1"/>
  <c r="E102" i="50" s="1"/>
  <c r="E103" i="50"/>
  <c r="B98" i="50"/>
  <c r="A93" i="50"/>
  <c r="D103" i="46"/>
  <c r="A103" i="46"/>
  <c r="E109" i="46"/>
  <c r="B104" i="46"/>
  <c r="E105" i="46"/>
  <c r="E106" i="46" s="1"/>
  <c r="E107" i="46" s="1"/>
  <c r="E108" i="46" s="1"/>
  <c r="B103" i="42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103" i="37"/>
  <c r="E108" i="37"/>
  <c r="A98" i="37"/>
  <c r="D98" i="37"/>
  <c r="B99" i="36"/>
  <c r="E100" i="36"/>
  <c r="E101" i="36" s="1"/>
  <c r="E102" i="36" s="1"/>
  <c r="E103" i="36" s="1"/>
  <c r="E104" i="36" s="1"/>
  <c r="A98" i="36"/>
  <c r="D98" i="36"/>
  <c r="B108" i="57" l="1"/>
  <c r="E109" i="57"/>
  <c r="A103" i="57"/>
  <c r="D104" i="57"/>
  <c r="D105" i="57" s="1"/>
  <c r="D106" i="57" s="1"/>
  <c r="D107" i="57" s="1"/>
  <c r="D108" i="55"/>
  <c r="D109" i="55" s="1"/>
  <c r="D110" i="55" s="1"/>
  <c r="D111" i="55" s="1"/>
  <c r="D112" i="55" s="1"/>
  <c r="A108" i="55"/>
  <c r="E118" i="55"/>
  <c r="B113" i="55"/>
  <c r="E114" i="55"/>
  <c r="E115" i="55" s="1"/>
  <c r="E116" i="55" s="1"/>
  <c r="E117" i="55" s="1"/>
  <c r="D100" i="53"/>
  <c r="D101" i="53" s="1"/>
  <c r="D102" i="53" s="1"/>
  <c r="D103" i="53" s="1"/>
  <c r="D104" i="53" s="1"/>
  <c r="A100" i="53"/>
  <c r="E106" i="53"/>
  <c r="E107" i="53" s="1"/>
  <c r="E108" i="53" s="1"/>
  <c r="E109" i="53" s="1"/>
  <c r="E110" i="53"/>
  <c r="B105" i="53"/>
  <c r="E110" i="52"/>
  <c r="B109" i="52"/>
  <c r="D108" i="52"/>
  <c r="A108" i="52"/>
  <c r="D125" i="50"/>
  <c r="D98" i="50"/>
  <c r="D99" i="50" s="1"/>
  <c r="D100" i="50" s="1"/>
  <c r="D101" i="50" s="1"/>
  <c r="D102" i="50" s="1"/>
  <c r="E104" i="50"/>
  <c r="E105" i="50" s="1"/>
  <c r="E106" i="50" s="1"/>
  <c r="E107" i="50" s="1"/>
  <c r="B103" i="50"/>
  <c r="E108" i="50"/>
  <c r="E109" i="50" s="1"/>
  <c r="E110" i="50" s="1"/>
  <c r="E111" i="50" s="1"/>
  <c r="E112" i="50" s="1"/>
  <c r="A98" i="50"/>
  <c r="A104" i="46"/>
  <c r="D104" i="46"/>
  <c r="D105" i="46" s="1"/>
  <c r="D106" i="46" s="1"/>
  <c r="D107" i="46" s="1"/>
  <c r="D108" i="46" s="1"/>
  <c r="E114" i="46"/>
  <c r="B109" i="46"/>
  <c r="E110" i="46"/>
  <c r="E111" i="46" s="1"/>
  <c r="E112" i="46" s="1"/>
  <c r="E113" i="46" s="1"/>
  <c r="B108" i="42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103" i="37"/>
  <c r="A103" i="37"/>
  <c r="B108" i="37"/>
  <c r="E113" i="37"/>
  <c r="E109" i="37"/>
  <c r="E110" i="37" s="1"/>
  <c r="E111" i="37" s="1"/>
  <c r="E112" i="37" s="1"/>
  <c r="B100" i="36"/>
  <c r="E105" i="36"/>
  <c r="E106" i="36" s="1"/>
  <c r="E107" i="36" s="1"/>
  <c r="E108" i="36" s="1"/>
  <c r="E109" i="36" s="1"/>
  <c r="D99" i="36"/>
  <c r="A99" i="36"/>
  <c r="E110" i="57" l="1"/>
  <c r="B109" i="57"/>
  <c r="A108" i="57"/>
  <c r="D108" i="57"/>
  <c r="D113" i="55"/>
  <c r="D114" i="55" s="1"/>
  <c r="D115" i="55" s="1"/>
  <c r="D116" i="55" s="1"/>
  <c r="D117" i="55" s="1"/>
  <c r="A113" i="55"/>
  <c r="E119" i="55"/>
  <c r="B118" i="55"/>
  <c r="D105" i="53"/>
  <c r="D106" i="53" s="1"/>
  <c r="D107" i="53" s="1"/>
  <c r="D108" i="53" s="1"/>
  <c r="D109" i="53" s="1"/>
  <c r="A105" i="53"/>
  <c r="E111" i="53"/>
  <c r="E112" i="53" s="1"/>
  <c r="E113" i="53" s="1"/>
  <c r="E114" i="53" s="1"/>
  <c r="B110" i="53"/>
  <c r="E115" i="53"/>
  <c r="A109" i="52"/>
  <c r="D109" i="52"/>
  <c r="E115" i="52"/>
  <c r="B110" i="52"/>
  <c r="A103" i="50"/>
  <c r="D103" i="50"/>
  <c r="D104" i="50" s="1"/>
  <c r="D105" i="50" s="1"/>
  <c r="D106" i="50" s="1"/>
  <c r="D107" i="50" s="1"/>
  <c r="E113" i="50"/>
  <c r="E114" i="50" s="1"/>
  <c r="E115" i="50" s="1"/>
  <c r="E116" i="50" s="1"/>
  <c r="E117" i="50" s="1"/>
  <c r="B108" i="50"/>
  <c r="A109" i="46"/>
  <c r="D109" i="46"/>
  <c r="D110" i="46" s="1"/>
  <c r="D111" i="46" s="1"/>
  <c r="D112" i="46" s="1"/>
  <c r="D113" i="46" s="1"/>
  <c r="E119" i="46"/>
  <c r="B114" i="46"/>
  <c r="E115" i="46"/>
  <c r="E116" i="46" s="1"/>
  <c r="E117" i="46" s="1"/>
  <c r="E118" i="46" s="1"/>
  <c r="A108" i="42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8" i="39"/>
  <c r="E119" i="39"/>
  <c r="D113" i="39"/>
  <c r="D114" i="39" s="1"/>
  <c r="D115" i="39" s="1"/>
  <c r="D116" i="39" s="1"/>
  <c r="D117" i="39" s="1"/>
  <c r="A113" i="39"/>
  <c r="E114" i="37"/>
  <c r="E115" i="37" s="1"/>
  <c r="E116" i="37" s="1"/>
  <c r="E117" i="37" s="1"/>
  <c r="B113" i="37"/>
  <c r="E118" i="37"/>
  <c r="A108" i="37"/>
  <c r="D108" i="37"/>
  <c r="D109" i="37" s="1"/>
  <c r="D110" i="37" s="1"/>
  <c r="D111" i="37" s="1"/>
  <c r="D112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A109" i="57" l="1"/>
  <c r="D109" i="57"/>
  <c r="E115" i="57"/>
  <c r="B110" i="57"/>
  <c r="E111" i="57"/>
  <c r="E112" i="57" s="1"/>
  <c r="E113" i="57" s="1"/>
  <c r="E114" i="57" s="1"/>
  <c r="D118" i="55"/>
  <c r="A118" i="55"/>
  <c r="B120" i="55"/>
  <c r="E120" i="55"/>
  <c r="B119" i="55"/>
  <c r="E116" i="53"/>
  <c r="E117" i="53" s="1"/>
  <c r="E118" i="53" s="1"/>
  <c r="E119" i="53" s="1"/>
  <c r="B115" i="53"/>
  <c r="B120" i="53"/>
  <c r="E120" i="53"/>
  <c r="D110" i="53"/>
  <c r="D111" i="53" s="1"/>
  <c r="D112" i="53" s="1"/>
  <c r="D113" i="53" s="1"/>
  <c r="D114" i="53" s="1"/>
  <c r="A110" i="53"/>
  <c r="A110" i="52"/>
  <c r="D110" i="52"/>
  <c r="E120" i="52"/>
  <c r="B120" i="52"/>
  <c r="B115" i="52"/>
  <c r="E116" i="52"/>
  <c r="E117" i="52" s="1"/>
  <c r="E118" i="52" s="1"/>
  <c r="E119" i="52" s="1"/>
  <c r="A108" i="50"/>
  <c r="D108" i="50"/>
  <c r="D109" i="50" s="1"/>
  <c r="D110" i="50" s="1"/>
  <c r="D111" i="50" s="1"/>
  <c r="D112" i="50" s="1"/>
  <c r="E118" i="50"/>
  <c r="B113" i="50"/>
  <c r="A114" i="46"/>
  <c r="D114" i="46"/>
  <c r="D115" i="46" s="1"/>
  <c r="D116" i="46" s="1"/>
  <c r="D117" i="46" s="1"/>
  <c r="D118" i="46" s="1"/>
  <c r="E124" i="46"/>
  <c r="B124" i="46"/>
  <c r="B119" i="46"/>
  <c r="E120" i="46"/>
  <c r="E121" i="46" s="1"/>
  <c r="E122" i="46" s="1"/>
  <c r="E123" i="46" s="1"/>
  <c r="B114" i="42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20" i="39"/>
  <c r="B119" i="39"/>
  <c r="E120" i="39"/>
  <c r="A118" i="39"/>
  <c r="D118" i="39"/>
  <c r="B118" i="37"/>
  <c r="E119" i="37"/>
  <c r="D113" i="37"/>
  <c r="D114" i="37" s="1"/>
  <c r="D115" i="37" s="1"/>
  <c r="D116" i="37" s="1"/>
  <c r="D117" i="37" s="1"/>
  <c r="A113" i="37"/>
  <c r="B110" i="36"/>
  <c r="E115" i="36"/>
  <c r="D105" i="36"/>
  <c r="D106" i="36" s="1"/>
  <c r="D107" i="36" s="1"/>
  <c r="D108" i="36" s="1"/>
  <c r="D109" i="36" s="1"/>
  <c r="A105" i="36"/>
  <c r="D110" i="57" l="1"/>
  <c r="D111" i="57" s="1"/>
  <c r="D112" i="57" s="1"/>
  <c r="D113" i="57" s="1"/>
  <c r="D114" i="57" s="1"/>
  <c r="A110" i="57"/>
  <c r="E120" i="57"/>
  <c r="E116" i="57"/>
  <c r="E117" i="57" s="1"/>
  <c r="E118" i="57" s="1"/>
  <c r="E119" i="57" s="1"/>
  <c r="B120" i="57"/>
  <c r="B115" i="57"/>
  <c r="A119" i="55"/>
  <c r="D119" i="55"/>
  <c r="E125" i="55"/>
  <c r="E121" i="55"/>
  <c r="E122" i="55" s="1"/>
  <c r="E123" i="55" s="1"/>
  <c r="E124" i="55" s="1"/>
  <c r="D120" i="55"/>
  <c r="D121" i="55" s="1"/>
  <c r="D122" i="55" s="1"/>
  <c r="D123" i="55" s="1"/>
  <c r="D124" i="55" s="1"/>
  <c r="A120" i="55"/>
  <c r="D120" i="53"/>
  <c r="D121" i="53" s="1"/>
  <c r="D122" i="53" s="1"/>
  <c r="D123" i="53" s="1"/>
  <c r="D124" i="53" s="1"/>
  <c r="A120" i="53"/>
  <c r="D115" i="53"/>
  <c r="D116" i="53" s="1"/>
  <c r="D117" i="53" s="1"/>
  <c r="D118" i="53" s="1"/>
  <c r="D119" i="53" s="1"/>
  <c r="A115" i="53"/>
  <c r="E121" i="53"/>
  <c r="E122" i="53" s="1"/>
  <c r="E123" i="53" s="1"/>
  <c r="E124" i="53" s="1"/>
  <c r="E125" i="53"/>
  <c r="E126" i="53" s="1"/>
  <c r="D115" i="52"/>
  <c r="D116" i="52" s="1"/>
  <c r="D117" i="52" s="1"/>
  <c r="D118" i="52" s="1"/>
  <c r="D119" i="52" s="1"/>
  <c r="A115" i="52"/>
  <c r="D120" i="52"/>
  <c r="D121" i="52" s="1"/>
  <c r="D122" i="52" s="1"/>
  <c r="D123" i="52" s="1"/>
  <c r="D124" i="52" s="1"/>
  <c r="A120" i="52"/>
  <c r="E125" i="52"/>
  <c r="E126" i="52" s="1"/>
  <c r="E127" i="52" s="1"/>
  <c r="E128" i="52" s="1"/>
  <c r="E129" i="52" s="1"/>
  <c r="E121" i="52"/>
  <c r="E122" i="52" s="1"/>
  <c r="E123" i="52" s="1"/>
  <c r="E124" i="52" s="1"/>
  <c r="D113" i="50"/>
  <c r="D114" i="50" s="1"/>
  <c r="D115" i="50" s="1"/>
  <c r="D116" i="50" s="1"/>
  <c r="D117" i="50" s="1"/>
  <c r="A113" i="50"/>
  <c r="E119" i="50"/>
  <c r="B119" i="50"/>
  <c r="B118" i="50"/>
  <c r="A124" i="46"/>
  <c r="D124" i="46"/>
  <c r="D125" i="46" s="1"/>
  <c r="D126" i="46" s="1"/>
  <c r="D127" i="46" s="1"/>
  <c r="D128" i="46" s="1"/>
  <c r="E129" i="46"/>
  <c r="E125" i="46"/>
  <c r="A119" i="46"/>
  <c r="D119" i="46"/>
  <c r="D120" i="46" s="1"/>
  <c r="D121" i="46" s="1"/>
  <c r="D122" i="46" s="1"/>
  <c r="D123" i="46" s="1"/>
  <c r="B120" i="42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119" i="37"/>
  <c r="A118" i="37"/>
  <c r="D118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D115" i="57" l="1"/>
  <c r="D116" i="57" s="1"/>
  <c r="D117" i="57" s="1"/>
  <c r="D118" i="57" s="1"/>
  <c r="D119" i="57" s="1"/>
  <c r="A115" i="57"/>
  <c r="D120" i="57"/>
  <c r="D121" i="57" s="1"/>
  <c r="D122" i="57" s="1"/>
  <c r="D123" i="57" s="1"/>
  <c r="D124" i="57" s="1"/>
  <c r="A120" i="57"/>
  <c r="E121" i="57"/>
  <c r="E122" i="57" s="1"/>
  <c r="E123" i="57" s="1"/>
  <c r="E124" i="57" s="1"/>
  <c r="E126" i="57"/>
  <c r="E127" i="57" s="1"/>
  <c r="E128" i="57" s="1"/>
  <c r="E126" i="55"/>
  <c r="E127" i="55" s="1"/>
  <c r="E128" i="55" s="1"/>
  <c r="E129" i="55" s="1"/>
  <c r="D119" i="50"/>
  <c r="A119" i="50"/>
  <c r="E120" i="50"/>
  <c r="E121" i="50" s="1"/>
  <c r="E122" i="50" s="1"/>
  <c r="E123" i="50" s="1"/>
  <c r="E124" i="50" s="1"/>
  <c r="E125" i="50" s="1"/>
  <c r="D118" i="50"/>
  <c r="A118" i="50"/>
  <c r="E130" i="46"/>
  <c r="E126" i="46"/>
  <c r="D115" i="42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30" i="39"/>
  <c r="E131" i="39" s="1"/>
  <c r="E132" i="39" s="1"/>
  <c r="E133" i="39" s="1"/>
  <c r="E134" i="39" s="1"/>
  <c r="E126" i="39"/>
  <c r="E127" i="39" s="1"/>
  <c r="E128" i="39" s="1"/>
  <c r="E129" i="39" s="1"/>
  <c r="D119" i="37"/>
  <c r="A119" i="37"/>
  <c r="E126" i="36"/>
  <c r="D126" i="36"/>
  <c r="A120" i="36"/>
  <c r="A115" i="36"/>
  <c r="A125" i="36"/>
  <c r="E129" i="57" l="1"/>
  <c r="E127" i="46"/>
  <c r="E131" i="46"/>
  <c r="A124" i="40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  <c r="E132" i="46" l="1"/>
  <c r="E128" i="46"/>
  <c r="E133" i="46" s="1"/>
</calcChain>
</file>

<file path=xl/sharedStrings.xml><?xml version="1.0" encoding="utf-8"?>
<sst xmlns="http://schemas.openxmlformats.org/spreadsheetml/2006/main" count="308" uniqueCount="81">
  <si>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</si>
  <si>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</si>
  <si>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</si>
  <si>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</si>
  <si>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</si>
  <si>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</si>
  <si>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</si>
  <si>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</si>
  <si>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</si>
  <si>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</si>
  <si>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</si>
  <si>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</si>
  <si>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</si>
  <si>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</si>
  <si>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</si>
  <si>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</si>
  <si>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</si>
  <si>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</si>
  <si>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</si>
  <si>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</si>
  <si>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</si>
  <si>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</si>
  <si>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</si>
  <si>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</si>
  <si>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</si>
  <si>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</si>
  <si>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</si>
  <si>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</si>
  <si>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</si>
  <si>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</si>
  <si>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</si>
  <si>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</si>
  <si>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</si>
  <si>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</si>
  <si>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</si>
  <si>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</si>
  <si>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</si>
  <si>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</si>
  <si>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</si>
  <si>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</si>
  <si>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</si>
  <si>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</si>
  <si>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</si>
  <si>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</si>
  <si>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</si>
  <si>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</si>
  <si>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</si>
  <si>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</si>
  <si>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</si>
  <si>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</si>
  <si>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OIC EA and PMC- target data architecture</t>
  </si>
  <si>
    <t>TIME</t>
  </si>
  <si>
    <t>OIC EA and PMC - internal weekly meeting</t>
  </si>
  <si>
    <t>BPI bi-weekly meeting</t>
  </si>
  <si>
    <t>OIC EA and PMC - target data architecture ตรวจสอบ กำกับ</t>
  </si>
  <si>
    <t>OIC EA and PMC: ประชุมนำเสนอผล As-is กับสำนักเลขา</t>
  </si>
  <si>
    <t>OIC EA and PMC: หารือการออกแบบด้านกำกับกับอาจารย์</t>
  </si>
  <si>
    <t>OIC EA and PMC - data architecture</t>
  </si>
  <si>
    <t>แก้งานสำนักเลขาฯ</t>
  </si>
  <si>
    <t>วันหยุด</t>
  </si>
  <si>
    <t>sync business and data and app</t>
  </si>
  <si>
    <t>DT Internal Meeting</t>
  </si>
  <si>
    <t>TIME-202096</t>
  </si>
  <si>
    <t>slide workshop Target EA</t>
  </si>
  <si>
    <t>vacation</t>
  </si>
  <si>
    <t>time</t>
  </si>
  <si>
    <t>-</t>
  </si>
  <si>
    <t>OIC EA and PMC - Internal Weekly Meeting with Expert</t>
  </si>
  <si>
    <t xml:space="preserve"> OSD_Huawei x ธกส.</t>
  </si>
  <si>
    <t>Target Data Architecture</t>
  </si>
  <si>
    <t>OIC EA and PMC - Weekly Meeting</t>
  </si>
  <si>
    <t>OIC EA and PMC - IT as a service discussion</t>
  </si>
  <si>
    <t>OIC EA and PMC - หารือแนวทางการพัฒนา Target EA ของสนง.</t>
  </si>
  <si>
    <t>[OIC] Discuss Data Warehouse Solution for OIC</t>
  </si>
  <si>
    <t>Tuangporn</t>
  </si>
  <si>
    <t>Thongra-ar</t>
  </si>
  <si>
    <t>TIME170</t>
  </si>
  <si>
    <t>slide ประชุมรองด้านกำกับ</t>
  </si>
  <si>
    <t>open data</t>
  </si>
  <si>
    <t>TIME-202097</t>
  </si>
  <si>
    <t>OIC EA and PMC - สัมภาษณ์รองเลขาธิการด้านกำกับ เตรียมตัว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</si>
</sst>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3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45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171">
    <xf numFmtId="0" fontId="0" fillId="0" borderId="0" xfId="0"/>
    <xf numFmtId="0" fontId="8" fillId="0" borderId="0" xfId="0" applyFont="1"/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Alignment="1">
      <alignment wrapText="1"/>
    </xf>
    <xf numFmtId="0" fontId="8" fillId="0" borderId="0" xfId="0" applyFont="1" applyBorder="1" applyAlignment="1">
      <alignment wrapText="1"/>
    </xf>
    <xf numFmtId="0" fontId="8" fillId="0" borderId="0" xfId="0" applyFont="1" applyAlignment="1">
      <alignment wrapText="1"/>
    </xf>
    <xf numFmtId="0" fontId="10" fillId="6" borderId="10" xfId="0" applyFont="1" applyFill="1" applyBorder="1" applyAlignment="1">
      <alignment horizontal="left"/>
    </xf>
    <xf numFmtId="0" fontId="10" fillId="6" borderId="21" xfId="0" applyFont="1" applyFill="1" applyBorder="1" applyAlignment="1">
      <alignment horizontal="left"/>
    </xf>
    <xf numFmtId="0" fontId="8" fillId="0" borderId="0" xfId="0" applyFont="1" applyAlignment="1" applyProtection="1">
      <alignment vertical="center"/>
      <protection locked="0"/>
    </xf>
    <xf numFmtId="0" fontId="10" fillId="0" borderId="0" xfId="0" applyFont="1" applyAlignment="1" applyProtection="1">
      <alignment horizontal="center" vertical="center"/>
    </xf>
    <xf numFmtId="0" fontId="8" fillId="0" borderId="0" xfId="0" applyFont="1" applyAlignment="1" applyProtection="1">
      <alignment vertical="center"/>
    </xf>
    <xf numFmtId="0" fontId="10" fillId="0" borderId="8" xfId="0" applyFont="1" applyBorder="1" applyAlignment="1" applyProtection="1">
      <alignment vertical="center"/>
    </xf>
    <xf numFmtId="0" fontId="10" fillId="0" borderId="4" xfId="0" applyFont="1" applyBorder="1" applyAlignment="1" applyProtection="1">
      <alignment vertical="center"/>
    </xf>
    <xf numFmtId="0" fontId="8" fillId="0" borderId="10" xfId="0" applyFont="1" applyBorder="1" applyAlignment="1" applyProtection="1">
      <alignment horizontal="left" vertical="center"/>
    </xf>
    <xf numFmtId="0" fontId="10" fillId="0" borderId="0" xfId="0" applyFont="1" applyBorder="1" applyAlignment="1" applyProtection="1">
      <alignment horizontal="left" vertical="center"/>
    </xf>
    <xf numFmtId="0" fontId="10" fillId="0" borderId="0" xfId="0" applyFont="1" applyAlignment="1" applyProtection="1">
      <alignment vertical="center"/>
    </xf>
    <xf numFmtId="0" fontId="10" fillId="0" borderId="11" xfId="0" applyFont="1" applyBorder="1" applyAlignment="1" applyProtection="1">
      <alignment vertical="center"/>
    </xf>
    <xf numFmtId="0" fontId="10" fillId="0" borderId="0" xfId="0" applyFont="1" applyAlignment="1" applyProtection="1">
      <alignment horizontal="left" vertical="center"/>
    </xf>
    <xf numFmtId="0" fontId="10" fillId="0" borderId="0" xfId="0" applyFont="1" applyBorder="1" applyAlignment="1" applyProtection="1">
      <alignment vertical="center"/>
    </xf>
    <xf numFmtId="43" fontId="10" fillId="0" borderId="0" xfId="1" applyFont="1" applyBorder="1" applyAlignment="1" applyProtection="1">
      <alignment vertical="center"/>
    </xf>
    <xf numFmtId="0" fontId="10" fillId="0" borderId="0" xfId="0" applyFont="1" applyAlignment="1" applyProtection="1">
      <alignment horizontal="left" vertical="top"/>
    </xf>
    <xf numFmtId="0" fontId="8" fillId="0" borderId="0" xfId="0" applyFont="1" applyAlignment="1" applyProtection="1">
      <alignment horizontal="center" vertical="top" wrapText="1"/>
      <protection locked="0"/>
    </xf>
    <xf numFmtId="0" fontId="8" fillId="0" borderId="0" xfId="0" applyFont="1" applyAlignment="1" applyProtection="1">
      <alignment horizontal="center" vertical="top" wrapText="1"/>
    </xf>
    <xf numFmtId="0" fontId="8" fillId="0" borderId="0" xfId="0" applyFont="1" applyBorder="1" applyAlignment="1" applyProtection="1">
      <alignment vertical="center"/>
      <protection locked="0"/>
    </xf>
    <xf numFmtId="43" fontId="8" fillId="0" borderId="14" xfId="1" applyFont="1" applyBorder="1" applyAlignment="1" applyProtection="1">
      <alignment vertical="center"/>
    </xf>
    <xf numFmtId="43" fontId="8" fillId="0" borderId="14" xfId="0" applyNumberFormat="1" applyFont="1" applyBorder="1" applyAlignment="1" applyProtection="1">
      <alignment vertical="center"/>
    </xf>
    <xf numFmtId="0" fontId="8" fillId="0" borderId="12" xfId="0" applyFont="1" applyFill="1" applyBorder="1" applyAlignment="1" applyProtection="1">
      <alignment horizontal="center" vertical="center" textRotation="90" wrapText="1"/>
      <protection locked="0"/>
    </xf>
    <xf numFmtId="17" fontId="5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5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5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5" fillId="4" borderId="22" xfId="0" applyFont="1" applyFill="1" applyBorder="1" applyAlignment="1" applyProtection="1">
      <alignment horizontal="center" vertical="center"/>
    </xf>
    <xf numFmtId="0" fontId="8" fillId="0" borderId="0" xfId="0" applyNumberFormat="1" applyFont="1" applyFill="1" applyBorder="1" applyAlignment="1" applyProtection="1">
      <alignment vertical="center"/>
      <protection locked="0"/>
    </xf>
    <xf numFmtId="20" fontId="8" fillId="2" borderId="1" xfId="0" applyNumberFormat="1" applyFont="1" applyFill="1" applyBorder="1" applyAlignment="1" applyProtection="1">
      <alignment horizontal="center" vertical="center"/>
      <protection locked="0"/>
    </xf>
    <xf numFmtId="20" fontId="8" fillId="0" borderId="30" xfId="0" applyNumberFormat="1" applyFont="1" applyFill="1" applyBorder="1" applyAlignment="1" applyProtection="1">
      <alignment horizontal="center" vertical="center"/>
    </xf>
    <xf numFmtId="14" fontId="8" fillId="0" borderId="33" xfId="0" applyNumberFormat="1" applyFont="1" applyFill="1" applyBorder="1" applyAlignment="1" applyProtection="1">
      <alignment horizontal="center" vertical="center"/>
    </xf>
    <xf numFmtId="0" fontId="8" fillId="0" borderId="11" xfId="0" applyFont="1" applyBorder="1" applyAlignment="1" applyProtection="1">
      <alignment horizontal="center" vertical="center"/>
      <protection locked="0"/>
    </xf>
    <xf numFmtId="0" fontId="8" fillId="0" borderId="10" xfId="0" applyFont="1" applyBorder="1" applyAlignment="1" applyProtection="1">
      <alignment horizontal="center" vertical="center"/>
      <protection locked="0"/>
    </xf>
    <xf numFmtId="0" fontId="10" fillId="0" borderId="10" xfId="0" applyFont="1" applyBorder="1" applyAlignment="1" applyProtection="1">
      <alignment vertical="center" wrapText="1"/>
      <protection locked="0"/>
    </xf>
    <xf numFmtId="2" fontId="8" fillId="0" borderId="10" xfId="0" applyNumberFormat="1" applyFont="1" applyBorder="1" applyAlignment="1" applyProtection="1">
      <alignment horizontal="center" vertical="center"/>
      <protection locked="0"/>
    </xf>
    <xf numFmtId="20" fontId="8" fillId="2" borderId="35" xfId="0" applyNumberFormat="1" applyFont="1" applyFill="1" applyBorder="1" applyAlignment="1" applyProtection="1">
      <alignment horizontal="center" vertical="center"/>
      <protection locked="0"/>
    </xf>
    <xf numFmtId="20" fontId="8" fillId="2" borderId="2" xfId="0" applyNumberFormat="1" applyFont="1" applyFill="1" applyBorder="1" applyAlignment="1" applyProtection="1">
      <alignment horizontal="center" vertical="center"/>
      <protection locked="0"/>
    </xf>
    <xf numFmtId="20" fontId="8" fillId="5" borderId="30" xfId="0" applyNumberFormat="1" applyFont="1" applyFill="1" applyBorder="1" applyAlignment="1" applyProtection="1">
      <alignment horizontal="center" vertical="center"/>
    </xf>
    <xf numFmtId="14" fontId="8" fillId="5" borderId="33" xfId="0" applyNumberFormat="1" applyFont="1" applyFill="1" applyBorder="1" applyAlignment="1" applyProtection="1">
      <alignment horizontal="center" vertical="center"/>
    </xf>
    <xf numFmtId="0" fontId="8" fillId="0" borderId="10" xfId="0" applyFont="1" applyBorder="1" applyAlignment="1" applyProtection="1">
      <alignment vertical="center" wrapText="1"/>
      <protection locked="0"/>
    </xf>
    <xf numFmtId="20" fontId="8" fillId="8" borderId="30" xfId="0" applyNumberFormat="1" applyFont="1" applyFill="1" applyBorder="1" applyAlignment="1" applyProtection="1">
      <alignment horizontal="center" vertical="center"/>
    </xf>
    <xf numFmtId="14" fontId="8" fillId="8" borderId="33" xfId="0" applyNumberFormat="1" applyFont="1" applyFill="1" applyBorder="1" applyAlignment="1" applyProtection="1">
      <alignment horizontal="center" vertical="center"/>
    </xf>
    <xf numFmtId="0" fontId="8" fillId="8" borderId="11" xfId="0" applyFont="1" applyFill="1" applyBorder="1" applyAlignment="1" applyProtection="1">
      <alignment horizontal="center" vertical="center"/>
      <protection locked="0"/>
    </xf>
    <xf numFmtId="0" fontId="8" fillId="8" borderId="10" xfId="0" applyFont="1" applyFill="1" applyBorder="1" applyAlignment="1" applyProtection="1">
      <alignment horizontal="center" vertical="center"/>
      <protection locked="0"/>
    </xf>
    <xf numFmtId="0" fontId="8" fillId="8" borderId="10" xfId="0" applyFont="1" applyFill="1" applyBorder="1" applyAlignment="1" applyProtection="1">
      <alignment vertical="center" wrapText="1"/>
      <protection locked="0"/>
    </xf>
    <xf numFmtId="2" fontId="8" fillId="8" borderId="10" xfId="0" applyNumberFormat="1" applyFont="1" applyFill="1" applyBorder="1" applyAlignment="1" applyProtection="1">
      <alignment horizontal="center" vertical="center"/>
      <protection locked="0"/>
    </xf>
    <xf numFmtId="0" fontId="2" fillId="0" borderId="10" xfId="0" applyFont="1" applyBorder="1" applyAlignment="1" applyProtection="1">
      <alignment horizontal="left" vertical="center" wrapText="1"/>
      <protection locked="0"/>
    </xf>
    <xf numFmtId="0" fontId="12" fillId="8" borderId="10" xfId="0" applyFont="1" applyFill="1" applyBorder="1" applyAlignment="1" applyProtection="1">
      <alignment horizontal="left" vertical="center" wrapText="1"/>
      <protection locked="0"/>
    </xf>
    <xf numFmtId="20" fontId="8" fillId="0" borderId="31" xfId="0" applyNumberFormat="1" applyFont="1" applyFill="1" applyBorder="1" applyAlignment="1" applyProtection="1">
      <alignment horizontal="center" vertical="center"/>
    </xf>
    <xf numFmtId="14" fontId="8" fillId="0" borderId="34" xfId="0" applyNumberFormat="1" applyFont="1" applyFill="1" applyBorder="1" applyAlignment="1" applyProtection="1">
      <alignment horizontal="center" vertical="center"/>
    </xf>
    <xf numFmtId="0" fontId="8" fillId="0" borderId="27" xfId="0" applyFont="1" applyBorder="1" applyAlignment="1" applyProtection="1">
      <alignment horizontal="center" vertical="center"/>
      <protection locked="0"/>
    </xf>
    <xf numFmtId="0" fontId="8" fillId="0" borderId="24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vertical="center" wrapText="1"/>
      <protection locked="0"/>
    </xf>
    <xf numFmtId="2" fontId="8" fillId="0" borderId="24" xfId="0" applyNumberFormat="1" applyFont="1" applyBorder="1" applyAlignment="1" applyProtection="1">
      <alignment horizontal="center" vertical="center"/>
      <protection locked="0"/>
    </xf>
    <xf numFmtId="0" fontId="5" fillId="9" borderId="9" xfId="0" applyFont="1" applyFill="1" applyBorder="1" applyAlignment="1">
      <alignment horizontal="center" vertical="center" wrapText="1"/>
    </xf>
    <xf numFmtId="17" fontId="5" fillId="10" borderId="22" xfId="0" applyNumberFormat="1" applyFont="1" applyFill="1" applyBorder="1" applyAlignment="1" applyProtection="1">
      <alignment horizontal="center" vertical="center"/>
      <protection locked="0"/>
    </xf>
    <xf numFmtId="0" fontId="10" fillId="6" borderId="20" xfId="0" applyFont="1" applyFill="1" applyBorder="1" applyAlignment="1">
      <alignment horizontal="left"/>
    </xf>
    <xf numFmtId="0" fontId="10" fillId="6" borderId="28" xfId="0" applyFont="1" applyFill="1" applyBorder="1" applyAlignment="1">
      <alignment horizontal="left"/>
    </xf>
    <xf numFmtId="0" fontId="10" fillId="6" borderId="20" xfId="0" applyFont="1" applyFill="1" applyBorder="1" applyAlignment="1">
      <alignment horizontal="left" vertical="center"/>
    </xf>
    <xf numFmtId="0" fontId="10" fillId="6" borderId="21" xfId="0" applyFont="1" applyFill="1" applyBorder="1" applyAlignment="1">
      <alignment horizontal="left" vertical="center"/>
    </xf>
    <xf numFmtId="0" fontId="10" fillId="6" borderId="21" xfId="0" applyFont="1" applyFill="1" applyBorder="1"/>
    <xf numFmtId="0" fontId="8" fillId="0" borderId="11" xfId="0" applyFont="1" applyFill="1" applyBorder="1" applyAlignment="1" applyProtection="1">
      <alignment horizontal="center" vertical="center"/>
      <protection locked="0"/>
    </xf>
    <xf numFmtId="0" fontId="8" fillId="0" borderId="10" xfId="0" applyFont="1" applyFill="1" applyBorder="1" applyAlignment="1" applyProtection="1">
      <alignment horizontal="center" vertical="center"/>
      <protection locked="0"/>
    </xf>
    <xf numFmtId="0" fontId="8" fillId="0" borderId="10" xfId="0" applyFont="1" applyFill="1" applyBorder="1" applyAlignment="1" applyProtection="1">
      <alignment vertical="center" wrapText="1"/>
      <protection locked="0"/>
    </xf>
    <xf numFmtId="0" fontId="12" fillId="0" borderId="10" xfId="0" applyFont="1" applyFill="1" applyBorder="1" applyAlignment="1" applyProtection="1">
      <alignment horizontal="left" vertical="center" wrapText="1"/>
      <protection locked="0"/>
    </xf>
    <xf numFmtId="0" fontId="8" fillId="0" borderId="0" xfId="0" applyFont="1" applyFill="1" applyAlignment="1" applyProtection="1">
      <alignment vertical="center"/>
      <protection locked="0"/>
    </xf>
    <xf numFmtId="0" fontId="2" fillId="0" borderId="10" xfId="0" applyFont="1" applyFill="1" applyBorder="1" applyAlignment="1" applyProtection="1">
      <alignment horizontal="left" vertical="center" wrapText="1"/>
      <protection locked="0"/>
    </xf>
    <xf numFmtId="0" fontId="10" fillId="8" borderId="10" xfId="0" applyFont="1" applyFill="1" applyBorder="1" applyAlignment="1" applyProtection="1">
      <alignment vertical="center" wrapText="1"/>
      <protection locked="0"/>
    </xf>
    <xf numFmtId="0" fontId="8" fillId="0" borderId="37" xfId="0" applyFont="1" applyFill="1" applyBorder="1" applyAlignment="1" applyProtection="1">
      <alignment horizontal="center" vertical="center" textRotation="90" wrapText="1"/>
      <protection locked="0"/>
    </xf>
    <xf numFmtId="20" fontId="8" fillId="2" borderId="29" xfId="0" applyNumberFormat="1" applyFont="1" applyFill="1" applyBorder="1" applyAlignment="1" applyProtection="1">
      <alignment horizontal="center" vertical="center"/>
      <protection locked="0"/>
    </xf>
    <xf numFmtId="20" fontId="8" fillId="0" borderId="33" xfId="0" applyNumberFormat="1" applyFont="1" applyFill="1" applyBorder="1" applyAlignment="1" applyProtection="1">
      <alignment horizontal="center" vertical="center"/>
    </xf>
    <xf numFmtId="20" fontId="8" fillId="2" borderId="38" xfId="0" applyNumberFormat="1" applyFont="1" applyFill="1" applyBorder="1" applyAlignment="1" applyProtection="1">
      <alignment horizontal="center" vertical="center"/>
      <protection locked="0"/>
    </xf>
    <xf numFmtId="20" fontId="8" fillId="2" borderId="30" xfId="0" applyNumberFormat="1" applyFont="1" applyFill="1" applyBorder="1" applyAlignment="1" applyProtection="1">
      <alignment horizontal="center" vertical="center"/>
      <protection locked="0"/>
    </xf>
    <xf numFmtId="20" fontId="8" fillId="8" borderId="33" xfId="0" applyNumberFormat="1" applyFont="1" applyFill="1" applyBorder="1" applyAlignment="1" applyProtection="1">
      <alignment horizontal="center" vertical="center"/>
    </xf>
    <xf numFmtId="20" fontId="8" fillId="0" borderId="30" xfId="0" applyNumberFormat="1" applyFont="1" applyFill="1" applyBorder="1" applyAlignment="1" applyProtection="1">
      <alignment horizontal="center" vertical="center"/>
      <protection locked="0"/>
    </xf>
    <xf numFmtId="20" fontId="8" fillId="2" borderId="39" xfId="0" applyNumberFormat="1" applyFont="1" applyFill="1" applyBorder="1" applyAlignment="1" applyProtection="1">
      <alignment horizontal="center" vertical="center"/>
      <protection locked="0"/>
    </xf>
    <xf numFmtId="20" fontId="8" fillId="0" borderId="3" xfId="0" applyNumberFormat="1" applyFont="1" applyFill="1" applyBorder="1" applyAlignment="1" applyProtection="1">
      <alignment horizontal="center" vertical="center"/>
    </xf>
    <xf numFmtId="20" fontId="8" fillId="2" borderId="40" xfId="0" applyNumberFormat="1" applyFont="1" applyFill="1" applyBorder="1" applyAlignment="1" applyProtection="1">
      <alignment horizontal="center" vertical="center"/>
      <protection locked="0"/>
    </xf>
    <xf numFmtId="20" fontId="8" fillId="0" borderId="25" xfId="0" applyNumberFormat="1" applyFont="1" applyFill="1" applyBorder="1" applyAlignment="1" applyProtection="1">
      <alignment horizontal="center" vertical="center"/>
    </xf>
    <xf numFmtId="20" fontId="8" fillId="2" borderId="31" xfId="0" applyNumberFormat="1" applyFont="1" applyFill="1" applyBorder="1" applyAlignment="1" applyProtection="1">
      <alignment horizontal="center" vertical="center"/>
      <protection locked="0"/>
    </xf>
    <xf numFmtId="0" fontId="5" fillId="4" borderId="23" xfId="0" applyFont="1" applyFill="1" applyBorder="1" applyAlignment="1" applyProtection="1">
      <alignment horizontal="center" vertical="center"/>
    </xf>
    <xf numFmtId="2" fontId="8" fillId="0" borderId="3" xfId="0" applyNumberFormat="1" applyFont="1" applyBorder="1" applyAlignment="1" applyProtection="1">
      <alignment horizontal="center" vertical="center"/>
      <protection locked="0"/>
    </xf>
    <xf numFmtId="2" fontId="8" fillId="8" borderId="3" xfId="0" applyNumberFormat="1" applyFont="1" applyFill="1" applyBorder="1" applyAlignment="1" applyProtection="1">
      <alignment horizontal="center" vertical="center"/>
      <protection locked="0"/>
    </xf>
    <xf numFmtId="2" fontId="8" fillId="0" borderId="3" xfId="0" applyNumberFormat="1" applyFont="1" applyFill="1" applyBorder="1" applyAlignment="1" applyProtection="1">
      <alignment horizontal="center" vertical="center"/>
      <protection locked="0"/>
    </xf>
    <xf numFmtId="20" fontId="8" fillId="0" borderId="34" xfId="0" applyNumberFormat="1" applyFont="1" applyFill="1" applyBorder="1" applyAlignment="1" applyProtection="1">
      <alignment horizontal="center" vertical="center"/>
    </xf>
    <xf numFmtId="2" fontId="8" fillId="0" borderId="25" xfId="0" applyNumberFormat="1" applyFont="1" applyBorder="1" applyAlignment="1" applyProtection="1">
      <alignment horizontal="center" vertical="center"/>
      <protection locked="0"/>
    </xf>
    <xf numFmtId="0" fontId="2" fillId="8" borderId="10" xfId="0" applyFont="1" applyFill="1" applyBorder="1" applyAlignment="1" applyProtection="1">
      <alignment horizontal="left" vertical="center" wrapText="1"/>
      <protection locked="0"/>
    </xf>
    <xf numFmtId="0" fontId="8" fillId="0" borderId="42" xfId="0" applyFont="1" applyFill="1" applyBorder="1" applyAlignment="1" applyProtection="1">
      <alignment horizontal="center" vertical="center" textRotation="90" wrapText="1"/>
      <protection locked="0"/>
    </xf>
    <xf numFmtId="17" fontId="5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8" fillId="5" borderId="3" xfId="0" applyNumberFormat="1" applyFont="1" applyFill="1" applyBorder="1" applyAlignment="1" applyProtection="1">
      <alignment horizontal="center" vertical="center"/>
    </xf>
    <xf numFmtId="20" fontId="8" fillId="8" borderId="3" xfId="0" applyNumberFormat="1" applyFont="1" applyFill="1" applyBorder="1" applyAlignment="1" applyProtection="1">
      <alignment horizontal="center" vertical="center"/>
    </xf>
    <xf numFmtId="20" fontId="8" fillId="8" borderId="36" xfId="0" applyNumberFormat="1" applyFont="1" applyFill="1" applyBorder="1" applyAlignment="1" applyProtection="1">
      <alignment horizontal="center" vertical="center"/>
    </xf>
    <xf numFmtId="14" fontId="8" fillId="8" borderId="36" xfId="0" applyNumberFormat="1" applyFont="1" applyFill="1" applyBorder="1" applyAlignment="1" applyProtection="1">
      <alignment horizontal="center" vertical="center"/>
    </xf>
    <xf numFmtId="0" fontId="8" fillId="8" borderId="15" xfId="0" applyFont="1" applyFill="1" applyBorder="1" applyAlignment="1" applyProtection="1">
      <alignment horizontal="center" vertical="center"/>
      <protection locked="0"/>
    </xf>
    <xf numFmtId="0" fontId="8" fillId="8" borderId="20" xfId="0" applyFont="1" applyFill="1" applyBorder="1" applyAlignment="1" applyProtection="1">
      <alignment horizontal="center" vertical="center"/>
      <protection locked="0"/>
    </xf>
    <xf numFmtId="0" fontId="10" fillId="8" borderId="20" xfId="0" applyFont="1" applyFill="1" applyBorder="1" applyAlignment="1" applyProtection="1">
      <alignment vertical="center" wrapText="1"/>
      <protection locked="0"/>
    </xf>
    <xf numFmtId="2" fontId="8" fillId="8" borderId="41" xfId="0" applyNumberFormat="1" applyFont="1" applyFill="1" applyBorder="1" applyAlignment="1" applyProtection="1">
      <alignment horizontal="center" vertical="center"/>
      <protection locked="0"/>
    </xf>
    <xf numFmtId="20" fontId="8" fillId="8" borderId="25" xfId="0" applyNumberFormat="1" applyFont="1" applyFill="1" applyBorder="1" applyAlignment="1" applyProtection="1">
      <alignment horizontal="center" vertical="center"/>
    </xf>
    <xf numFmtId="14" fontId="8" fillId="8" borderId="34" xfId="0" applyNumberFormat="1" applyFont="1" applyFill="1" applyBorder="1" applyAlignment="1" applyProtection="1">
      <alignment horizontal="center" vertical="center"/>
    </xf>
    <xf numFmtId="0" fontId="8" fillId="8" borderId="27" xfId="0" applyFont="1" applyFill="1" applyBorder="1" applyAlignment="1" applyProtection="1">
      <alignment horizontal="center" vertical="center"/>
      <protection locked="0"/>
    </xf>
    <xf numFmtId="0" fontId="8" fillId="8" borderId="24" xfId="0" applyFont="1" applyFill="1" applyBorder="1" applyAlignment="1" applyProtection="1">
      <alignment horizontal="center" vertical="center"/>
      <protection locked="0"/>
    </xf>
    <xf numFmtId="0" fontId="10" fillId="8" borderId="24" xfId="0" applyFont="1" applyFill="1" applyBorder="1" applyAlignment="1" applyProtection="1">
      <alignment vertical="center" wrapText="1"/>
      <protection locked="0"/>
    </xf>
    <xf numFmtId="2" fontId="8" fillId="8" borderId="25" xfId="0" applyNumberFormat="1" applyFont="1" applyFill="1" applyBorder="1" applyAlignment="1" applyProtection="1">
      <alignment horizontal="center" vertical="center"/>
      <protection locked="0"/>
    </xf>
    <xf numFmtId="2" fontId="8" fillId="0" borderId="10" xfId="0" applyNumberFormat="1" applyFont="1" applyFill="1" applyBorder="1" applyAlignment="1" applyProtection="1">
      <alignment horizontal="center" vertical="center"/>
      <protection locked="0"/>
    </xf>
    <xf numFmtId="0" fontId="10" fillId="0" borderId="10" xfId="0" applyFont="1" applyFill="1" applyBorder="1" applyAlignment="1" applyProtection="1">
      <alignment vertical="center" wrapText="1"/>
      <protection locked="0"/>
    </xf>
    <xf numFmtId="0" fontId="8" fillId="8" borderId="0" xfId="0" applyNumberFormat="1" applyFont="1" applyFill="1" applyBorder="1" applyAlignment="1" applyProtection="1">
      <alignment vertical="center"/>
      <protection locked="0"/>
    </xf>
    <xf numFmtId="0" fontId="8" fillId="8" borderId="0" xfId="0" applyFont="1" applyFill="1" applyAlignment="1" applyProtection="1">
      <alignment vertical="center"/>
      <protection locked="0"/>
    </xf>
    <xf numFmtId="20" fontId="8" fillId="8" borderId="30" xfId="0" applyNumberFormat="1" applyFont="1" applyFill="1" applyBorder="1" applyAlignment="1" applyProtection="1">
      <alignment horizontal="center" vertical="center"/>
      <protection locked="0"/>
    </xf>
    <xf numFmtId="20" fontId="8" fillId="0" borderId="36" xfId="0" applyNumberFormat="1" applyFont="1" applyFill="1" applyBorder="1" applyAlignment="1" applyProtection="1">
      <alignment horizontal="center" vertical="center"/>
    </xf>
    <xf numFmtId="14" fontId="8" fillId="0" borderId="36" xfId="0" applyNumberFormat="1" applyFont="1" applyFill="1" applyBorder="1" applyAlignment="1" applyProtection="1">
      <alignment horizontal="center" vertical="center"/>
    </xf>
    <xf numFmtId="0" fontId="8" fillId="0" borderId="15" xfId="0" applyFont="1" applyFill="1" applyBorder="1" applyAlignment="1" applyProtection="1">
      <alignment horizontal="center" vertical="center"/>
      <protection locked="0"/>
    </xf>
    <xf numFmtId="0" fontId="8" fillId="0" borderId="20" xfId="0" applyFont="1" applyFill="1" applyBorder="1" applyAlignment="1" applyProtection="1">
      <alignment horizontal="center" vertical="center"/>
      <protection locked="0"/>
    </xf>
    <xf numFmtId="0" fontId="10" fillId="0" borderId="20" xfId="0" applyFont="1" applyFill="1" applyBorder="1" applyAlignment="1" applyProtection="1">
      <alignment vertical="center" wrapText="1"/>
      <protection locked="0"/>
    </xf>
    <xf numFmtId="2" fontId="8" fillId="0" borderId="41" xfId="0" applyNumberFormat="1" applyFont="1" applyFill="1" applyBorder="1" applyAlignment="1" applyProtection="1">
      <alignment horizontal="center" vertical="center"/>
      <protection locked="0"/>
    </xf>
    <xf numFmtId="20" fontId="8" fillId="2" borderId="43" xfId="0" applyNumberFormat="1" applyFont="1" applyFill="1" applyBorder="1" applyAlignment="1" applyProtection="1">
      <alignment horizontal="center" vertical="center"/>
      <protection locked="0"/>
    </xf>
    <xf numFmtId="20" fontId="8" fillId="8" borderId="44" xfId="0" applyNumberFormat="1" applyFont="1" applyFill="1" applyBorder="1" applyAlignment="1" applyProtection="1">
      <alignment horizontal="center" vertical="center"/>
    </xf>
    <xf numFmtId="20" fontId="8" fillId="8" borderId="34" xfId="0" applyNumberFormat="1" applyFont="1" applyFill="1" applyBorder="1" applyAlignment="1" applyProtection="1">
      <alignment horizontal="center" vertical="center"/>
    </xf>
    <xf numFmtId="0" fontId="1" fillId="0" borderId="10" xfId="0" applyFont="1" applyBorder="1" applyAlignment="1" applyProtection="1">
      <alignment horizontal="left" vertical="center" wrapText="1"/>
      <protection locked="0"/>
    </xf>
    <xf numFmtId="0" fontId="8" fillId="0" borderId="9" xfId="0" applyFont="1" applyBorder="1" applyAlignment="1">
      <alignment horizontal="left" vertical="center" wrapText="1"/>
    </xf>
    <xf numFmtId="0" fontId="8" fillId="0" borderId="13" xfId="0" applyFont="1" applyBorder="1" applyAlignment="1">
      <alignment horizontal="left" vertical="center" wrapText="1"/>
    </xf>
    <xf numFmtId="0" fontId="8" fillId="0" borderId="15" xfId="0" applyFont="1" applyBorder="1" applyAlignment="1">
      <alignment horizontal="left" vertical="center" wrapText="1"/>
    </xf>
    <xf numFmtId="0" fontId="8" fillId="0" borderId="18" xfId="0" applyFont="1" applyBorder="1" applyAlignment="1">
      <alignment horizontal="left" vertical="center"/>
    </xf>
    <xf numFmtId="0" fontId="8" fillId="0" borderId="14" xfId="0" applyFont="1" applyBorder="1" applyAlignment="1">
      <alignment horizontal="left" vertical="center"/>
    </xf>
    <xf numFmtId="0" fontId="8" fillId="0" borderId="19" xfId="0" applyFont="1" applyBorder="1" applyAlignment="1">
      <alignment horizontal="left" vertical="center"/>
    </xf>
    <xf numFmtId="0" fontId="8" fillId="0" borderId="18" xfId="0" applyFont="1" applyBorder="1" applyAlignment="1">
      <alignment horizontal="left" vertical="center" wrapText="1"/>
    </xf>
    <xf numFmtId="0" fontId="8" fillId="0" borderId="14" xfId="0" applyFont="1" applyBorder="1" applyAlignment="1">
      <alignment horizontal="left" vertical="center" wrapText="1"/>
    </xf>
    <xf numFmtId="0" fontId="8" fillId="0" borderId="19" xfId="0" applyFont="1" applyBorder="1" applyAlignment="1">
      <alignment horizontal="left" vertical="center" wrapText="1"/>
    </xf>
    <xf numFmtId="0" fontId="8" fillId="0" borderId="9" xfId="0" applyFont="1" applyBorder="1" applyAlignment="1">
      <alignment horizontal="left" vertical="top" wrapText="1"/>
    </xf>
    <xf numFmtId="0" fontId="8" fillId="0" borderId="13" xfId="0" applyFont="1" applyBorder="1" applyAlignment="1">
      <alignment horizontal="left" vertical="top" wrapText="1"/>
    </xf>
    <xf numFmtId="0" fontId="8" fillId="0" borderId="15" xfId="0" applyFont="1" applyBorder="1" applyAlignment="1">
      <alignment horizontal="left" vertical="top" wrapText="1"/>
    </xf>
    <xf numFmtId="0" fontId="8" fillId="0" borderId="18" xfId="0" applyFont="1" applyBorder="1" applyAlignment="1">
      <alignment horizontal="left" vertical="top" wrapText="1"/>
    </xf>
    <xf numFmtId="0" fontId="8" fillId="0" borderId="14" xfId="0" applyFont="1" applyBorder="1" applyAlignment="1">
      <alignment horizontal="left" vertical="top" wrapText="1"/>
    </xf>
    <xf numFmtId="0" fontId="8" fillId="0" borderId="19" xfId="0" applyFont="1" applyBorder="1" applyAlignment="1">
      <alignment horizontal="left" vertical="top" wrapText="1"/>
    </xf>
    <xf numFmtId="0" fontId="8" fillId="0" borderId="16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0" fontId="8" fillId="0" borderId="17" xfId="0" applyFont="1" applyBorder="1" applyAlignment="1">
      <alignment horizontal="left" vertical="top" wrapText="1"/>
    </xf>
    <xf numFmtId="0" fontId="7" fillId="7" borderId="5" xfId="0" applyFont="1" applyFill="1" applyBorder="1" applyAlignment="1">
      <alignment horizontal="left" vertical="center"/>
    </xf>
    <xf numFmtId="0" fontId="7" fillId="7" borderId="7" xfId="0" applyFont="1" applyFill="1" applyBorder="1" applyAlignment="1">
      <alignment horizontal="left" vertical="center"/>
    </xf>
    <xf numFmtId="0" fontId="7" fillId="7" borderId="6" xfId="0" applyFont="1" applyFill="1" applyBorder="1" applyAlignment="1">
      <alignment horizontal="left" vertical="center"/>
    </xf>
    <xf numFmtId="0" fontId="8" fillId="0" borderId="9" xfId="0" applyFont="1" applyBorder="1" applyAlignment="1">
      <alignment horizontal="left" wrapText="1"/>
    </xf>
    <xf numFmtId="0" fontId="8" fillId="0" borderId="13" xfId="0" applyFont="1" applyBorder="1" applyAlignment="1">
      <alignment horizontal="left" wrapText="1"/>
    </xf>
    <xf numFmtId="0" fontId="8" fillId="0" borderId="15" xfId="0" applyFont="1" applyBorder="1" applyAlignment="1">
      <alignment horizontal="left" wrapText="1"/>
    </xf>
    <xf numFmtId="0" fontId="10" fillId="8" borderId="18" xfId="0" applyFont="1" applyFill="1" applyBorder="1" applyAlignment="1">
      <alignment horizontal="left"/>
    </xf>
    <xf numFmtId="0" fontId="10" fillId="8" borderId="14" xfId="0" applyFont="1" applyFill="1" applyBorder="1" applyAlignment="1">
      <alignment horizontal="left"/>
    </xf>
    <xf numFmtId="0" fontId="10" fillId="8" borderId="19" xfId="0" applyFont="1" applyFill="1" applyBorder="1" applyAlignment="1">
      <alignment horizontal="left"/>
    </xf>
    <xf numFmtId="0" fontId="10" fillId="8" borderId="8" xfId="0" applyFont="1" applyFill="1" applyBorder="1" applyAlignment="1">
      <alignment horizontal="left"/>
    </xf>
    <xf numFmtId="0" fontId="10" fillId="8" borderId="4" xfId="0" applyFont="1" applyFill="1" applyBorder="1" applyAlignment="1">
      <alignment horizontal="left"/>
    </xf>
    <xf numFmtId="0" fontId="10" fillId="8" borderId="11" xfId="0" applyFont="1" applyFill="1" applyBorder="1" applyAlignment="1">
      <alignment horizontal="left"/>
    </xf>
    <xf numFmtId="0" fontId="5" fillId="9" borderId="9" xfId="0" applyFont="1" applyFill="1" applyBorder="1" applyAlignment="1">
      <alignment horizontal="left" vertical="center"/>
    </xf>
    <xf numFmtId="0" fontId="5" fillId="9" borderId="13" xfId="0" applyFont="1" applyFill="1" applyBorder="1" applyAlignment="1">
      <alignment horizontal="left" vertical="center"/>
    </xf>
    <xf numFmtId="0" fontId="8" fillId="0" borderId="9" xfId="0" applyFont="1" applyBorder="1" applyAlignment="1">
      <alignment horizontal="left" vertical="center"/>
    </xf>
    <xf numFmtId="0" fontId="8" fillId="0" borderId="13" xfId="0" applyFont="1" applyBorder="1" applyAlignment="1">
      <alignment horizontal="left" vertical="center"/>
    </xf>
    <xf numFmtId="0" fontId="8" fillId="0" borderId="15" xfId="0" applyFont="1" applyBorder="1" applyAlignment="1">
      <alignment horizontal="left" vertical="center"/>
    </xf>
    <xf numFmtId="0" fontId="8" fillId="0" borderId="1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8" fillId="0" borderId="17" xfId="0" applyFont="1" applyBorder="1" applyAlignment="1">
      <alignment horizontal="left" vertical="center" wrapText="1"/>
    </xf>
    <xf numFmtId="0" fontId="9" fillId="3" borderId="8" xfId="0" applyFont="1" applyFill="1" applyBorder="1" applyAlignment="1">
      <alignment horizontal="left" vertical="center"/>
    </xf>
    <xf numFmtId="0" fontId="9" fillId="3" borderId="4" xfId="0" applyFont="1" applyFill="1" applyBorder="1" applyAlignment="1">
      <alignment horizontal="left" vertical="center"/>
    </xf>
    <xf numFmtId="0" fontId="9" fillId="3" borderId="11" xfId="0" applyFont="1" applyFill="1" applyBorder="1" applyAlignment="1">
      <alignment horizontal="left" vertical="center"/>
    </xf>
    <xf numFmtId="0" fontId="8" fillId="0" borderId="16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8" fillId="0" borderId="17" xfId="0" applyFont="1" applyBorder="1" applyAlignment="1">
      <alignment horizontal="left" vertical="center"/>
    </xf>
    <xf numFmtId="0" fontId="10" fillId="0" borderId="4" xfId="0" applyFont="1" applyBorder="1" applyAlignment="1" applyProtection="1">
      <alignment horizontal="left" vertical="center"/>
    </xf>
    <xf numFmtId="0" fontId="10" fillId="0" borderId="11" xfId="0" applyFont="1" applyBorder="1" applyAlignment="1" applyProtection="1">
      <alignment horizontal="left" vertical="center"/>
    </xf>
    <xf numFmtId="0" fontId="6" fillId="0" borderId="5" xfId="0" applyFont="1" applyBorder="1" applyAlignment="1" applyProtection="1">
      <alignment horizontal="center" vertical="center"/>
    </xf>
    <xf numFmtId="0" fontId="6" fillId="0" borderId="7" xfId="0" applyFont="1" applyBorder="1" applyAlignment="1" applyProtection="1">
      <alignment horizontal="center" vertical="center"/>
    </xf>
    <xf numFmtId="0" fontId="6" fillId="0" borderId="6" xfId="0" applyFont="1" applyBorder="1" applyAlignment="1" applyProtection="1">
      <alignment horizontal="center" vertical="center"/>
    </xf>
  </cellXfs>
  <cellStyles count="2">
    <cellStyle name="Comma" xfId="1" builtinId="3"/>
    <cellStyle name="Normal" xfId="0" builtinId="0"/>
  </cellStyles>
  <dxfs count="373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6EAA30F3-077C-4863-8802-609D24A976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6407DAE-B7BA-419D-91CC-8A7339C8FF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5E380DCF-B58E-4905-B688-E52BA31F5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88A32EC-9B54-453C-B137-B842DF8C0E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C4C8B02-B9B3-4D70-8E2D-06E7108BFE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F9FD755-7C97-4F89-8A06-13EB5AF518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topLeftCell="A8" zoomScale="70" zoomScaleNormal="70" workbookViewId="0">
      <selection activeCell="B20" sqref="B20"/>
    </sheetView>
  </sheetViews>
  <sheetFormatPr defaultColWidth="11.42578125" defaultRowHeight="15" x14ac:dyDescent="0.25"/>
  <cols>
    <col min="1" max="1" width="3" style="1" customWidth="1"/>
    <col min="2" max="2" width="27.28515625" style="1" bestFit="1" customWidth="1"/>
    <col min="3" max="6" width="11.42578125" style="1"/>
    <col min="7" max="7" width="72.140625" style="1" customWidth="1"/>
    <col min="8" max="8" width="16.85546875" style="5" customWidth="1"/>
    <col min="9" max="9" width="57.5703125" style="5" customWidth="1"/>
    <col min="10" max="16384" width="11.42578125" style="1"/>
  </cols>
  <sheetData>
    <row r="1" spans="2:9" ht="13.5" customHeight="1" thickBot="1" x14ac:dyDescent="0.3">
      <c r="H1" s="2"/>
      <c r="I1" s="2"/>
    </row>
    <row r="2" spans="2:9" ht="35.25" customHeight="1" thickBot="1" x14ac:dyDescent="0.3">
      <c r="B2" s="140" t="s">
        <v>24</v>
      </c>
      <c r="C2" s="141"/>
      <c r="D2" s="141"/>
      <c r="E2" s="141"/>
      <c r="F2" s="141"/>
      <c r="G2" s="142"/>
      <c r="H2" s="2"/>
      <c r="I2" s="2"/>
    </row>
    <row r="3" spans="2:9" x14ac:dyDescent="0.25">
      <c r="B3" s="7" t="s">
        <v>25</v>
      </c>
      <c r="C3" s="146" t="s">
        <v>74</v>
      </c>
      <c r="D3" s="147"/>
      <c r="E3" s="147"/>
      <c r="F3" s="147"/>
      <c r="G3" s="148"/>
      <c r="H3" s="3"/>
      <c r="I3" s="3"/>
    </row>
    <row r="4" spans="2:9" x14ac:dyDescent="0.25">
      <c r="B4" s="6" t="s">
        <v>26</v>
      </c>
      <c r="C4" s="149" t="s">
        <v>75</v>
      </c>
      <c r="D4" s="150"/>
      <c r="E4" s="150"/>
      <c r="F4" s="150"/>
      <c r="G4" s="151"/>
      <c r="H4" s="3"/>
      <c r="I4" s="3"/>
    </row>
    <row r="5" spans="2:9" x14ac:dyDescent="0.25">
      <c r="B5" s="6" t="s">
        <v>27</v>
      </c>
      <c r="C5" s="149" t="s">
        <v>76</v>
      </c>
      <c r="D5" s="150"/>
      <c r="E5" s="150"/>
      <c r="F5" s="150"/>
      <c r="G5" s="151"/>
      <c r="H5" s="3"/>
      <c r="I5" s="3"/>
    </row>
    <row r="7" spans="2:9" ht="32.25" customHeight="1" x14ac:dyDescent="0.25">
      <c r="B7" s="160" t="s">
        <v>31</v>
      </c>
      <c r="C7" s="161"/>
      <c r="D7" s="161"/>
      <c r="E7" s="161"/>
      <c r="F7" s="161"/>
      <c r="G7" s="162"/>
      <c r="H7" s="3"/>
      <c r="I7" s="3"/>
    </row>
    <row r="8" spans="2:9" x14ac:dyDescent="0.25">
      <c r="B8" s="143" t="s">
        <v>28</v>
      </c>
      <c r="C8" s="144"/>
      <c r="D8" s="144"/>
      <c r="E8" s="144"/>
      <c r="F8" s="144"/>
      <c r="G8" s="145"/>
      <c r="H8" s="3"/>
      <c r="I8" s="3"/>
    </row>
    <row r="9" spans="2:9" x14ac:dyDescent="0.25">
      <c r="B9" s="157" t="s">
        <v>29</v>
      </c>
      <c r="C9" s="158"/>
      <c r="D9" s="158"/>
      <c r="E9" s="158"/>
      <c r="F9" s="158"/>
      <c r="G9" s="159"/>
      <c r="H9" s="3"/>
      <c r="I9" s="3"/>
    </row>
    <row r="10" spans="2:9" x14ac:dyDescent="0.25">
      <c r="B10" s="128" t="s">
        <v>30</v>
      </c>
      <c r="C10" s="129"/>
      <c r="D10" s="129"/>
      <c r="E10" s="129"/>
      <c r="F10" s="129"/>
      <c r="G10" s="130"/>
      <c r="H10" s="3"/>
      <c r="I10" s="3"/>
    </row>
    <row r="12" spans="2:9" x14ac:dyDescent="0.25">
      <c r="B12" s="58" t="s">
        <v>46</v>
      </c>
      <c r="C12" s="152" t="s">
        <v>16</v>
      </c>
      <c r="D12" s="153"/>
      <c r="E12" s="153"/>
      <c r="F12" s="153"/>
      <c r="G12" s="153"/>
      <c r="H12" s="4"/>
      <c r="I12" s="4"/>
    </row>
    <row r="13" spans="2:9" ht="19.5" customHeight="1" x14ac:dyDescent="0.25">
      <c r="B13" s="60">
        <v>9001</v>
      </c>
      <c r="C13" s="122" t="s">
        <v>36</v>
      </c>
      <c r="D13" s="123"/>
      <c r="E13" s="123"/>
      <c r="F13" s="123"/>
      <c r="G13" s="124"/>
      <c r="H13" s="4"/>
      <c r="I13" s="4"/>
    </row>
    <row r="14" spans="2:9" ht="19.5" customHeight="1" x14ac:dyDescent="0.25">
      <c r="B14" s="7" t="s">
        <v>23</v>
      </c>
      <c r="C14" s="128"/>
      <c r="D14" s="129"/>
      <c r="E14" s="129"/>
      <c r="F14" s="129"/>
      <c r="G14" s="130"/>
      <c r="H14" s="4"/>
      <c r="I14" s="4"/>
    </row>
    <row r="15" spans="2:9" ht="18.75" customHeight="1" x14ac:dyDescent="0.25">
      <c r="B15" s="60">
        <v>9002</v>
      </c>
      <c r="C15" s="154" t="s">
        <v>45</v>
      </c>
      <c r="D15" s="155"/>
      <c r="E15" s="155"/>
      <c r="F15" s="155"/>
      <c r="G15" s="156"/>
      <c r="H15" s="4"/>
      <c r="I15" s="4"/>
    </row>
    <row r="16" spans="2:9" ht="18.75" customHeight="1" x14ac:dyDescent="0.25">
      <c r="B16" s="61"/>
      <c r="C16" s="163" t="s">
        <v>43</v>
      </c>
      <c r="D16" s="164"/>
      <c r="E16" s="164"/>
      <c r="F16" s="164"/>
      <c r="G16" s="165"/>
      <c r="H16" s="4"/>
      <c r="I16" s="4"/>
    </row>
    <row r="17" spans="2:9" ht="18.75" customHeight="1" x14ac:dyDescent="0.25">
      <c r="B17" s="7" t="s">
        <v>15</v>
      </c>
      <c r="C17" s="125" t="s">
        <v>44</v>
      </c>
      <c r="D17" s="126"/>
      <c r="E17" s="126"/>
      <c r="F17" s="126"/>
      <c r="G17" s="127"/>
      <c r="H17" s="4"/>
      <c r="I17" s="4"/>
    </row>
    <row r="18" spans="2:9" ht="19.5" customHeight="1" x14ac:dyDescent="0.25">
      <c r="B18" s="62">
        <v>9003</v>
      </c>
      <c r="C18" s="131" t="s">
        <v>37</v>
      </c>
      <c r="D18" s="132"/>
      <c r="E18" s="132"/>
      <c r="F18" s="132"/>
      <c r="G18" s="133"/>
      <c r="H18" s="4"/>
      <c r="I18" s="4"/>
    </row>
    <row r="19" spans="2:9" x14ac:dyDescent="0.25">
      <c r="B19" s="63" t="s">
        <v>17</v>
      </c>
      <c r="C19" s="134"/>
      <c r="D19" s="135"/>
      <c r="E19" s="135"/>
      <c r="F19" s="135"/>
      <c r="G19" s="136"/>
      <c r="H19" s="4"/>
      <c r="I19" s="4"/>
    </row>
    <row r="20" spans="2:9" ht="19.5" customHeight="1" x14ac:dyDescent="0.25">
      <c r="B20" s="62">
        <v>9004</v>
      </c>
      <c r="C20" s="131" t="s">
        <v>42</v>
      </c>
      <c r="D20" s="132"/>
      <c r="E20" s="132"/>
      <c r="F20" s="132"/>
      <c r="G20" s="133"/>
      <c r="H20" s="4"/>
      <c r="I20" s="4"/>
    </row>
    <row r="21" spans="2:9" ht="19.5" customHeight="1" x14ac:dyDescent="0.25">
      <c r="B21" s="63" t="s">
        <v>17</v>
      </c>
      <c r="C21" s="134"/>
      <c r="D21" s="135"/>
      <c r="E21" s="135"/>
      <c r="F21" s="135"/>
      <c r="G21" s="136"/>
      <c r="H21" s="4"/>
      <c r="I21" s="4"/>
    </row>
    <row r="22" spans="2:9" ht="19.5" customHeight="1" x14ac:dyDescent="0.25">
      <c r="B22" s="60">
        <v>9005</v>
      </c>
      <c r="C22" s="122" t="s">
        <v>41</v>
      </c>
      <c r="D22" s="123"/>
      <c r="E22" s="123"/>
      <c r="F22" s="123"/>
      <c r="G22" s="124"/>
    </row>
    <row r="23" spans="2:9" ht="19.5" customHeight="1" x14ac:dyDescent="0.25">
      <c r="B23" s="7" t="s">
        <v>32</v>
      </c>
      <c r="C23" s="128"/>
      <c r="D23" s="129"/>
      <c r="E23" s="129"/>
      <c r="F23" s="129"/>
      <c r="G23" s="130"/>
    </row>
    <row r="24" spans="2:9" ht="19.5" customHeight="1" x14ac:dyDescent="0.25">
      <c r="B24" s="60">
        <v>9006</v>
      </c>
      <c r="C24" s="131" t="s">
        <v>40</v>
      </c>
      <c r="D24" s="132"/>
      <c r="E24" s="132"/>
      <c r="F24" s="132"/>
      <c r="G24" s="133"/>
    </row>
    <row r="25" spans="2:9" x14ac:dyDescent="0.25">
      <c r="B25" s="7" t="s">
        <v>22</v>
      </c>
      <c r="C25" s="134"/>
      <c r="D25" s="135"/>
      <c r="E25" s="135"/>
      <c r="F25" s="135"/>
      <c r="G25" s="136"/>
    </row>
    <row r="26" spans="2:9" ht="19.5" customHeight="1" x14ac:dyDescent="0.25">
      <c r="B26" s="60">
        <v>9007</v>
      </c>
      <c r="C26" s="122" t="s">
        <v>39</v>
      </c>
      <c r="D26" s="123"/>
      <c r="E26" s="123"/>
      <c r="F26" s="123"/>
      <c r="G26" s="124"/>
    </row>
    <row r="27" spans="2:9" ht="19.5" customHeight="1" x14ac:dyDescent="0.25">
      <c r="B27" s="7" t="s">
        <v>9</v>
      </c>
      <c r="C27" s="128"/>
      <c r="D27" s="129"/>
      <c r="E27" s="129"/>
      <c r="F27" s="129"/>
      <c r="G27" s="130"/>
    </row>
    <row r="28" spans="2:9" ht="19.5" customHeight="1" x14ac:dyDescent="0.25">
      <c r="B28" s="60">
        <v>9008</v>
      </c>
      <c r="C28" s="122" t="s">
        <v>38</v>
      </c>
      <c r="D28" s="123"/>
      <c r="E28" s="123"/>
      <c r="F28" s="123"/>
      <c r="G28" s="124"/>
    </row>
    <row r="29" spans="2:9" ht="19.5" customHeight="1" x14ac:dyDescent="0.25">
      <c r="B29" s="7" t="s">
        <v>10</v>
      </c>
      <c r="C29" s="128"/>
      <c r="D29" s="129"/>
      <c r="E29" s="129"/>
      <c r="F29" s="129"/>
      <c r="G29" s="130"/>
    </row>
    <row r="30" spans="2:9" ht="15" customHeight="1" x14ac:dyDescent="0.25">
      <c r="B30" s="60">
        <v>9009</v>
      </c>
      <c r="C30" s="131" t="s">
        <v>47</v>
      </c>
      <c r="D30" s="132"/>
      <c r="E30" s="132"/>
      <c r="F30" s="132"/>
      <c r="G30" s="133"/>
    </row>
    <row r="31" spans="2:9" x14ac:dyDescent="0.25">
      <c r="B31" s="61"/>
      <c r="C31" s="137" t="s">
        <v>48</v>
      </c>
      <c r="D31" s="138"/>
      <c r="E31" s="138"/>
      <c r="F31" s="138"/>
      <c r="G31" s="139"/>
    </row>
    <row r="32" spans="2:9" ht="19.5" customHeight="1" x14ac:dyDescent="0.25">
      <c r="B32" s="7" t="s">
        <v>21</v>
      </c>
      <c r="C32" s="134" t="s">
        <v>49</v>
      </c>
      <c r="D32" s="135"/>
      <c r="E32" s="135"/>
      <c r="F32" s="135"/>
      <c r="G32" s="136"/>
    </row>
    <row r="33" spans="2:7" ht="19.5" customHeight="1" x14ac:dyDescent="0.25">
      <c r="B33" s="60">
        <v>9010</v>
      </c>
      <c r="C33" s="122" t="s">
        <v>18</v>
      </c>
      <c r="D33" s="123"/>
      <c r="E33" s="123"/>
      <c r="F33" s="123"/>
      <c r="G33" s="124"/>
    </row>
    <row r="34" spans="2:7" ht="19.5" customHeight="1" x14ac:dyDescent="0.25">
      <c r="B34" s="7" t="s">
        <v>11</v>
      </c>
      <c r="C34" s="128"/>
      <c r="D34" s="129"/>
      <c r="E34" s="129"/>
      <c r="F34" s="129"/>
      <c r="G34" s="130"/>
    </row>
    <row r="35" spans="2:7" ht="19.5" customHeight="1" x14ac:dyDescent="0.25">
      <c r="B35" s="60">
        <v>9013</v>
      </c>
      <c r="C35" s="122" t="s">
        <v>19</v>
      </c>
      <c r="D35" s="123"/>
      <c r="E35" s="123"/>
      <c r="F35" s="123"/>
      <c r="G35" s="124"/>
    </row>
    <row r="36" spans="2:7" ht="19.5" customHeight="1" x14ac:dyDescent="0.25">
      <c r="B36" s="7" t="s">
        <v>12</v>
      </c>
      <c r="C36" s="128"/>
      <c r="D36" s="129"/>
      <c r="E36" s="129"/>
      <c r="F36" s="129"/>
      <c r="G36" s="130"/>
    </row>
    <row r="37" spans="2:7" ht="19.5" customHeight="1" x14ac:dyDescent="0.25">
      <c r="B37" s="60">
        <v>9014</v>
      </c>
      <c r="C37" s="122" t="s">
        <v>13</v>
      </c>
      <c r="D37" s="123"/>
      <c r="E37" s="123"/>
      <c r="F37" s="123"/>
      <c r="G37" s="124"/>
    </row>
    <row r="38" spans="2:7" ht="19.5" customHeight="1" x14ac:dyDescent="0.25">
      <c r="B38" s="64" t="s">
        <v>13</v>
      </c>
      <c r="C38" s="125"/>
      <c r="D38" s="126"/>
      <c r="E38" s="126"/>
      <c r="F38" s="126"/>
      <c r="G38" s="127"/>
    </row>
    <row r="39" spans="2:7" ht="19.5" customHeight="1" x14ac:dyDescent="0.25">
      <c r="B39" s="60">
        <v>9015</v>
      </c>
      <c r="C39" s="122" t="s">
        <v>20</v>
      </c>
      <c r="D39" s="123"/>
      <c r="E39" s="123"/>
      <c r="F39" s="123"/>
      <c r="G39" s="124"/>
    </row>
    <row r="40" spans="2:7" ht="19.5" customHeight="1" x14ac:dyDescent="0.25">
      <c r="B40" s="64" t="s">
        <v>14</v>
      </c>
      <c r="C40" s="128"/>
      <c r="D40" s="129"/>
      <c r="E40" s="129"/>
      <c r="F40" s="129"/>
      <c r="G40" s="130"/>
    </row>
  </sheetData>
  <mergeCells count="26"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</mergeCells>
  <phoneticPr fontId="3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309F6-1C3A-4965-9741-EB5B4E731891}">
  <sheetPr>
    <pageSetUpPr fitToPage="1"/>
  </sheetPr>
  <dimension ref="A1:J274"/>
  <sheetViews>
    <sheetView showGridLines="0" topLeftCell="D4" zoomScale="90" zoomScaleNormal="90" workbookViewId="0">
      <selection activeCell="H23" sqref="H23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8" t="s">
        <v>5</v>
      </c>
      <c r="E1" s="169"/>
      <c r="F1" s="169"/>
      <c r="G1" s="169"/>
      <c r="H1" s="169"/>
      <c r="I1" s="169"/>
      <c r="J1" s="170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Tuangporn</v>
      </c>
      <c r="G3" s="14"/>
      <c r="I3" s="15"/>
      <c r="J3" s="15"/>
    </row>
    <row r="4" spans="1:10" ht="20.25" customHeight="1" x14ac:dyDescent="0.2">
      <c r="D4" s="166" t="s">
        <v>8</v>
      </c>
      <c r="E4" s="167"/>
      <c r="F4" s="13" t="str">
        <f>'Information-General Settings'!C4</f>
        <v>Thongra-ar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TIME170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9</v>
      </c>
      <c r="C10" s="72"/>
      <c r="D10" s="28">
        <v>44440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44440</v>
      </c>
      <c r="F11" s="35"/>
      <c r="G11" s="36"/>
      <c r="H11" s="37"/>
      <c r="I11" s="36"/>
      <c r="J11" s="85"/>
    </row>
    <row r="12" spans="1:10" ht="22.5" customHeight="1" x14ac:dyDescent="0.2">
      <c r="A12" s="31"/>
      <c r="C12" s="75"/>
      <c r="D12" s="74" t="str">
        <f>D11</f>
        <v>Wed</v>
      </c>
      <c r="E12" s="34">
        <f>E11</f>
        <v>44440</v>
      </c>
      <c r="F12" s="35"/>
      <c r="G12" s="36"/>
      <c r="H12" s="37"/>
      <c r="I12" s="36"/>
      <c r="J12" s="85"/>
    </row>
    <row r="13" spans="1:10" ht="22.5" customHeight="1" x14ac:dyDescent="0.2">
      <c r="A13" s="31"/>
      <c r="C13" s="75"/>
      <c r="D13" s="74" t="str">
        <f t="shared" ref="D13:E15" si="2">D12</f>
        <v>Wed</v>
      </c>
      <c r="E13" s="34">
        <f t="shared" si="2"/>
        <v>44440</v>
      </c>
      <c r="F13" s="35"/>
      <c r="G13" s="36"/>
      <c r="H13" s="37"/>
      <c r="I13" s="36"/>
      <c r="J13" s="85"/>
    </row>
    <row r="14" spans="1:10" ht="22.5" customHeight="1" x14ac:dyDescent="0.2">
      <c r="A14" s="31"/>
      <c r="C14" s="75"/>
      <c r="D14" s="74" t="str">
        <f t="shared" si="2"/>
        <v>Wed</v>
      </c>
      <c r="E14" s="34">
        <f t="shared" si="2"/>
        <v>44440</v>
      </c>
      <c r="F14" s="35"/>
      <c r="G14" s="36"/>
      <c r="H14" s="37"/>
      <c r="I14" s="36"/>
      <c r="J14" s="85"/>
    </row>
    <row r="15" spans="1:10" ht="22.5" customHeight="1" x14ac:dyDescent="0.2">
      <c r="A15" s="31"/>
      <c r="C15" s="75"/>
      <c r="D15" s="74" t="str">
        <f t="shared" si="2"/>
        <v>Wed</v>
      </c>
      <c r="E15" s="34">
        <f t="shared" si="2"/>
        <v>44440</v>
      </c>
      <c r="F15" s="35"/>
      <c r="G15" s="36"/>
      <c r="H15" s="37"/>
      <c r="I15" s="36"/>
      <c r="J15" s="85"/>
    </row>
    <row r="16" spans="1:10" ht="22.5" customHeight="1" x14ac:dyDescent="0.2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44441</v>
      </c>
      <c r="F16" s="46"/>
      <c r="G16" s="47"/>
      <c r="H16" s="48"/>
      <c r="I16" s="47"/>
      <c r="J16" s="86"/>
    </row>
    <row r="17" spans="1:10" ht="22.5" customHeight="1" x14ac:dyDescent="0.2">
      <c r="A17" s="31"/>
      <c r="C17" s="76"/>
      <c r="D17" s="77" t="str">
        <f>D16</f>
        <v>Thu</v>
      </c>
      <c r="E17" s="45">
        <f>E16</f>
        <v>44441</v>
      </c>
      <c r="F17" s="46"/>
      <c r="G17" s="47"/>
      <c r="H17" s="48"/>
      <c r="I17" s="47"/>
      <c r="J17" s="86"/>
    </row>
    <row r="18" spans="1:10" ht="22.5" customHeight="1" x14ac:dyDescent="0.2">
      <c r="A18" s="31"/>
      <c r="C18" s="76"/>
      <c r="D18" s="77" t="str">
        <f t="shared" ref="D18:E20" si="3">D17</f>
        <v>Thu</v>
      </c>
      <c r="E18" s="45">
        <f t="shared" si="3"/>
        <v>44441</v>
      </c>
      <c r="F18" s="46"/>
      <c r="G18" s="47"/>
      <c r="H18" s="48"/>
      <c r="I18" s="47"/>
      <c r="J18" s="86"/>
    </row>
    <row r="19" spans="1:10" ht="22.5" customHeight="1" x14ac:dyDescent="0.2">
      <c r="A19" s="31"/>
      <c r="C19" s="76"/>
      <c r="D19" s="77" t="str">
        <f t="shared" si="3"/>
        <v>Thu</v>
      </c>
      <c r="E19" s="45">
        <f t="shared" si="3"/>
        <v>44441</v>
      </c>
      <c r="F19" s="46"/>
      <c r="G19" s="47"/>
      <c r="H19" s="48"/>
      <c r="I19" s="47"/>
      <c r="J19" s="86"/>
    </row>
    <row r="20" spans="1:10" ht="22.5" customHeight="1" x14ac:dyDescent="0.2">
      <c r="A20" s="31"/>
      <c r="C20" s="76"/>
      <c r="D20" s="77" t="str">
        <f t="shared" si="3"/>
        <v>Thu</v>
      </c>
      <c r="E20" s="45">
        <f t="shared" si="3"/>
        <v>44441</v>
      </c>
      <c r="F20" s="46"/>
      <c r="G20" s="47"/>
      <c r="H20" s="48"/>
      <c r="I20" s="47"/>
      <c r="J20" s="86"/>
    </row>
    <row r="21" spans="1:10" ht="22.5" customHeight="1" x14ac:dyDescent="0.2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44442</v>
      </c>
      <c r="F21" s="35"/>
      <c r="G21" s="36"/>
      <c r="H21" s="37"/>
      <c r="I21" s="36"/>
      <c r="J21" s="85"/>
    </row>
    <row r="22" spans="1:10" ht="22.5" customHeight="1" x14ac:dyDescent="0.2">
      <c r="A22" s="31"/>
      <c r="C22" s="76"/>
      <c r="D22" s="74" t="str">
        <f>D21</f>
        <v>Fri</v>
      </c>
      <c r="E22" s="34">
        <f>E21</f>
        <v>44442</v>
      </c>
      <c r="F22" s="35"/>
      <c r="G22" s="36"/>
      <c r="H22" s="37"/>
      <c r="I22" s="36"/>
      <c r="J22" s="85"/>
    </row>
    <row r="23" spans="1:10" ht="22.5" customHeight="1" x14ac:dyDescent="0.2">
      <c r="A23" s="31"/>
      <c r="C23" s="76"/>
      <c r="D23" s="74" t="str">
        <f t="shared" ref="D23:E25" si="4">D22</f>
        <v>Fri</v>
      </c>
      <c r="E23" s="34">
        <f t="shared" si="4"/>
        <v>44442</v>
      </c>
      <c r="F23" s="35"/>
      <c r="G23" s="36"/>
      <c r="H23" s="37"/>
      <c r="I23" s="36"/>
      <c r="J23" s="85"/>
    </row>
    <row r="24" spans="1:10" ht="22.5" customHeight="1" x14ac:dyDescent="0.2">
      <c r="A24" s="31"/>
      <c r="C24" s="76"/>
      <c r="D24" s="74" t="str">
        <f t="shared" si="4"/>
        <v>Fri</v>
      </c>
      <c r="E24" s="34">
        <f t="shared" si="4"/>
        <v>44442</v>
      </c>
      <c r="F24" s="35"/>
      <c r="G24" s="36"/>
      <c r="H24" s="37"/>
      <c r="I24" s="36"/>
      <c r="J24" s="85"/>
    </row>
    <row r="25" spans="1:10" ht="22.5" customHeight="1" x14ac:dyDescent="0.2">
      <c r="A25" s="31"/>
      <c r="C25" s="76"/>
      <c r="D25" s="74" t="str">
        <f t="shared" si="4"/>
        <v>Fri</v>
      </c>
      <c r="E25" s="34">
        <f t="shared" si="4"/>
        <v>44442</v>
      </c>
      <c r="F25" s="35"/>
      <c r="G25" s="36"/>
      <c r="H25" s="37"/>
      <c r="I25" s="36"/>
      <c r="J25" s="85"/>
    </row>
    <row r="26" spans="1:10" ht="22.5" customHeight="1" x14ac:dyDescent="0.2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44443</v>
      </c>
      <c r="F26" s="46"/>
      <c r="G26" s="47"/>
      <c r="H26" s="71"/>
      <c r="I26" s="47"/>
      <c r="J26" s="86"/>
    </row>
    <row r="27" spans="1:10" ht="22.5" customHeight="1" x14ac:dyDescent="0.2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44444</v>
      </c>
      <c r="F27" s="46"/>
      <c r="G27" s="47"/>
      <c r="H27" s="48"/>
      <c r="I27" s="47"/>
      <c r="J27" s="86"/>
    </row>
    <row r="28" spans="1:10" ht="22.5" customHeight="1" x14ac:dyDescent="0.2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44445</v>
      </c>
      <c r="F28" s="35"/>
      <c r="G28" s="36"/>
      <c r="H28" s="50"/>
      <c r="I28" s="36"/>
      <c r="J28" s="85"/>
    </row>
    <row r="29" spans="1:10" ht="22.5" customHeight="1" x14ac:dyDescent="0.2">
      <c r="A29" s="31"/>
      <c r="C29" s="76"/>
      <c r="D29" s="74" t="str">
        <f>D28</f>
        <v>Mo</v>
      </c>
      <c r="E29" s="34">
        <f>E28</f>
        <v>44445</v>
      </c>
      <c r="F29" s="35"/>
      <c r="G29" s="36"/>
      <c r="H29" s="50"/>
      <c r="I29" s="36"/>
      <c r="J29" s="85"/>
    </row>
    <row r="30" spans="1:10" ht="22.5" customHeight="1" x14ac:dyDescent="0.2">
      <c r="A30" s="31"/>
      <c r="C30" s="76"/>
      <c r="D30" s="74" t="str">
        <f t="shared" ref="D30:D32" si="6">D29</f>
        <v>Mo</v>
      </c>
      <c r="E30" s="34">
        <f t="shared" ref="E30:E32" si="7">E29</f>
        <v>44445</v>
      </c>
      <c r="F30" s="35"/>
      <c r="G30" s="36"/>
      <c r="H30" s="50"/>
      <c r="I30" s="36"/>
      <c r="J30" s="85"/>
    </row>
    <row r="31" spans="1:10" ht="22.5" customHeight="1" x14ac:dyDescent="0.2">
      <c r="A31" s="31"/>
      <c r="C31" s="76"/>
      <c r="D31" s="74" t="str">
        <f t="shared" si="6"/>
        <v>Mo</v>
      </c>
      <c r="E31" s="34">
        <f t="shared" si="7"/>
        <v>44445</v>
      </c>
      <c r="F31" s="35"/>
      <c r="G31" s="36"/>
      <c r="H31" s="50"/>
      <c r="I31" s="36"/>
      <c r="J31" s="85"/>
    </row>
    <row r="32" spans="1:10" ht="22.5" customHeight="1" x14ac:dyDescent="0.2">
      <c r="A32" s="31"/>
      <c r="C32" s="76"/>
      <c r="D32" s="74" t="str">
        <f t="shared" si="6"/>
        <v>Mo</v>
      </c>
      <c r="E32" s="34">
        <f t="shared" si="7"/>
        <v>44445</v>
      </c>
      <c r="F32" s="35"/>
      <c r="G32" s="36"/>
      <c r="H32" s="50"/>
      <c r="I32" s="36"/>
      <c r="J32" s="85"/>
    </row>
    <row r="33" spans="1:10" ht="22.5" customHeight="1" x14ac:dyDescent="0.2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44446</v>
      </c>
      <c r="F33" s="46"/>
      <c r="G33" s="47"/>
      <c r="H33" s="48"/>
      <c r="I33" s="47"/>
      <c r="J33" s="86"/>
    </row>
    <row r="34" spans="1:10" ht="22.5" customHeight="1" x14ac:dyDescent="0.2">
      <c r="A34" s="31"/>
      <c r="C34" s="76"/>
      <c r="D34" s="77" t="str">
        <f>D33</f>
        <v>Tue</v>
      </c>
      <c r="E34" s="45">
        <f>E33</f>
        <v>44446</v>
      </c>
      <c r="F34" s="46"/>
      <c r="G34" s="47"/>
      <c r="H34" s="48"/>
      <c r="I34" s="47"/>
      <c r="J34" s="86"/>
    </row>
    <row r="35" spans="1:10" ht="22.5" customHeight="1" x14ac:dyDescent="0.2">
      <c r="A35" s="31"/>
      <c r="C35" s="76"/>
      <c r="D35" s="77" t="str">
        <f t="shared" ref="D35:E37" si="8">D34</f>
        <v>Tue</v>
      </c>
      <c r="E35" s="45">
        <f t="shared" si="8"/>
        <v>44446</v>
      </c>
      <c r="F35" s="46"/>
      <c r="G35" s="47"/>
      <c r="H35" s="48"/>
      <c r="I35" s="47"/>
      <c r="J35" s="86"/>
    </row>
    <row r="36" spans="1:10" ht="22.5" customHeight="1" x14ac:dyDescent="0.2">
      <c r="A36" s="31"/>
      <c r="C36" s="76"/>
      <c r="D36" s="77" t="str">
        <f t="shared" si="8"/>
        <v>Tue</v>
      </c>
      <c r="E36" s="45">
        <f t="shared" si="8"/>
        <v>44446</v>
      </c>
      <c r="F36" s="46"/>
      <c r="G36" s="47"/>
      <c r="H36" s="48"/>
      <c r="I36" s="47"/>
      <c r="J36" s="86"/>
    </row>
    <row r="37" spans="1:10" ht="22.5" customHeight="1" x14ac:dyDescent="0.2">
      <c r="A37" s="31"/>
      <c r="C37" s="76"/>
      <c r="D37" s="77" t="str">
        <f t="shared" si="8"/>
        <v>Tue</v>
      </c>
      <c r="E37" s="45">
        <f t="shared" si="8"/>
        <v>44446</v>
      </c>
      <c r="F37" s="46"/>
      <c r="G37" s="47"/>
      <c r="H37" s="48"/>
      <c r="I37" s="47"/>
      <c r="J37" s="86"/>
    </row>
    <row r="38" spans="1:10" ht="22.5" customHeight="1" x14ac:dyDescent="0.2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44447</v>
      </c>
      <c r="F38" s="35"/>
      <c r="G38" s="36"/>
      <c r="H38" s="43"/>
      <c r="I38" s="36"/>
      <c r="J38" s="85"/>
    </row>
    <row r="39" spans="1:10" ht="22.5" customHeight="1" x14ac:dyDescent="0.2">
      <c r="A39" s="31"/>
      <c r="C39" s="76"/>
      <c r="D39" s="74" t="str">
        <f t="shared" ref="D39:E42" si="9">D38</f>
        <v>Wed</v>
      </c>
      <c r="E39" s="34">
        <f t="shared" si="9"/>
        <v>44447</v>
      </c>
      <c r="F39" s="35"/>
      <c r="G39" s="36"/>
      <c r="H39" s="43"/>
      <c r="I39" s="36"/>
      <c r="J39" s="85"/>
    </row>
    <row r="40" spans="1:10" ht="22.5" customHeight="1" x14ac:dyDescent="0.2">
      <c r="A40" s="31"/>
      <c r="C40" s="76"/>
      <c r="D40" s="74" t="str">
        <f t="shared" si="9"/>
        <v>Wed</v>
      </c>
      <c r="E40" s="34">
        <f t="shared" si="9"/>
        <v>44447</v>
      </c>
      <c r="F40" s="35"/>
      <c r="G40" s="36"/>
      <c r="H40" s="43"/>
      <c r="I40" s="36"/>
      <c r="J40" s="85"/>
    </row>
    <row r="41" spans="1:10" ht="22.5" customHeight="1" x14ac:dyDescent="0.2">
      <c r="A41" s="31"/>
      <c r="C41" s="76"/>
      <c r="D41" s="74" t="str">
        <f t="shared" si="9"/>
        <v>Wed</v>
      </c>
      <c r="E41" s="34">
        <f t="shared" si="9"/>
        <v>44447</v>
      </c>
      <c r="F41" s="35"/>
      <c r="G41" s="36"/>
      <c r="H41" s="43"/>
      <c r="I41" s="36"/>
      <c r="J41" s="85"/>
    </row>
    <row r="42" spans="1:10" ht="22.5" customHeight="1" x14ac:dyDescent="0.2">
      <c r="A42" s="31"/>
      <c r="C42" s="76"/>
      <c r="D42" s="74" t="str">
        <f t="shared" si="9"/>
        <v>Wed</v>
      </c>
      <c r="E42" s="34">
        <f t="shared" si="9"/>
        <v>44447</v>
      </c>
      <c r="F42" s="35"/>
      <c r="G42" s="36"/>
      <c r="H42" s="43"/>
      <c r="I42" s="36"/>
      <c r="J42" s="85"/>
    </row>
    <row r="43" spans="1:10" ht="22.5" customHeight="1" x14ac:dyDescent="0.2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44448</v>
      </c>
      <c r="F43" s="46"/>
      <c r="G43" s="47"/>
      <c r="H43" s="48"/>
      <c r="I43" s="47"/>
      <c r="J43" s="86"/>
    </row>
    <row r="44" spans="1:10" ht="22.5" customHeight="1" x14ac:dyDescent="0.2">
      <c r="A44" s="31"/>
      <c r="C44" s="76"/>
      <c r="D44" s="77" t="str">
        <f>D43</f>
        <v>Thu</v>
      </c>
      <c r="E44" s="45">
        <f>E43</f>
        <v>44448</v>
      </c>
      <c r="F44" s="46"/>
      <c r="G44" s="47"/>
      <c r="H44" s="48"/>
      <c r="I44" s="47"/>
      <c r="J44" s="86"/>
    </row>
    <row r="45" spans="1:10" ht="22.5" customHeight="1" x14ac:dyDescent="0.2">
      <c r="A45" s="31"/>
      <c r="C45" s="76"/>
      <c r="D45" s="77" t="str">
        <f t="shared" ref="D45:E47" si="10">D44</f>
        <v>Thu</v>
      </c>
      <c r="E45" s="45">
        <f t="shared" si="10"/>
        <v>44448</v>
      </c>
      <c r="F45" s="46"/>
      <c r="G45" s="47"/>
      <c r="H45" s="48"/>
      <c r="I45" s="47"/>
      <c r="J45" s="86"/>
    </row>
    <row r="46" spans="1:10" ht="22.5" customHeight="1" x14ac:dyDescent="0.2">
      <c r="A46" s="31"/>
      <c r="C46" s="76"/>
      <c r="D46" s="77" t="str">
        <f t="shared" si="10"/>
        <v>Thu</v>
      </c>
      <c r="E46" s="45">
        <f t="shared" si="10"/>
        <v>44448</v>
      </c>
      <c r="F46" s="46"/>
      <c r="G46" s="47"/>
      <c r="H46" s="48"/>
      <c r="I46" s="47"/>
      <c r="J46" s="86"/>
    </row>
    <row r="47" spans="1:10" ht="22.5" customHeight="1" x14ac:dyDescent="0.2">
      <c r="A47" s="31"/>
      <c r="C47" s="76"/>
      <c r="D47" s="77" t="str">
        <f t="shared" si="10"/>
        <v>Thu</v>
      </c>
      <c r="E47" s="45">
        <f t="shared" si="10"/>
        <v>44448</v>
      </c>
      <c r="F47" s="46"/>
      <c r="G47" s="47"/>
      <c r="H47" s="48"/>
      <c r="I47" s="47"/>
      <c r="J47" s="86"/>
    </row>
    <row r="48" spans="1:10" ht="22.5" customHeight="1" x14ac:dyDescent="0.2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44449</v>
      </c>
      <c r="F48" s="35"/>
      <c r="G48" s="36"/>
      <c r="H48" s="37"/>
      <c r="I48" s="36"/>
      <c r="J48" s="85"/>
    </row>
    <row r="49" spans="1:10" ht="22.5" customHeight="1" x14ac:dyDescent="0.2">
      <c r="A49" s="31"/>
      <c r="C49" s="76"/>
      <c r="D49" s="74" t="str">
        <f>D48</f>
        <v>Fri</v>
      </c>
      <c r="E49" s="34">
        <f>E48</f>
        <v>44449</v>
      </c>
      <c r="F49" s="35"/>
      <c r="G49" s="36"/>
      <c r="H49" s="37"/>
      <c r="I49" s="36"/>
      <c r="J49" s="85"/>
    </row>
    <row r="50" spans="1:10" ht="22.5" customHeight="1" x14ac:dyDescent="0.2">
      <c r="A50" s="31"/>
      <c r="C50" s="76"/>
      <c r="D50" s="74" t="str">
        <f t="shared" ref="D50:E52" si="11">D49</f>
        <v>Fri</v>
      </c>
      <c r="E50" s="34">
        <f t="shared" si="11"/>
        <v>44449</v>
      </c>
      <c r="F50" s="35"/>
      <c r="G50" s="36"/>
      <c r="H50" s="37"/>
      <c r="I50" s="36"/>
      <c r="J50" s="85"/>
    </row>
    <row r="51" spans="1:10" ht="22.5" customHeight="1" x14ac:dyDescent="0.2">
      <c r="A51" s="31"/>
      <c r="C51" s="76"/>
      <c r="D51" s="74" t="str">
        <f t="shared" si="11"/>
        <v>Fri</v>
      </c>
      <c r="E51" s="34">
        <f t="shared" si="11"/>
        <v>44449</v>
      </c>
      <c r="F51" s="35"/>
      <c r="G51" s="36"/>
      <c r="H51" s="37"/>
      <c r="I51" s="36"/>
      <c r="J51" s="85"/>
    </row>
    <row r="52" spans="1:10" ht="22.5" customHeight="1" x14ac:dyDescent="0.2">
      <c r="A52" s="31"/>
      <c r="C52" s="76"/>
      <c r="D52" s="74" t="str">
        <f t="shared" si="11"/>
        <v>Fri</v>
      </c>
      <c r="E52" s="34">
        <f t="shared" si="11"/>
        <v>44449</v>
      </c>
      <c r="F52" s="35"/>
      <c r="G52" s="36"/>
      <c r="H52" s="37"/>
      <c r="I52" s="36"/>
      <c r="J52" s="85"/>
    </row>
    <row r="53" spans="1:10" ht="22.5" customHeight="1" x14ac:dyDescent="0.2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44450</v>
      </c>
      <c r="F53" s="46"/>
      <c r="G53" s="47"/>
      <c r="H53" s="48"/>
      <c r="I53" s="47"/>
      <c r="J53" s="86"/>
    </row>
    <row r="54" spans="1:10" s="110" customFormat="1" ht="22.5" customHeight="1" x14ac:dyDescent="0.2">
      <c r="A54" s="109" t="str">
        <f t="shared" si="0"/>
        <v/>
      </c>
      <c r="B54" s="110">
        <f t="shared" si="1"/>
        <v>7</v>
      </c>
      <c r="C54" s="111"/>
      <c r="D54" s="77" t="str">
        <f t="shared" si="5"/>
        <v>Sun</v>
      </c>
      <c r="E54" s="45">
        <f>+E53+1</f>
        <v>44451</v>
      </c>
      <c r="F54" s="46"/>
      <c r="G54" s="47"/>
      <c r="H54" s="51"/>
      <c r="I54" s="47"/>
      <c r="J54" s="86"/>
    </row>
    <row r="55" spans="1:10" ht="22.5" customHeight="1" x14ac:dyDescent="0.2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44452</v>
      </c>
      <c r="F55" s="35"/>
      <c r="G55" s="36"/>
      <c r="H55" s="43"/>
      <c r="I55" s="36"/>
      <c r="J55" s="85"/>
    </row>
    <row r="56" spans="1:10" ht="22.5" customHeight="1" x14ac:dyDescent="0.2">
      <c r="A56" s="31"/>
      <c r="C56" s="76"/>
      <c r="D56" s="74" t="str">
        <f>D55</f>
        <v>Mo</v>
      </c>
      <c r="E56" s="34">
        <f>E55</f>
        <v>44452</v>
      </c>
      <c r="F56" s="35"/>
      <c r="G56" s="36"/>
      <c r="H56" s="43"/>
      <c r="I56" s="36"/>
      <c r="J56" s="85"/>
    </row>
    <row r="57" spans="1:10" ht="22.5" customHeight="1" x14ac:dyDescent="0.2">
      <c r="A57" s="31"/>
      <c r="C57" s="76"/>
      <c r="D57" s="74" t="str">
        <f t="shared" ref="D57:D59" si="12">D56</f>
        <v>Mo</v>
      </c>
      <c r="E57" s="34">
        <f t="shared" ref="E57:E59" si="13">E56</f>
        <v>44452</v>
      </c>
      <c r="F57" s="35"/>
      <c r="G57" s="36"/>
      <c r="H57" s="43"/>
      <c r="I57" s="36"/>
      <c r="J57" s="85"/>
    </row>
    <row r="58" spans="1:10" ht="22.5" customHeight="1" x14ac:dyDescent="0.2">
      <c r="A58" s="31"/>
      <c r="C58" s="76"/>
      <c r="D58" s="74" t="str">
        <f t="shared" si="12"/>
        <v>Mo</v>
      </c>
      <c r="E58" s="34">
        <f t="shared" si="13"/>
        <v>44452</v>
      </c>
      <c r="F58" s="35"/>
      <c r="G58" s="36"/>
      <c r="H58" s="43"/>
      <c r="I58" s="36"/>
      <c r="J58" s="85"/>
    </row>
    <row r="59" spans="1:10" ht="22.5" customHeight="1" x14ac:dyDescent="0.2">
      <c r="A59" s="31"/>
      <c r="C59" s="76"/>
      <c r="D59" s="74" t="str">
        <f t="shared" si="12"/>
        <v>Mo</v>
      </c>
      <c r="E59" s="34">
        <f t="shared" si="13"/>
        <v>44452</v>
      </c>
      <c r="F59" s="35"/>
      <c r="G59" s="36"/>
      <c r="H59" s="43"/>
      <c r="I59" s="36"/>
      <c r="J59" s="85"/>
    </row>
    <row r="60" spans="1:10" ht="22.5" customHeight="1" x14ac:dyDescent="0.2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44453</v>
      </c>
      <c r="F60" s="46"/>
      <c r="G60" s="47"/>
      <c r="H60" s="48"/>
      <c r="I60" s="47"/>
      <c r="J60" s="86"/>
    </row>
    <row r="61" spans="1:10" ht="22.5" customHeight="1" x14ac:dyDescent="0.2">
      <c r="A61" s="31"/>
      <c r="C61" s="76"/>
      <c r="D61" s="77" t="str">
        <f>D60</f>
        <v>Tue</v>
      </c>
      <c r="E61" s="45">
        <f>E60</f>
        <v>44453</v>
      </c>
      <c r="F61" s="46"/>
      <c r="G61" s="47"/>
      <c r="H61" s="48"/>
      <c r="I61" s="47"/>
      <c r="J61" s="86"/>
    </row>
    <row r="62" spans="1:10" ht="22.5" customHeight="1" x14ac:dyDescent="0.2">
      <c r="A62" s="31"/>
      <c r="C62" s="76"/>
      <c r="D62" s="77" t="str">
        <f t="shared" ref="D62:E64" si="14">D61</f>
        <v>Tue</v>
      </c>
      <c r="E62" s="45">
        <f t="shared" si="14"/>
        <v>44453</v>
      </c>
      <c r="F62" s="46"/>
      <c r="G62" s="47"/>
      <c r="H62" s="48"/>
      <c r="I62" s="47"/>
      <c r="J62" s="86"/>
    </row>
    <row r="63" spans="1:10" ht="22.5" customHeight="1" x14ac:dyDescent="0.2">
      <c r="A63" s="31"/>
      <c r="C63" s="76"/>
      <c r="D63" s="77" t="str">
        <f t="shared" si="14"/>
        <v>Tue</v>
      </c>
      <c r="E63" s="45">
        <f t="shared" si="14"/>
        <v>44453</v>
      </c>
      <c r="F63" s="46"/>
      <c r="G63" s="47"/>
      <c r="H63" s="48"/>
      <c r="I63" s="47"/>
      <c r="J63" s="86"/>
    </row>
    <row r="64" spans="1:10" ht="22.5" customHeight="1" x14ac:dyDescent="0.2">
      <c r="A64" s="31"/>
      <c r="C64" s="76"/>
      <c r="D64" s="77" t="str">
        <f t="shared" si="14"/>
        <v>Tue</v>
      </c>
      <c r="E64" s="45">
        <f t="shared" si="14"/>
        <v>44453</v>
      </c>
      <c r="F64" s="46"/>
      <c r="G64" s="47"/>
      <c r="H64" s="48"/>
      <c r="I64" s="47"/>
      <c r="J64" s="86"/>
    </row>
    <row r="65" spans="1:10" ht="22.5" customHeight="1" x14ac:dyDescent="0.2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44454</v>
      </c>
      <c r="F65" s="35"/>
      <c r="G65" s="36"/>
      <c r="H65" s="43"/>
      <c r="I65" s="36"/>
      <c r="J65" s="85"/>
    </row>
    <row r="66" spans="1:10" ht="22.5" customHeight="1" x14ac:dyDescent="0.2">
      <c r="A66" s="31"/>
      <c r="C66" s="76"/>
      <c r="D66" s="74" t="str">
        <f>D65</f>
        <v>Wed</v>
      </c>
      <c r="E66" s="34">
        <f>E65</f>
        <v>44454</v>
      </c>
      <c r="F66" s="35"/>
      <c r="G66" s="36"/>
      <c r="H66" s="43"/>
      <c r="I66" s="36"/>
      <c r="J66" s="85"/>
    </row>
    <row r="67" spans="1:10" ht="22.5" customHeight="1" x14ac:dyDescent="0.2">
      <c r="A67" s="31"/>
      <c r="C67" s="76"/>
      <c r="D67" s="74" t="str">
        <f t="shared" ref="D67:E69" si="15">D66</f>
        <v>Wed</v>
      </c>
      <c r="E67" s="34">
        <f t="shared" si="15"/>
        <v>44454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6"/>
      <c r="D68" s="74" t="str">
        <f t="shared" si="15"/>
        <v>Wed</v>
      </c>
      <c r="E68" s="34">
        <f t="shared" si="15"/>
        <v>44454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6"/>
      <c r="D69" s="74" t="str">
        <f t="shared" si="15"/>
        <v>Wed</v>
      </c>
      <c r="E69" s="34">
        <f t="shared" si="15"/>
        <v>44454</v>
      </c>
      <c r="F69" s="35"/>
      <c r="G69" s="36"/>
      <c r="H69" s="43"/>
      <c r="I69" s="36"/>
      <c r="J69" s="85"/>
    </row>
    <row r="70" spans="1:10" ht="22.5" customHeight="1" x14ac:dyDescent="0.2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44455</v>
      </c>
      <c r="F70" s="46"/>
      <c r="G70" s="47"/>
      <c r="H70" s="48"/>
      <c r="I70" s="47"/>
      <c r="J70" s="86"/>
    </row>
    <row r="71" spans="1:10" ht="22.5" customHeight="1" x14ac:dyDescent="0.2">
      <c r="A71" s="31"/>
      <c r="C71" s="76"/>
      <c r="D71" s="77" t="str">
        <f>D70</f>
        <v>Thu</v>
      </c>
      <c r="E71" s="45">
        <f>E70</f>
        <v>44455</v>
      </c>
      <c r="F71" s="46"/>
      <c r="G71" s="47"/>
      <c r="H71" s="48"/>
      <c r="I71" s="47"/>
      <c r="J71" s="86"/>
    </row>
    <row r="72" spans="1:10" ht="22.5" customHeight="1" x14ac:dyDescent="0.2">
      <c r="A72" s="31"/>
      <c r="C72" s="76"/>
      <c r="D72" s="77" t="str">
        <f t="shared" ref="D72:E74" si="16">D71</f>
        <v>Thu</v>
      </c>
      <c r="E72" s="45">
        <f t="shared" si="16"/>
        <v>44455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si="16"/>
        <v>Thu</v>
      </c>
      <c r="E73" s="45">
        <f t="shared" si="16"/>
        <v>44455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16"/>
        <v>Thu</v>
      </c>
      <c r="E74" s="45">
        <f t="shared" si="16"/>
        <v>44455</v>
      </c>
      <c r="F74" s="46"/>
      <c r="G74" s="47"/>
      <c r="H74" s="48"/>
      <c r="I74" s="47"/>
      <c r="J74" s="86"/>
    </row>
    <row r="75" spans="1:10" ht="22.5" customHeight="1" x14ac:dyDescent="0.2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44456</v>
      </c>
      <c r="F75" s="35"/>
      <c r="G75" s="36"/>
      <c r="H75" s="43"/>
      <c r="I75" s="36"/>
      <c r="J75" s="85"/>
    </row>
    <row r="76" spans="1:10" ht="22.5" customHeight="1" x14ac:dyDescent="0.2">
      <c r="A76" s="31"/>
      <c r="C76" s="76"/>
      <c r="D76" s="74" t="str">
        <f>D75</f>
        <v>Fri</v>
      </c>
      <c r="E76" s="34">
        <f>E75</f>
        <v>44456</v>
      </c>
      <c r="F76" s="35"/>
      <c r="G76" s="36"/>
      <c r="H76" s="43"/>
      <c r="I76" s="36"/>
      <c r="J76" s="85"/>
    </row>
    <row r="77" spans="1:10" ht="22.5" customHeight="1" x14ac:dyDescent="0.2">
      <c r="A77" s="31"/>
      <c r="C77" s="76"/>
      <c r="D77" s="74" t="str">
        <f t="shared" ref="D77:E79" si="17">D76</f>
        <v>Fri</v>
      </c>
      <c r="E77" s="34">
        <f t="shared" si="17"/>
        <v>44456</v>
      </c>
      <c r="F77" s="35"/>
      <c r="G77" s="36"/>
      <c r="H77" s="43"/>
      <c r="I77" s="36"/>
      <c r="J77" s="85"/>
    </row>
    <row r="78" spans="1:10" ht="22.5" customHeight="1" x14ac:dyDescent="0.2">
      <c r="A78" s="31"/>
      <c r="C78" s="76"/>
      <c r="D78" s="74" t="str">
        <f t="shared" si="17"/>
        <v>Fri</v>
      </c>
      <c r="E78" s="34">
        <f t="shared" si="17"/>
        <v>44456</v>
      </c>
      <c r="F78" s="35"/>
      <c r="G78" s="36"/>
      <c r="H78" s="43"/>
      <c r="I78" s="36"/>
      <c r="J78" s="85"/>
    </row>
    <row r="79" spans="1:10" ht="22.5" customHeight="1" x14ac:dyDescent="0.2">
      <c r="A79" s="31"/>
      <c r="C79" s="76"/>
      <c r="D79" s="74" t="str">
        <f t="shared" si="17"/>
        <v>Fri</v>
      </c>
      <c r="E79" s="34">
        <f t="shared" si="17"/>
        <v>44456</v>
      </c>
      <c r="F79" s="35"/>
      <c r="G79" s="36"/>
      <c r="H79" s="43"/>
      <c r="I79" s="36"/>
      <c r="J79" s="85"/>
    </row>
    <row r="80" spans="1:10" ht="22.5" customHeight="1" x14ac:dyDescent="0.2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8">+E75+1</f>
        <v>44457</v>
      </c>
      <c r="F80" s="46"/>
      <c r="G80" s="47"/>
      <c r="H80" s="48"/>
      <c r="I80" s="47"/>
      <c r="J80" s="86"/>
    </row>
    <row r="81" spans="1:10" s="110" customFormat="1" ht="22.5" customHeight="1" x14ac:dyDescent="0.2">
      <c r="A81" s="109" t="str">
        <f t="shared" si="0"/>
        <v/>
      </c>
      <c r="B81" s="110">
        <f t="shared" si="1"/>
        <v>7</v>
      </c>
      <c r="C81" s="111"/>
      <c r="D81" s="77" t="str">
        <f t="shared" si="5"/>
        <v>Sun</v>
      </c>
      <c r="E81" s="45">
        <f>+E80+1</f>
        <v>44458</v>
      </c>
      <c r="F81" s="46"/>
      <c r="G81" s="47"/>
      <c r="H81" s="48"/>
      <c r="I81" s="47"/>
      <c r="J81" s="86"/>
    </row>
    <row r="82" spans="1:10" ht="22.5" customHeight="1" x14ac:dyDescent="0.2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44459</v>
      </c>
      <c r="F82" s="35"/>
      <c r="G82" s="36"/>
      <c r="H82" s="43"/>
      <c r="I82" s="36"/>
      <c r="J82" s="85"/>
    </row>
    <row r="83" spans="1:10" ht="22.5" customHeight="1" x14ac:dyDescent="0.2">
      <c r="A83" s="31"/>
      <c r="C83" s="76"/>
      <c r="D83" s="74" t="str">
        <f>D82</f>
        <v>Mo</v>
      </c>
      <c r="E83" s="34">
        <f>E82</f>
        <v>44459</v>
      </c>
      <c r="F83" s="35"/>
      <c r="G83" s="36"/>
      <c r="H83" s="43"/>
      <c r="I83" s="36"/>
      <c r="J83" s="85"/>
    </row>
    <row r="84" spans="1:10" ht="22.5" customHeight="1" x14ac:dyDescent="0.2">
      <c r="A84" s="31"/>
      <c r="C84" s="76"/>
      <c r="D84" s="74" t="str">
        <f t="shared" ref="D84:D86" si="19">D83</f>
        <v>Mo</v>
      </c>
      <c r="E84" s="34">
        <f t="shared" ref="E84:E86" si="20">E83</f>
        <v>44459</v>
      </c>
      <c r="F84" s="35"/>
      <c r="G84" s="36"/>
      <c r="H84" s="43"/>
      <c r="I84" s="36"/>
      <c r="J84" s="85"/>
    </row>
    <row r="85" spans="1:10" ht="22.5" customHeight="1" x14ac:dyDescent="0.2">
      <c r="A85" s="31"/>
      <c r="C85" s="76"/>
      <c r="D85" s="74" t="str">
        <f t="shared" si="19"/>
        <v>Mo</v>
      </c>
      <c r="E85" s="34">
        <f t="shared" si="20"/>
        <v>44459</v>
      </c>
      <c r="F85" s="35"/>
      <c r="G85" s="36"/>
      <c r="H85" s="43"/>
      <c r="I85" s="36"/>
      <c r="J85" s="85"/>
    </row>
    <row r="86" spans="1:10" ht="22.5" customHeight="1" x14ac:dyDescent="0.2">
      <c r="A86" s="31"/>
      <c r="C86" s="76"/>
      <c r="D86" s="74" t="str">
        <f t="shared" si="19"/>
        <v>Mo</v>
      </c>
      <c r="E86" s="34">
        <f t="shared" si="20"/>
        <v>44459</v>
      </c>
      <c r="F86" s="35"/>
      <c r="G86" s="36"/>
      <c r="H86" s="43"/>
      <c r="I86" s="36"/>
      <c r="J86" s="85"/>
    </row>
    <row r="87" spans="1:10" ht="22.5" customHeight="1" x14ac:dyDescent="0.2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44460</v>
      </c>
      <c r="F87" s="46"/>
      <c r="G87" s="47"/>
      <c r="H87" s="48"/>
      <c r="I87" s="47"/>
      <c r="J87" s="86"/>
    </row>
    <row r="88" spans="1:10" ht="22.5" customHeight="1" x14ac:dyDescent="0.2">
      <c r="A88" s="31"/>
      <c r="C88" s="76"/>
      <c r="D88" s="77" t="str">
        <f>D87</f>
        <v>Tue</v>
      </c>
      <c r="E88" s="45">
        <f>E87</f>
        <v>44460</v>
      </c>
      <c r="F88" s="46"/>
      <c r="G88" s="47"/>
      <c r="H88" s="48"/>
      <c r="I88" s="47"/>
      <c r="J88" s="86"/>
    </row>
    <row r="89" spans="1:10" ht="22.5" customHeight="1" x14ac:dyDescent="0.2">
      <c r="A89" s="31"/>
      <c r="C89" s="76"/>
      <c r="D89" s="77" t="str">
        <f t="shared" ref="D89:E91" si="21">D88</f>
        <v>Tue</v>
      </c>
      <c r="E89" s="45">
        <f t="shared" si="21"/>
        <v>44460</v>
      </c>
      <c r="F89" s="46"/>
      <c r="G89" s="47"/>
      <c r="H89" s="48"/>
      <c r="I89" s="47"/>
      <c r="J89" s="86"/>
    </row>
    <row r="90" spans="1:10" ht="22.5" customHeight="1" x14ac:dyDescent="0.2">
      <c r="A90" s="31"/>
      <c r="C90" s="76"/>
      <c r="D90" s="77" t="str">
        <f t="shared" si="21"/>
        <v>Tue</v>
      </c>
      <c r="E90" s="45">
        <f t="shared" si="21"/>
        <v>44460</v>
      </c>
      <c r="F90" s="46"/>
      <c r="G90" s="47"/>
      <c r="H90" s="48"/>
      <c r="I90" s="47"/>
      <c r="J90" s="86"/>
    </row>
    <row r="91" spans="1:10" ht="22.5" customHeight="1" x14ac:dyDescent="0.2">
      <c r="A91" s="31"/>
      <c r="C91" s="76"/>
      <c r="D91" s="77" t="str">
        <f t="shared" si="21"/>
        <v>Tue</v>
      </c>
      <c r="E91" s="45">
        <f t="shared" si="21"/>
        <v>44460</v>
      </c>
      <c r="F91" s="46"/>
      <c r="G91" s="47"/>
      <c r="H91" s="48"/>
      <c r="I91" s="47"/>
      <c r="J91" s="86"/>
    </row>
    <row r="92" spans="1:10" ht="22.5" customHeight="1" x14ac:dyDescent="0.2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44461</v>
      </c>
      <c r="F92" s="35"/>
      <c r="G92" s="36"/>
      <c r="H92" s="43"/>
      <c r="I92" s="36"/>
      <c r="J92" s="85"/>
    </row>
    <row r="93" spans="1:10" ht="22.5" customHeight="1" x14ac:dyDescent="0.2">
      <c r="A93" s="31"/>
      <c r="C93" s="76"/>
      <c r="D93" s="74" t="str">
        <f>D92</f>
        <v>Wed</v>
      </c>
      <c r="E93" s="34">
        <f>E92</f>
        <v>44461</v>
      </c>
      <c r="F93" s="35"/>
      <c r="G93" s="36"/>
      <c r="H93" s="43"/>
      <c r="I93" s="36"/>
      <c r="J93" s="85"/>
    </row>
    <row r="94" spans="1:10" ht="22.5" customHeight="1" x14ac:dyDescent="0.2">
      <c r="A94" s="31"/>
      <c r="C94" s="76"/>
      <c r="D94" s="74" t="str">
        <f t="shared" ref="D94:E97" si="22">D93</f>
        <v>Wed</v>
      </c>
      <c r="E94" s="34">
        <f t="shared" si="22"/>
        <v>44461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6"/>
      <c r="D95" s="74" t="str">
        <f t="shared" si="22"/>
        <v>Wed</v>
      </c>
      <c r="E95" s="34">
        <f t="shared" si="22"/>
        <v>44461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6"/>
      <c r="D96" s="74" t="str">
        <f t="shared" si="22"/>
        <v>Wed</v>
      </c>
      <c r="E96" s="34">
        <f t="shared" si="22"/>
        <v>44461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6"/>
      <c r="D97" s="74" t="str">
        <f t="shared" si="22"/>
        <v>Wed</v>
      </c>
      <c r="E97" s="34">
        <f t="shared" si="22"/>
        <v>44461</v>
      </c>
      <c r="F97" s="35"/>
      <c r="G97" s="36"/>
      <c r="H97" s="43"/>
      <c r="I97" s="36"/>
      <c r="J97" s="85"/>
    </row>
    <row r="98" spans="1:10" ht="22.5" customHeight="1" x14ac:dyDescent="0.2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44462</v>
      </c>
      <c r="F98" s="46"/>
      <c r="G98" s="47"/>
      <c r="H98" s="71"/>
      <c r="I98" s="47"/>
      <c r="J98" s="86"/>
    </row>
    <row r="99" spans="1:10" ht="22.5" customHeight="1" x14ac:dyDescent="0.2">
      <c r="A99" s="31"/>
      <c r="C99" s="76"/>
      <c r="D99" s="77" t="str">
        <f>D98</f>
        <v>Thu</v>
      </c>
      <c r="E99" s="45">
        <f>E98</f>
        <v>44462</v>
      </c>
      <c r="F99" s="46"/>
      <c r="G99" s="47"/>
      <c r="H99" s="71"/>
      <c r="I99" s="47"/>
      <c r="J99" s="86"/>
    </row>
    <row r="100" spans="1:10" ht="22.5" customHeight="1" x14ac:dyDescent="0.2">
      <c r="A100" s="31"/>
      <c r="C100" s="76"/>
      <c r="D100" s="77" t="str">
        <f t="shared" ref="D100:E102" si="23">D99</f>
        <v>Thu</v>
      </c>
      <c r="E100" s="45">
        <f t="shared" si="23"/>
        <v>44462</v>
      </c>
      <c r="F100" s="46"/>
      <c r="G100" s="47"/>
      <c r="H100" s="71"/>
      <c r="I100" s="47"/>
      <c r="J100" s="86"/>
    </row>
    <row r="101" spans="1:10" ht="22.5" customHeight="1" x14ac:dyDescent="0.2">
      <c r="A101" s="31"/>
      <c r="C101" s="76"/>
      <c r="D101" s="77" t="str">
        <f t="shared" si="23"/>
        <v>Thu</v>
      </c>
      <c r="E101" s="45">
        <f t="shared" si="23"/>
        <v>44462</v>
      </c>
      <c r="F101" s="46"/>
      <c r="G101" s="47"/>
      <c r="H101" s="71"/>
      <c r="I101" s="47"/>
      <c r="J101" s="86"/>
    </row>
    <row r="102" spans="1:10" ht="22.5" customHeight="1" x14ac:dyDescent="0.2">
      <c r="A102" s="31"/>
      <c r="C102" s="76"/>
      <c r="D102" s="77" t="str">
        <f t="shared" si="23"/>
        <v>Thu</v>
      </c>
      <c r="E102" s="45">
        <f t="shared" si="23"/>
        <v>44462</v>
      </c>
      <c r="F102" s="46"/>
      <c r="G102" s="47"/>
      <c r="H102" s="71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5</v>
      </c>
      <c r="C103" s="76"/>
      <c r="D103" s="74" t="str">
        <f t="shared" si="5"/>
        <v>Fri</v>
      </c>
      <c r="E103" s="34">
        <f>+E98+1</f>
        <v>44463</v>
      </c>
      <c r="F103" s="35"/>
      <c r="G103" s="36"/>
      <c r="H103" s="43"/>
      <c r="I103" s="36"/>
      <c r="J103" s="85"/>
    </row>
    <row r="104" spans="1:10" ht="22.5" customHeight="1" x14ac:dyDescent="0.2">
      <c r="A104" s="31"/>
      <c r="C104" s="76"/>
      <c r="D104" s="74" t="str">
        <f>D103</f>
        <v>Fri</v>
      </c>
      <c r="E104" s="34">
        <f>E103</f>
        <v>44463</v>
      </c>
      <c r="F104" s="35"/>
      <c r="G104" s="36"/>
      <c r="H104" s="43"/>
      <c r="I104" s="36"/>
      <c r="J104" s="85"/>
    </row>
    <row r="105" spans="1:10" ht="22.5" customHeight="1" x14ac:dyDescent="0.2">
      <c r="A105" s="31"/>
      <c r="C105" s="76"/>
      <c r="D105" s="74" t="str">
        <f t="shared" ref="D105:E107" si="24">D104</f>
        <v>Fri</v>
      </c>
      <c r="E105" s="34">
        <f t="shared" si="24"/>
        <v>44463</v>
      </c>
      <c r="F105" s="35"/>
      <c r="G105" s="36"/>
      <c r="H105" s="43"/>
      <c r="I105" s="36"/>
      <c r="J105" s="85"/>
    </row>
    <row r="106" spans="1:10" ht="22.5" customHeight="1" x14ac:dyDescent="0.2">
      <c r="A106" s="31"/>
      <c r="C106" s="76"/>
      <c r="D106" s="74" t="str">
        <f t="shared" si="24"/>
        <v>Fri</v>
      </c>
      <c r="E106" s="34">
        <f t="shared" si="24"/>
        <v>44463</v>
      </c>
      <c r="F106" s="35"/>
      <c r="G106" s="36"/>
      <c r="H106" s="43"/>
      <c r="I106" s="36"/>
      <c r="J106" s="85"/>
    </row>
    <row r="107" spans="1:10" ht="22.5" customHeight="1" x14ac:dyDescent="0.2">
      <c r="A107" s="31"/>
      <c r="C107" s="76"/>
      <c r="D107" s="74" t="str">
        <f t="shared" si="24"/>
        <v>Fri</v>
      </c>
      <c r="E107" s="34">
        <f t="shared" si="24"/>
        <v>44463</v>
      </c>
      <c r="F107" s="35"/>
      <c r="G107" s="36"/>
      <c r="H107" s="43"/>
      <c r="I107" s="36"/>
      <c r="J107" s="85"/>
    </row>
    <row r="108" spans="1:10" ht="22.5" customHeight="1" x14ac:dyDescent="0.2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5">+E103+1</f>
        <v>44464</v>
      </c>
      <c r="F108" s="46"/>
      <c r="G108" s="47"/>
      <c r="H108" s="48"/>
      <c r="I108" s="47"/>
      <c r="J108" s="86"/>
    </row>
    <row r="109" spans="1:10" s="110" customFormat="1" ht="22.5" customHeight="1" x14ac:dyDescent="0.2">
      <c r="A109" s="109" t="str">
        <f t="shared" si="0"/>
        <v/>
      </c>
      <c r="B109" s="110">
        <f t="shared" si="1"/>
        <v>7</v>
      </c>
      <c r="C109" s="111"/>
      <c r="D109" s="77" t="str">
        <f t="shared" si="5"/>
        <v>Sun</v>
      </c>
      <c r="E109" s="45">
        <f>+E108+1</f>
        <v>44465</v>
      </c>
      <c r="F109" s="46"/>
      <c r="G109" s="47"/>
      <c r="H109" s="48"/>
      <c r="I109" s="47"/>
      <c r="J109" s="86"/>
    </row>
    <row r="110" spans="1:10" ht="22.5" customHeight="1" x14ac:dyDescent="0.2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44466</v>
      </c>
      <c r="F110" s="35"/>
      <c r="G110" s="36"/>
      <c r="H110" s="43"/>
      <c r="I110" s="36"/>
      <c r="J110" s="85"/>
    </row>
    <row r="111" spans="1:10" ht="22.5" customHeight="1" x14ac:dyDescent="0.2">
      <c r="A111" s="31"/>
      <c r="C111" s="76"/>
      <c r="D111" s="74" t="str">
        <f>D110</f>
        <v>Mo</v>
      </c>
      <c r="E111" s="34">
        <f>E110</f>
        <v>44466</v>
      </c>
      <c r="F111" s="35"/>
      <c r="G111" s="36"/>
      <c r="H111" s="43"/>
      <c r="I111" s="36"/>
      <c r="J111" s="85"/>
    </row>
    <row r="112" spans="1:10" ht="22.5" customHeight="1" x14ac:dyDescent="0.2">
      <c r="A112" s="31"/>
      <c r="C112" s="76"/>
      <c r="D112" s="74" t="str">
        <f t="shared" ref="D112:D114" si="26">D111</f>
        <v>Mo</v>
      </c>
      <c r="E112" s="34">
        <f t="shared" ref="E112:E114" si="27">E111</f>
        <v>44466</v>
      </c>
      <c r="F112" s="35"/>
      <c r="G112" s="36"/>
      <c r="H112" s="43"/>
      <c r="I112" s="36"/>
      <c r="J112" s="85"/>
    </row>
    <row r="113" spans="1:10" ht="22.5" customHeight="1" x14ac:dyDescent="0.2">
      <c r="A113" s="31"/>
      <c r="C113" s="76"/>
      <c r="D113" s="74" t="str">
        <f t="shared" si="26"/>
        <v>Mo</v>
      </c>
      <c r="E113" s="34">
        <f t="shared" si="27"/>
        <v>44466</v>
      </c>
      <c r="F113" s="35"/>
      <c r="G113" s="36"/>
      <c r="H113" s="43"/>
      <c r="I113" s="36"/>
      <c r="J113" s="85"/>
    </row>
    <row r="114" spans="1:10" ht="22.5" customHeight="1" x14ac:dyDescent="0.2">
      <c r="A114" s="31"/>
      <c r="C114" s="76"/>
      <c r="D114" s="74" t="str">
        <f t="shared" si="26"/>
        <v>Mo</v>
      </c>
      <c r="E114" s="34">
        <f t="shared" si="27"/>
        <v>44466</v>
      </c>
      <c r="F114" s="35"/>
      <c r="G114" s="36"/>
      <c r="H114" s="43"/>
      <c r="I114" s="36"/>
      <c r="J114" s="85"/>
    </row>
    <row r="115" spans="1:10" ht="22.5" customHeight="1" x14ac:dyDescent="0.2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44467</v>
      </c>
      <c r="F115" s="46"/>
      <c r="G115" s="47"/>
      <c r="H115" s="51"/>
      <c r="I115" s="47"/>
      <c r="J115" s="86"/>
    </row>
    <row r="116" spans="1:10" ht="22.5" customHeight="1" x14ac:dyDescent="0.2">
      <c r="A116" s="31"/>
      <c r="C116" s="76"/>
      <c r="D116" s="77" t="str">
        <f>D115</f>
        <v>Tue</v>
      </c>
      <c r="E116" s="45">
        <f>E115</f>
        <v>44467</v>
      </c>
      <c r="F116" s="46"/>
      <c r="G116" s="47"/>
      <c r="H116" s="51"/>
      <c r="I116" s="47"/>
      <c r="J116" s="86"/>
    </row>
    <row r="117" spans="1:10" ht="22.5" customHeight="1" x14ac:dyDescent="0.2">
      <c r="A117" s="31"/>
      <c r="C117" s="76"/>
      <c r="D117" s="77" t="str">
        <f t="shared" ref="D117:E119" si="28">D116</f>
        <v>Tue</v>
      </c>
      <c r="E117" s="45">
        <f t="shared" si="28"/>
        <v>44467</v>
      </c>
      <c r="F117" s="46"/>
      <c r="G117" s="47"/>
      <c r="H117" s="51"/>
      <c r="I117" s="47"/>
      <c r="J117" s="86"/>
    </row>
    <row r="118" spans="1:10" ht="22.5" customHeight="1" x14ac:dyDescent="0.2">
      <c r="A118" s="31"/>
      <c r="C118" s="76"/>
      <c r="D118" s="77" t="str">
        <f t="shared" si="28"/>
        <v>Tue</v>
      </c>
      <c r="E118" s="45">
        <f t="shared" si="28"/>
        <v>44467</v>
      </c>
      <c r="F118" s="46"/>
      <c r="G118" s="47"/>
      <c r="H118" s="51"/>
      <c r="I118" s="47"/>
      <c r="J118" s="86"/>
    </row>
    <row r="119" spans="1:10" ht="22.5" customHeight="1" x14ac:dyDescent="0.2">
      <c r="A119" s="31"/>
      <c r="C119" s="76"/>
      <c r="D119" s="77" t="str">
        <f t="shared" si="28"/>
        <v>Tue</v>
      </c>
      <c r="E119" s="45">
        <f t="shared" si="28"/>
        <v>44467</v>
      </c>
      <c r="F119" s="46"/>
      <c r="G119" s="47"/>
      <c r="H119" s="51"/>
      <c r="I119" s="47"/>
      <c r="J119" s="86"/>
    </row>
    <row r="120" spans="1:10" ht="22.5" customHeight="1" x14ac:dyDescent="0.2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44468</v>
      </c>
      <c r="F120" s="35"/>
      <c r="G120" s="36"/>
      <c r="H120" s="43"/>
      <c r="I120" s="36"/>
      <c r="J120" s="85"/>
    </row>
    <row r="121" spans="1:10" ht="22.5" customHeight="1" x14ac:dyDescent="0.2">
      <c r="A121" s="31"/>
      <c r="C121" s="76"/>
      <c r="D121" s="74" t="str">
        <f>D120</f>
        <v>Wed</v>
      </c>
      <c r="E121" s="34">
        <f>E120</f>
        <v>44468</v>
      </c>
      <c r="F121" s="35"/>
      <c r="G121" s="36"/>
      <c r="H121" s="43"/>
      <c r="I121" s="36"/>
      <c r="J121" s="85"/>
    </row>
    <row r="122" spans="1:10" ht="22.5" customHeight="1" x14ac:dyDescent="0.2">
      <c r="A122" s="31"/>
      <c r="C122" s="76"/>
      <c r="D122" s="74" t="str">
        <f t="shared" ref="D122:E124" si="29">D121</f>
        <v>Wed</v>
      </c>
      <c r="E122" s="34">
        <f t="shared" si="29"/>
        <v>44468</v>
      </c>
      <c r="F122" s="35"/>
      <c r="G122" s="36"/>
      <c r="H122" s="43"/>
      <c r="I122" s="36"/>
      <c r="J122" s="85"/>
    </row>
    <row r="123" spans="1:10" ht="22.5" customHeight="1" x14ac:dyDescent="0.2">
      <c r="A123" s="31"/>
      <c r="C123" s="76"/>
      <c r="D123" s="74" t="str">
        <f t="shared" si="29"/>
        <v>Wed</v>
      </c>
      <c r="E123" s="34">
        <f t="shared" si="29"/>
        <v>44468</v>
      </c>
      <c r="F123" s="35"/>
      <c r="G123" s="36"/>
      <c r="H123" s="43"/>
      <c r="I123" s="36"/>
      <c r="J123" s="85"/>
    </row>
    <row r="124" spans="1:10" ht="22.5" customHeight="1" x14ac:dyDescent="0.2">
      <c r="A124" s="31"/>
      <c r="C124" s="76"/>
      <c r="D124" s="74" t="str">
        <f t="shared" si="29"/>
        <v>Wed</v>
      </c>
      <c r="E124" s="34">
        <f t="shared" si="29"/>
        <v>44468</v>
      </c>
      <c r="F124" s="35"/>
      <c r="G124" s="36"/>
      <c r="H124" s="43"/>
      <c r="I124" s="36"/>
      <c r="J124" s="85"/>
    </row>
    <row r="125" spans="1:10" ht="22.5" customHeight="1" x14ac:dyDescent="0.2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44469</v>
      </c>
      <c r="F125" s="46"/>
      <c r="G125" s="47"/>
      <c r="H125" s="71"/>
      <c r="I125" s="47"/>
      <c r="J125" s="86"/>
    </row>
    <row r="126" spans="1:10" ht="22.5" customHeight="1" x14ac:dyDescent="0.2">
      <c r="A126" s="31"/>
      <c r="C126" s="76"/>
      <c r="D126" s="95" t="str">
        <f>D125</f>
        <v>Thu</v>
      </c>
      <c r="E126" s="96">
        <f>E125</f>
        <v>44469</v>
      </c>
      <c r="F126" s="97"/>
      <c r="G126" s="98"/>
      <c r="H126" s="99"/>
      <c r="I126" s="98"/>
      <c r="J126" s="100"/>
    </row>
    <row r="127" spans="1:10" ht="22.5" customHeight="1" x14ac:dyDescent="0.2">
      <c r="A127" s="31"/>
      <c r="C127" s="76"/>
      <c r="D127" s="95" t="str">
        <f t="shared" ref="D127:E129" si="30">D126</f>
        <v>Thu</v>
      </c>
      <c r="E127" s="96">
        <f t="shared" si="30"/>
        <v>44469</v>
      </c>
      <c r="F127" s="97"/>
      <c r="G127" s="98"/>
      <c r="H127" s="99"/>
      <c r="I127" s="98"/>
      <c r="J127" s="100"/>
    </row>
    <row r="128" spans="1:10" ht="21.75" customHeight="1" x14ac:dyDescent="0.2">
      <c r="A128" s="31"/>
      <c r="C128" s="76"/>
      <c r="D128" s="95" t="str">
        <f t="shared" si="30"/>
        <v>Thu</v>
      </c>
      <c r="E128" s="96">
        <f t="shared" si="30"/>
        <v>44469</v>
      </c>
      <c r="F128" s="97"/>
      <c r="G128" s="98"/>
      <c r="H128" s="99"/>
      <c r="I128" s="98"/>
      <c r="J128" s="100"/>
    </row>
    <row r="129" spans="1:10" ht="21.75" customHeight="1" thickBot="1" x14ac:dyDescent="0.25">
      <c r="A129" s="31"/>
      <c r="C129" s="81"/>
      <c r="D129" s="101" t="str">
        <f t="shared" si="30"/>
        <v>Thu</v>
      </c>
      <c r="E129" s="102">
        <f t="shared" si="30"/>
        <v>44469</v>
      </c>
      <c r="F129" s="103"/>
      <c r="G129" s="104"/>
      <c r="H129" s="105"/>
      <c r="I129" s="104"/>
      <c r="J129" s="106"/>
    </row>
    <row r="130" spans="1:10" ht="30" customHeight="1" x14ac:dyDescent="0.2"/>
    <row r="131" spans="1:10" ht="30" customHeight="1" x14ac:dyDescent="0.2"/>
    <row r="132" spans="1:10" ht="30" customHeight="1" x14ac:dyDescent="0.2"/>
    <row r="133" spans="1:10" ht="30" customHeight="1" x14ac:dyDescent="0.2"/>
    <row r="134" spans="1:10" ht="30" customHeight="1" x14ac:dyDescent="0.2"/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</sheetData>
  <mergeCells count="2">
    <mergeCell ref="D1:J1"/>
    <mergeCell ref="D4:E4"/>
  </mergeCells>
  <conditionalFormatting sqref="C11:C124">
    <cfRule type="expression" dxfId="123" priority="21" stopIfTrue="1">
      <formula>IF($A11=1,B11,)</formula>
    </cfRule>
    <cfRule type="expression" dxfId="122" priority="22" stopIfTrue="1">
      <formula>IF($A11="",B11,)</formula>
    </cfRule>
  </conditionalFormatting>
  <conditionalFormatting sqref="E11:E15">
    <cfRule type="expression" dxfId="121" priority="23" stopIfTrue="1">
      <formula>IF($A11="",B11,"")</formula>
    </cfRule>
  </conditionalFormatting>
  <conditionalFormatting sqref="E16:E124">
    <cfRule type="expression" dxfId="120" priority="24" stopIfTrue="1">
      <formula>IF($A16&lt;&gt;1,B16,"")</formula>
    </cfRule>
  </conditionalFormatting>
  <conditionalFormatting sqref="D11:D124">
    <cfRule type="expression" dxfId="119" priority="25" stopIfTrue="1">
      <formula>IF($A11="",B11,)</formula>
    </cfRule>
  </conditionalFormatting>
  <conditionalFormatting sqref="G11:G20 G26:G80 G82:G119">
    <cfRule type="expression" dxfId="118" priority="26" stopIfTrue="1">
      <formula>#REF!="Freelancer"</formula>
    </cfRule>
    <cfRule type="expression" dxfId="117" priority="27" stopIfTrue="1">
      <formula>#REF!="DTC Int. Staff"</formula>
    </cfRule>
  </conditionalFormatting>
  <conditionalFormatting sqref="G115:G119 G87:G108 G26 G33:G53 G60:G80">
    <cfRule type="expression" dxfId="116" priority="19" stopIfTrue="1">
      <formula>$F$5="Freelancer"</formula>
    </cfRule>
    <cfRule type="expression" dxfId="115" priority="20" stopIfTrue="1">
      <formula>$F$5="DTC Int. Staff"</formula>
    </cfRule>
  </conditionalFormatting>
  <conditionalFormatting sqref="G16:G20">
    <cfRule type="expression" dxfId="114" priority="17" stopIfTrue="1">
      <formula>#REF!="Freelancer"</formula>
    </cfRule>
    <cfRule type="expression" dxfId="113" priority="18" stopIfTrue="1">
      <formula>#REF!="DTC Int. Staff"</formula>
    </cfRule>
  </conditionalFormatting>
  <conditionalFormatting sqref="G16:G20">
    <cfRule type="expression" dxfId="112" priority="15" stopIfTrue="1">
      <formula>$F$5="Freelancer"</formula>
    </cfRule>
    <cfRule type="expression" dxfId="111" priority="16" stopIfTrue="1">
      <formula>$F$5="DTC Int. Staff"</formula>
    </cfRule>
  </conditionalFormatting>
  <conditionalFormatting sqref="G21:G25">
    <cfRule type="expression" dxfId="110" priority="13" stopIfTrue="1">
      <formula>#REF!="Freelancer"</formula>
    </cfRule>
    <cfRule type="expression" dxfId="109" priority="14" stopIfTrue="1">
      <formula>#REF!="DTC Int. Staff"</formula>
    </cfRule>
  </conditionalFormatting>
  <conditionalFormatting sqref="G21:G25">
    <cfRule type="expression" dxfId="108" priority="11" stopIfTrue="1">
      <formula>$F$5="Freelancer"</formula>
    </cfRule>
    <cfRule type="expression" dxfId="107" priority="12" stopIfTrue="1">
      <formula>$F$5="DTC Int. Staff"</formula>
    </cfRule>
  </conditionalFormatting>
  <conditionalFormatting sqref="C125:C129">
    <cfRule type="expression" dxfId="106" priority="8" stopIfTrue="1">
      <formula>IF($A125=1,B125,)</formula>
    </cfRule>
    <cfRule type="expression" dxfId="105" priority="9" stopIfTrue="1">
      <formula>IF($A125="",B125,)</formula>
    </cfRule>
  </conditionalFormatting>
  <conditionalFormatting sqref="D125:D129">
    <cfRule type="expression" dxfId="104" priority="10" stopIfTrue="1">
      <formula>IF($A125="",B125,)</formula>
    </cfRule>
  </conditionalFormatting>
  <conditionalFormatting sqref="E125:E129">
    <cfRule type="expression" dxfId="103" priority="7" stopIfTrue="1">
      <formula>IF($A125&lt;&gt;1,B125,"")</formula>
    </cfRule>
  </conditionalFormatting>
  <conditionalFormatting sqref="G55:G59">
    <cfRule type="expression" dxfId="102" priority="5" stopIfTrue="1">
      <formula>$F$5="Freelancer"</formula>
    </cfRule>
    <cfRule type="expression" dxfId="101" priority="6" stopIfTrue="1">
      <formula>$F$5="DTC Int. Staff"</formula>
    </cfRule>
  </conditionalFormatting>
  <conditionalFormatting sqref="G81">
    <cfRule type="expression" dxfId="100" priority="3" stopIfTrue="1">
      <formula>#REF!="Freelancer"</formula>
    </cfRule>
    <cfRule type="expression" dxfId="99" priority="4" stopIfTrue="1">
      <formula>#REF!="DTC Int. Staff"</formula>
    </cfRule>
  </conditionalFormatting>
  <conditionalFormatting sqref="G81">
    <cfRule type="expression" dxfId="98" priority="1" stopIfTrue="1">
      <formula>$F$5="Freelancer"</formula>
    </cfRule>
    <cfRule type="expression" dxfId="97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85683-5EEC-481D-9801-B70083C52BE4}">
  <sheetPr>
    <pageSetUpPr fitToPage="1"/>
  </sheetPr>
  <dimension ref="A1:J275"/>
  <sheetViews>
    <sheetView showGridLines="0" topLeftCell="D7" zoomScale="90" zoomScaleNormal="90" workbookViewId="0">
      <selection activeCell="H23" sqref="H23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8" t="s">
        <v>5</v>
      </c>
      <c r="E1" s="169"/>
      <c r="F1" s="169"/>
      <c r="G1" s="169"/>
      <c r="H1" s="169"/>
      <c r="I1" s="169"/>
      <c r="J1" s="170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Tuangporn</v>
      </c>
      <c r="G3" s="14"/>
      <c r="I3" s="15"/>
      <c r="J3" s="15"/>
    </row>
    <row r="4" spans="1:10" ht="20.25" customHeight="1" x14ac:dyDescent="0.2">
      <c r="D4" s="166" t="s">
        <v>8</v>
      </c>
      <c r="E4" s="167"/>
      <c r="F4" s="13" t="str">
        <f>'Information-General Settings'!C4</f>
        <v>Thongra-ar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TIME170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SUM(J10:J141)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10</v>
      </c>
      <c r="C10" s="26"/>
      <c r="D10" s="27">
        <v>44470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44470</v>
      </c>
      <c r="F11" s="35"/>
      <c r="G11" s="36"/>
      <c r="H11" s="37"/>
      <c r="I11" s="36"/>
      <c r="J11" s="38"/>
    </row>
    <row r="12" spans="1:10" ht="22.5" customHeight="1" x14ac:dyDescent="0.2">
      <c r="A12" s="31"/>
      <c r="C12" s="39"/>
      <c r="D12" s="33" t="str">
        <f>D11</f>
        <v>Fri</v>
      </c>
      <c r="E12" s="34">
        <f>E11</f>
        <v>44470</v>
      </c>
      <c r="F12" s="35"/>
      <c r="G12" s="36"/>
      <c r="H12" s="37"/>
      <c r="I12" s="36"/>
      <c r="J12" s="38"/>
    </row>
    <row r="13" spans="1:10" ht="22.5" customHeight="1" x14ac:dyDescent="0.2">
      <c r="A13" s="31"/>
      <c r="C13" s="39"/>
      <c r="D13" s="33" t="str">
        <f t="shared" ref="D13:E15" si="2">D12</f>
        <v>Fri</v>
      </c>
      <c r="E13" s="34">
        <f t="shared" si="2"/>
        <v>44470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2"/>
        <v>Fri</v>
      </c>
      <c r="E14" s="34">
        <f t="shared" si="2"/>
        <v>44470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2"/>
        <v>Fri</v>
      </c>
      <c r="E15" s="34">
        <f t="shared" si="2"/>
        <v>44470</v>
      </c>
      <c r="F15" s="35"/>
      <c r="G15" s="36"/>
      <c r="H15" s="37"/>
      <c r="I15" s="36"/>
      <c r="J15" s="38"/>
    </row>
    <row r="16" spans="1:10" ht="22.5" customHeight="1" x14ac:dyDescent="0.2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44471</v>
      </c>
      <c r="F16" s="35"/>
      <c r="G16" s="36"/>
      <c r="H16" s="43"/>
      <c r="I16" s="36"/>
      <c r="J16" s="38"/>
    </row>
    <row r="17" spans="1:10" ht="22.5" customHeight="1" x14ac:dyDescent="0.2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72" si="3">+E16+1</f>
        <v>44472</v>
      </c>
      <c r="F17" s="35"/>
      <c r="G17" s="36"/>
      <c r="H17" s="37"/>
      <c r="I17" s="36"/>
      <c r="J17" s="38"/>
    </row>
    <row r="18" spans="1:10" ht="22.5" customHeight="1" x14ac:dyDescent="0.2">
      <c r="A18" s="31">
        <f t="shared" si="0"/>
        <v>1</v>
      </c>
      <c r="B18" s="8">
        <f t="shared" si="1"/>
        <v>1</v>
      </c>
      <c r="C18" s="40"/>
      <c r="D18" s="33" t="str">
        <f t="shared" ref="D18:D126" si="4">IF(B18=1,"Mo",IF(B18=2,"Tue",IF(B18=3,"Wed",IF(B18=4,"Thu",IF(B18=5,"Fri",IF(B18=6,"Sat",IF(B18=7,"Sun","")))))))</f>
        <v>Mo</v>
      </c>
      <c r="E18" s="34">
        <f t="shared" si="3"/>
        <v>44473</v>
      </c>
      <c r="F18" s="35"/>
      <c r="G18" s="36"/>
      <c r="H18" s="37"/>
      <c r="I18" s="36"/>
      <c r="J18" s="38"/>
    </row>
    <row r="19" spans="1:10" ht="22.5" customHeight="1" x14ac:dyDescent="0.2">
      <c r="A19" s="31"/>
      <c r="C19" s="40"/>
      <c r="D19" s="33" t="str">
        <f>D18</f>
        <v>Mo</v>
      </c>
      <c r="E19" s="34">
        <f>E18</f>
        <v>44473</v>
      </c>
      <c r="F19" s="35"/>
      <c r="G19" s="36"/>
      <c r="H19" s="37"/>
      <c r="I19" s="36"/>
      <c r="J19" s="38"/>
    </row>
    <row r="20" spans="1:10" ht="22.5" customHeight="1" x14ac:dyDescent="0.2">
      <c r="A20" s="31"/>
      <c r="C20" s="40"/>
      <c r="D20" s="33" t="str">
        <f t="shared" ref="D20:E22" si="5">D19</f>
        <v>Mo</v>
      </c>
      <c r="E20" s="34">
        <f t="shared" si="5"/>
        <v>44473</v>
      </c>
      <c r="F20" s="35"/>
      <c r="G20" s="36"/>
      <c r="H20" s="37"/>
      <c r="I20" s="36"/>
      <c r="J20" s="38"/>
    </row>
    <row r="21" spans="1:10" ht="22.5" customHeight="1" x14ac:dyDescent="0.2">
      <c r="A21" s="31"/>
      <c r="C21" s="40"/>
      <c r="D21" s="33" t="str">
        <f t="shared" si="5"/>
        <v>Mo</v>
      </c>
      <c r="E21" s="34">
        <f t="shared" si="5"/>
        <v>44473</v>
      </c>
      <c r="F21" s="35"/>
      <c r="G21" s="36"/>
      <c r="H21" s="37"/>
      <c r="I21" s="36"/>
      <c r="J21" s="38"/>
    </row>
    <row r="22" spans="1:10" ht="22.5" customHeight="1" x14ac:dyDescent="0.2">
      <c r="A22" s="31"/>
      <c r="C22" s="40"/>
      <c r="D22" s="33" t="str">
        <f t="shared" si="5"/>
        <v>Mo</v>
      </c>
      <c r="E22" s="34">
        <f t="shared" si="5"/>
        <v>44473</v>
      </c>
      <c r="F22" s="35"/>
      <c r="G22" s="36"/>
      <c r="H22" s="37"/>
      <c r="I22" s="36"/>
      <c r="J22" s="38"/>
    </row>
    <row r="23" spans="1:10" ht="22.5" customHeight="1" x14ac:dyDescent="0.2">
      <c r="A23" s="31">
        <f t="shared" si="0"/>
        <v>1</v>
      </c>
      <c r="B23" s="8">
        <f t="shared" si="1"/>
        <v>2</v>
      </c>
      <c r="C23" s="40"/>
      <c r="D23" s="44" t="str">
        <f t="shared" si="4"/>
        <v>Tue</v>
      </c>
      <c r="E23" s="45">
        <f>+E18+1</f>
        <v>44474</v>
      </c>
      <c r="F23" s="46"/>
      <c r="G23" s="47"/>
      <c r="H23" s="48"/>
      <c r="I23" s="47"/>
      <c r="J23" s="49"/>
    </row>
    <row r="24" spans="1:10" ht="22.5" customHeight="1" x14ac:dyDescent="0.2">
      <c r="A24" s="31"/>
      <c r="C24" s="40"/>
      <c r="D24" s="44" t="str">
        <f>D23</f>
        <v>Tue</v>
      </c>
      <c r="E24" s="45">
        <f>E23</f>
        <v>44474</v>
      </c>
      <c r="F24" s="46"/>
      <c r="G24" s="47"/>
      <c r="H24" s="48"/>
      <c r="I24" s="47"/>
      <c r="J24" s="49"/>
    </row>
    <row r="25" spans="1:10" ht="22.5" customHeight="1" x14ac:dyDescent="0.2">
      <c r="A25" s="31"/>
      <c r="C25" s="40"/>
      <c r="D25" s="44" t="str">
        <f t="shared" ref="D25:E27" si="6">D24</f>
        <v>Tue</v>
      </c>
      <c r="E25" s="45">
        <f t="shared" si="6"/>
        <v>44474</v>
      </c>
      <c r="F25" s="46"/>
      <c r="G25" s="47"/>
      <c r="H25" s="48"/>
      <c r="I25" s="47"/>
      <c r="J25" s="49"/>
    </row>
    <row r="26" spans="1:10" ht="22.5" customHeight="1" x14ac:dyDescent="0.2">
      <c r="A26" s="31"/>
      <c r="C26" s="40"/>
      <c r="D26" s="44" t="str">
        <f t="shared" si="6"/>
        <v>Tue</v>
      </c>
      <c r="E26" s="45">
        <f t="shared" si="6"/>
        <v>44474</v>
      </c>
      <c r="F26" s="46"/>
      <c r="G26" s="47"/>
      <c r="H26" s="48"/>
      <c r="I26" s="47"/>
      <c r="J26" s="49"/>
    </row>
    <row r="27" spans="1:10" ht="22.5" customHeight="1" x14ac:dyDescent="0.2">
      <c r="A27" s="31"/>
      <c r="C27" s="40"/>
      <c r="D27" s="44" t="str">
        <f t="shared" si="6"/>
        <v>Tue</v>
      </c>
      <c r="E27" s="45">
        <f t="shared" si="6"/>
        <v>44474</v>
      </c>
      <c r="F27" s="46"/>
      <c r="G27" s="47"/>
      <c r="H27" s="48"/>
      <c r="I27" s="47"/>
      <c r="J27" s="49"/>
    </row>
    <row r="28" spans="1:10" ht="22.5" customHeight="1" x14ac:dyDescent="0.2">
      <c r="A28" s="31">
        <f t="shared" si="0"/>
        <v>1</v>
      </c>
      <c r="B28" s="8">
        <f t="shared" si="1"/>
        <v>3</v>
      </c>
      <c r="C28" s="40"/>
      <c r="D28" s="33" t="str">
        <f t="shared" si="4"/>
        <v>Wed</v>
      </c>
      <c r="E28" s="34">
        <f>+E23+1</f>
        <v>44475</v>
      </c>
      <c r="F28" s="35"/>
      <c r="G28" s="36"/>
      <c r="H28" s="50"/>
      <c r="I28" s="36"/>
      <c r="J28" s="38"/>
    </row>
    <row r="29" spans="1:10" ht="22.5" customHeight="1" x14ac:dyDescent="0.2">
      <c r="A29" s="31"/>
      <c r="C29" s="40"/>
      <c r="D29" s="33" t="str">
        <f>D28</f>
        <v>Wed</v>
      </c>
      <c r="E29" s="34">
        <f>E28</f>
        <v>44475</v>
      </c>
      <c r="F29" s="35"/>
      <c r="G29" s="36"/>
      <c r="H29" s="50"/>
      <c r="I29" s="36"/>
      <c r="J29" s="38"/>
    </row>
    <row r="30" spans="1:10" ht="22.5" customHeight="1" x14ac:dyDescent="0.2">
      <c r="A30" s="31"/>
      <c r="C30" s="40"/>
      <c r="D30" s="33" t="str">
        <f t="shared" ref="D30:E32" si="7">D29</f>
        <v>Wed</v>
      </c>
      <c r="E30" s="34">
        <f t="shared" si="7"/>
        <v>44475</v>
      </c>
      <c r="F30" s="35"/>
      <c r="G30" s="36"/>
      <c r="H30" s="50"/>
      <c r="I30" s="36"/>
      <c r="J30" s="38"/>
    </row>
    <row r="31" spans="1:10" ht="22.5" customHeight="1" x14ac:dyDescent="0.2">
      <c r="A31" s="31"/>
      <c r="C31" s="40"/>
      <c r="D31" s="33" t="str">
        <f t="shared" si="7"/>
        <v>Wed</v>
      </c>
      <c r="E31" s="34">
        <f t="shared" si="7"/>
        <v>44475</v>
      </c>
      <c r="F31" s="35"/>
      <c r="G31" s="36"/>
      <c r="H31" s="50"/>
      <c r="I31" s="36"/>
      <c r="J31" s="38"/>
    </row>
    <row r="32" spans="1:10" ht="22.5" customHeight="1" x14ac:dyDescent="0.2">
      <c r="A32" s="31"/>
      <c r="C32" s="40"/>
      <c r="D32" s="33" t="str">
        <f t="shared" si="7"/>
        <v>Wed</v>
      </c>
      <c r="E32" s="34">
        <f t="shared" si="7"/>
        <v>44475</v>
      </c>
      <c r="F32" s="35"/>
      <c r="G32" s="36"/>
      <c r="H32" s="50"/>
      <c r="I32" s="36"/>
      <c r="J32" s="38"/>
    </row>
    <row r="33" spans="1:10" ht="22.5" customHeight="1" x14ac:dyDescent="0.2">
      <c r="A33" s="31">
        <f t="shared" si="0"/>
        <v>1</v>
      </c>
      <c r="B33" s="8">
        <f t="shared" si="1"/>
        <v>4</v>
      </c>
      <c r="C33" s="40"/>
      <c r="D33" s="44" t="str">
        <f t="shared" si="4"/>
        <v>Thu</v>
      </c>
      <c r="E33" s="45">
        <f>+E28+1</f>
        <v>44476</v>
      </c>
      <c r="F33" s="46"/>
      <c r="G33" s="47"/>
      <c r="H33" s="48"/>
      <c r="I33" s="47"/>
      <c r="J33" s="49"/>
    </row>
    <row r="34" spans="1:10" ht="22.5" customHeight="1" x14ac:dyDescent="0.2">
      <c r="A34" s="31"/>
      <c r="C34" s="40"/>
      <c r="D34" s="44" t="str">
        <f>D33</f>
        <v>Thu</v>
      </c>
      <c r="E34" s="45">
        <f>E33</f>
        <v>44476</v>
      </c>
      <c r="F34" s="46"/>
      <c r="G34" s="47"/>
      <c r="H34" s="48"/>
      <c r="I34" s="47"/>
      <c r="J34" s="49"/>
    </row>
    <row r="35" spans="1:10" ht="22.5" customHeight="1" x14ac:dyDescent="0.2">
      <c r="A35" s="31"/>
      <c r="C35" s="40"/>
      <c r="D35" s="44" t="str">
        <f t="shared" ref="D35:E37" si="8">D34</f>
        <v>Thu</v>
      </c>
      <c r="E35" s="45">
        <f t="shared" si="8"/>
        <v>44476</v>
      </c>
      <c r="F35" s="46"/>
      <c r="G35" s="47"/>
      <c r="H35" s="48"/>
      <c r="I35" s="47"/>
      <c r="J35" s="49"/>
    </row>
    <row r="36" spans="1:10" ht="22.5" customHeight="1" x14ac:dyDescent="0.2">
      <c r="A36" s="31"/>
      <c r="C36" s="40"/>
      <c r="D36" s="44" t="str">
        <f t="shared" si="8"/>
        <v>Thu</v>
      </c>
      <c r="E36" s="45">
        <f t="shared" si="8"/>
        <v>44476</v>
      </c>
      <c r="F36" s="46"/>
      <c r="G36" s="47"/>
      <c r="H36" s="48"/>
      <c r="I36" s="47"/>
      <c r="J36" s="49"/>
    </row>
    <row r="37" spans="1:10" ht="22.5" customHeight="1" x14ac:dyDescent="0.2">
      <c r="A37" s="31"/>
      <c r="C37" s="40"/>
      <c r="D37" s="44" t="str">
        <f t="shared" si="8"/>
        <v>Thu</v>
      </c>
      <c r="E37" s="45">
        <f t="shared" si="8"/>
        <v>44476</v>
      </c>
      <c r="F37" s="46"/>
      <c r="G37" s="47"/>
      <c r="H37" s="48"/>
      <c r="I37" s="47"/>
      <c r="J37" s="49"/>
    </row>
    <row r="38" spans="1:10" ht="22.5" customHeight="1" x14ac:dyDescent="0.2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44477</v>
      </c>
      <c r="F38" s="35"/>
      <c r="G38" s="36"/>
      <c r="H38" s="43"/>
      <c r="I38" s="36"/>
      <c r="J38" s="38"/>
    </row>
    <row r="39" spans="1:10" ht="22.5" customHeight="1" x14ac:dyDescent="0.2">
      <c r="A39" s="31"/>
      <c r="C39" s="40"/>
      <c r="D39" s="33" t="str">
        <f t="shared" ref="D39:E42" si="9">D38</f>
        <v>Fri</v>
      </c>
      <c r="E39" s="34">
        <f t="shared" si="9"/>
        <v>44477</v>
      </c>
      <c r="F39" s="35"/>
      <c r="G39" s="36"/>
      <c r="H39" s="43"/>
      <c r="I39" s="36"/>
      <c r="J39" s="38"/>
    </row>
    <row r="40" spans="1:10" ht="22.5" customHeight="1" x14ac:dyDescent="0.2">
      <c r="A40" s="31"/>
      <c r="C40" s="40"/>
      <c r="D40" s="33" t="str">
        <f t="shared" si="9"/>
        <v>Fri</v>
      </c>
      <c r="E40" s="34">
        <f t="shared" si="9"/>
        <v>44477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9"/>
        <v>Fri</v>
      </c>
      <c r="E41" s="34">
        <f t="shared" si="9"/>
        <v>44477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9"/>
        <v>Fri</v>
      </c>
      <c r="E42" s="34">
        <f t="shared" si="9"/>
        <v>44477</v>
      </c>
      <c r="F42" s="35"/>
      <c r="G42" s="36"/>
      <c r="H42" s="43"/>
      <c r="I42" s="36"/>
      <c r="J42" s="38"/>
    </row>
    <row r="43" spans="1:10" ht="22.5" customHeight="1" x14ac:dyDescent="0.2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44478</v>
      </c>
      <c r="F43" s="35"/>
      <c r="G43" s="36"/>
      <c r="H43" s="43"/>
      <c r="I43" s="36"/>
      <c r="J43" s="38"/>
    </row>
    <row r="44" spans="1:10" ht="22.5" customHeight="1" x14ac:dyDescent="0.2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3"/>
        <v>44479</v>
      </c>
      <c r="F44" s="35"/>
      <c r="G44" s="36"/>
      <c r="H44" s="37"/>
      <c r="I44" s="36"/>
      <c r="J44" s="38"/>
    </row>
    <row r="45" spans="1:10" ht="22.5" customHeight="1" x14ac:dyDescent="0.2">
      <c r="A45" s="31">
        <f t="shared" si="0"/>
        <v>1</v>
      </c>
      <c r="B45" s="8">
        <f t="shared" si="1"/>
        <v>1</v>
      </c>
      <c r="C45" s="40"/>
      <c r="D45" s="33" t="str">
        <f t="shared" si="4"/>
        <v>Mo</v>
      </c>
      <c r="E45" s="34">
        <f t="shared" si="3"/>
        <v>44480</v>
      </c>
      <c r="F45" s="35"/>
      <c r="G45" s="36"/>
      <c r="H45" s="43"/>
      <c r="I45" s="36"/>
      <c r="J45" s="38"/>
    </row>
    <row r="46" spans="1:10" ht="22.5" customHeight="1" x14ac:dyDescent="0.2">
      <c r="A46" s="31"/>
      <c r="C46" s="40"/>
      <c r="D46" s="33" t="str">
        <f>D45</f>
        <v>Mo</v>
      </c>
      <c r="E46" s="34">
        <f>E45</f>
        <v>44480</v>
      </c>
      <c r="F46" s="35"/>
      <c r="G46" s="36"/>
      <c r="H46" s="43"/>
      <c r="I46" s="36"/>
      <c r="J46" s="38"/>
    </row>
    <row r="47" spans="1:10" ht="22.5" customHeight="1" x14ac:dyDescent="0.2">
      <c r="A47" s="31"/>
      <c r="C47" s="40"/>
      <c r="D47" s="33" t="str">
        <f t="shared" ref="D47:E49" si="10">D46</f>
        <v>Mo</v>
      </c>
      <c r="E47" s="34">
        <f t="shared" si="10"/>
        <v>44480</v>
      </c>
      <c r="F47" s="35"/>
      <c r="G47" s="36"/>
      <c r="H47" s="43"/>
      <c r="I47" s="36"/>
      <c r="J47" s="38"/>
    </row>
    <row r="48" spans="1:10" ht="22.5" customHeight="1" x14ac:dyDescent="0.2">
      <c r="A48" s="31"/>
      <c r="C48" s="40"/>
      <c r="D48" s="33" t="str">
        <f t="shared" si="10"/>
        <v>Mo</v>
      </c>
      <c r="E48" s="34">
        <f t="shared" si="10"/>
        <v>44480</v>
      </c>
      <c r="F48" s="35"/>
      <c r="G48" s="36"/>
      <c r="H48" s="43"/>
      <c r="I48" s="36"/>
      <c r="J48" s="38"/>
    </row>
    <row r="49" spans="1:10" ht="22.5" customHeight="1" x14ac:dyDescent="0.2">
      <c r="A49" s="31"/>
      <c r="C49" s="40"/>
      <c r="D49" s="33" t="str">
        <f t="shared" si="10"/>
        <v>Mo</v>
      </c>
      <c r="E49" s="34">
        <f t="shared" si="10"/>
        <v>44480</v>
      </c>
      <c r="F49" s="35"/>
      <c r="G49" s="36"/>
      <c r="H49" s="43"/>
      <c r="I49" s="36"/>
      <c r="J49" s="38"/>
    </row>
    <row r="50" spans="1:10" ht="22.5" customHeight="1" x14ac:dyDescent="0.2">
      <c r="A50" s="31">
        <f t="shared" si="0"/>
        <v>1</v>
      </c>
      <c r="B50" s="8">
        <f t="shared" si="1"/>
        <v>2</v>
      </c>
      <c r="C50" s="40"/>
      <c r="D50" s="44" t="str">
        <f t="shared" si="4"/>
        <v>Tue</v>
      </c>
      <c r="E50" s="45">
        <f>+E45+1</f>
        <v>44481</v>
      </c>
      <c r="F50" s="46"/>
      <c r="G50" s="47"/>
      <c r="H50" s="51"/>
      <c r="I50" s="47"/>
      <c r="J50" s="49"/>
    </row>
    <row r="51" spans="1:10" ht="22.5" customHeight="1" x14ac:dyDescent="0.2">
      <c r="A51" s="31"/>
      <c r="C51" s="40"/>
      <c r="D51" s="44" t="str">
        <f t="shared" ref="D51:E54" si="11">D50</f>
        <v>Tue</v>
      </c>
      <c r="E51" s="45">
        <f t="shared" si="11"/>
        <v>44481</v>
      </c>
      <c r="F51" s="46"/>
      <c r="G51" s="47"/>
      <c r="H51" s="51"/>
      <c r="I51" s="47"/>
      <c r="J51" s="49"/>
    </row>
    <row r="52" spans="1:10" ht="22.5" customHeight="1" x14ac:dyDescent="0.2">
      <c r="A52" s="31"/>
      <c r="C52" s="40"/>
      <c r="D52" s="44" t="str">
        <f t="shared" si="11"/>
        <v>Tue</v>
      </c>
      <c r="E52" s="45">
        <f t="shared" si="11"/>
        <v>44481</v>
      </c>
      <c r="F52" s="46"/>
      <c r="G52" s="47"/>
      <c r="H52" s="51"/>
      <c r="I52" s="47"/>
      <c r="J52" s="49"/>
    </row>
    <row r="53" spans="1:10" ht="22.5" customHeight="1" x14ac:dyDescent="0.2">
      <c r="A53" s="31"/>
      <c r="C53" s="40"/>
      <c r="D53" s="44" t="str">
        <f t="shared" si="11"/>
        <v>Tue</v>
      </c>
      <c r="E53" s="45">
        <f t="shared" si="11"/>
        <v>44481</v>
      </c>
      <c r="F53" s="46"/>
      <c r="G53" s="47"/>
      <c r="H53" s="51"/>
      <c r="I53" s="47"/>
      <c r="J53" s="49"/>
    </row>
    <row r="54" spans="1:10" ht="22.5" customHeight="1" x14ac:dyDescent="0.2">
      <c r="A54" s="31"/>
      <c r="C54" s="40"/>
      <c r="D54" s="44" t="str">
        <f t="shared" si="11"/>
        <v>Tue</v>
      </c>
      <c r="E54" s="45">
        <f t="shared" si="11"/>
        <v>44481</v>
      </c>
      <c r="F54" s="46"/>
      <c r="G54" s="47"/>
      <c r="H54" s="51"/>
      <c r="I54" s="47"/>
      <c r="J54" s="49"/>
    </row>
    <row r="55" spans="1:10" ht="22.5" customHeight="1" x14ac:dyDescent="0.2">
      <c r="A55" s="31">
        <f t="shared" si="0"/>
        <v>1</v>
      </c>
      <c r="B55" s="8">
        <f t="shared" si="1"/>
        <v>3</v>
      </c>
      <c r="C55" s="40"/>
      <c r="D55" s="33" t="str">
        <f t="shared" si="4"/>
        <v>Wed</v>
      </c>
      <c r="E55" s="34">
        <f>+E50+1</f>
        <v>44482</v>
      </c>
      <c r="F55" s="35"/>
      <c r="G55" s="36"/>
      <c r="H55" s="43"/>
      <c r="I55" s="36"/>
      <c r="J55" s="38"/>
    </row>
    <row r="56" spans="1:10" ht="22.5" customHeight="1" x14ac:dyDescent="0.2">
      <c r="A56" s="31"/>
      <c r="C56" s="40"/>
      <c r="D56" s="33" t="str">
        <f>D55</f>
        <v>Wed</v>
      </c>
      <c r="E56" s="34">
        <f>E55</f>
        <v>44482</v>
      </c>
      <c r="F56" s="35"/>
      <c r="G56" s="36"/>
      <c r="H56" s="43"/>
      <c r="I56" s="36"/>
      <c r="J56" s="38"/>
    </row>
    <row r="57" spans="1:10" ht="22.5" customHeight="1" x14ac:dyDescent="0.2">
      <c r="A57" s="31"/>
      <c r="C57" s="40"/>
      <c r="D57" s="33" t="str">
        <f t="shared" ref="D57:E59" si="12">D56</f>
        <v>Wed</v>
      </c>
      <c r="E57" s="34">
        <f t="shared" si="12"/>
        <v>44482</v>
      </c>
      <c r="F57" s="35"/>
      <c r="G57" s="36"/>
      <c r="H57" s="43"/>
      <c r="I57" s="36"/>
      <c r="J57" s="38"/>
    </row>
    <row r="58" spans="1:10" ht="22.5" customHeight="1" x14ac:dyDescent="0.2">
      <c r="A58" s="31"/>
      <c r="C58" s="40"/>
      <c r="D58" s="33" t="str">
        <f t="shared" si="12"/>
        <v>Wed</v>
      </c>
      <c r="E58" s="34">
        <f t="shared" si="12"/>
        <v>44482</v>
      </c>
      <c r="F58" s="35"/>
      <c r="G58" s="36"/>
      <c r="H58" s="43"/>
      <c r="I58" s="36"/>
      <c r="J58" s="38"/>
    </row>
    <row r="59" spans="1:10" ht="22.5" customHeight="1" x14ac:dyDescent="0.2">
      <c r="A59" s="31"/>
      <c r="C59" s="40"/>
      <c r="D59" s="33" t="str">
        <f t="shared" si="12"/>
        <v>Wed</v>
      </c>
      <c r="E59" s="34">
        <f t="shared" si="12"/>
        <v>44482</v>
      </c>
      <c r="F59" s="35"/>
      <c r="G59" s="36"/>
      <c r="H59" s="43"/>
      <c r="I59" s="36"/>
      <c r="J59" s="38"/>
    </row>
    <row r="60" spans="1:10" ht="22.5" customHeight="1" x14ac:dyDescent="0.2">
      <c r="A60" s="31">
        <f t="shared" si="0"/>
        <v>1</v>
      </c>
      <c r="B60" s="8">
        <f t="shared" si="1"/>
        <v>4</v>
      </c>
      <c r="C60" s="40"/>
      <c r="D60" s="44" t="str">
        <f t="shared" si="4"/>
        <v>Thu</v>
      </c>
      <c r="E60" s="45">
        <f>+E55+1</f>
        <v>44483</v>
      </c>
      <c r="F60" s="46"/>
      <c r="G60" s="47"/>
      <c r="H60" s="48"/>
      <c r="I60" s="47"/>
      <c r="J60" s="49"/>
    </row>
    <row r="61" spans="1:10" ht="22.5" customHeight="1" x14ac:dyDescent="0.2">
      <c r="A61" s="31"/>
      <c r="C61" s="40"/>
      <c r="D61" s="44" t="str">
        <f>D60</f>
        <v>Thu</v>
      </c>
      <c r="E61" s="45">
        <f>E60</f>
        <v>44483</v>
      </c>
      <c r="F61" s="46"/>
      <c r="G61" s="47"/>
      <c r="H61" s="48"/>
      <c r="I61" s="47"/>
      <c r="J61" s="49"/>
    </row>
    <row r="62" spans="1:10" ht="22.5" customHeight="1" x14ac:dyDescent="0.2">
      <c r="A62" s="31"/>
      <c r="C62" s="40"/>
      <c r="D62" s="44" t="str">
        <f t="shared" ref="D62:E64" si="13">D61</f>
        <v>Thu</v>
      </c>
      <c r="E62" s="45">
        <f t="shared" si="13"/>
        <v>44483</v>
      </c>
      <c r="F62" s="46"/>
      <c r="G62" s="47"/>
      <c r="H62" s="48"/>
      <c r="I62" s="47"/>
      <c r="J62" s="49"/>
    </row>
    <row r="63" spans="1:10" ht="22.5" customHeight="1" x14ac:dyDescent="0.2">
      <c r="A63" s="31"/>
      <c r="C63" s="40"/>
      <c r="D63" s="44" t="str">
        <f t="shared" si="13"/>
        <v>Thu</v>
      </c>
      <c r="E63" s="45">
        <f t="shared" si="13"/>
        <v>44483</v>
      </c>
      <c r="F63" s="46"/>
      <c r="G63" s="47"/>
      <c r="H63" s="48"/>
      <c r="I63" s="47"/>
      <c r="J63" s="49"/>
    </row>
    <row r="64" spans="1:10" ht="22.5" customHeight="1" x14ac:dyDescent="0.2">
      <c r="A64" s="31"/>
      <c r="C64" s="40"/>
      <c r="D64" s="44" t="str">
        <f t="shared" si="13"/>
        <v>Thu</v>
      </c>
      <c r="E64" s="45">
        <f t="shared" si="13"/>
        <v>44483</v>
      </c>
      <c r="F64" s="46"/>
      <c r="G64" s="47"/>
      <c r="H64" s="48"/>
      <c r="I64" s="47"/>
      <c r="J64" s="49"/>
    </row>
    <row r="65" spans="1:10" ht="22.5" customHeight="1" x14ac:dyDescent="0.2">
      <c r="A65" s="31">
        <f t="shared" si="0"/>
        <v>1</v>
      </c>
      <c r="B65" s="8">
        <f t="shared" si="1"/>
        <v>5</v>
      </c>
      <c r="C65" s="40"/>
      <c r="D65" s="33" t="str">
        <f t="shared" si="4"/>
        <v>Fri</v>
      </c>
      <c r="E65" s="34">
        <f>+E60+1</f>
        <v>44484</v>
      </c>
      <c r="F65" s="35"/>
      <c r="G65" s="36"/>
      <c r="H65" s="43"/>
      <c r="I65" s="36"/>
      <c r="J65" s="38"/>
    </row>
    <row r="66" spans="1:10" ht="22.5" customHeight="1" x14ac:dyDescent="0.2">
      <c r="A66" s="31"/>
      <c r="C66" s="40"/>
      <c r="D66" s="33" t="str">
        <f>D65</f>
        <v>Fri</v>
      </c>
      <c r="E66" s="34">
        <f>E65</f>
        <v>44484</v>
      </c>
      <c r="F66" s="35"/>
      <c r="G66" s="36"/>
      <c r="H66" s="43"/>
      <c r="I66" s="36"/>
      <c r="J66" s="38"/>
    </row>
    <row r="67" spans="1:10" ht="22.5" customHeight="1" x14ac:dyDescent="0.2">
      <c r="A67" s="31"/>
      <c r="C67" s="40"/>
      <c r="D67" s="33" t="str">
        <f t="shared" ref="D67:E69" si="14">D66</f>
        <v>Fri</v>
      </c>
      <c r="E67" s="34">
        <f t="shared" si="14"/>
        <v>44484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14"/>
        <v>Fri</v>
      </c>
      <c r="E68" s="34">
        <f t="shared" si="14"/>
        <v>44484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14"/>
        <v>Fri</v>
      </c>
      <c r="E69" s="34">
        <f t="shared" si="14"/>
        <v>44484</v>
      </c>
      <c r="F69" s="35"/>
      <c r="G69" s="36"/>
      <c r="H69" s="43"/>
      <c r="I69" s="36"/>
      <c r="J69" s="38"/>
    </row>
    <row r="70" spans="1:10" ht="22.5" customHeight="1" x14ac:dyDescent="0.2">
      <c r="A70" s="31" t="str">
        <f t="shared" si="0"/>
        <v/>
      </c>
      <c r="B70" s="8">
        <f t="shared" si="1"/>
        <v>6</v>
      </c>
      <c r="C70" s="40"/>
      <c r="D70" s="33" t="str">
        <f t="shared" si="4"/>
        <v>Sat</v>
      </c>
      <c r="E70" s="34">
        <f>+E65+1</f>
        <v>44485</v>
      </c>
      <c r="F70" s="35"/>
      <c r="G70" s="36"/>
      <c r="H70" s="43"/>
      <c r="I70" s="36"/>
      <c r="J70" s="38"/>
    </row>
    <row r="71" spans="1:10" ht="22.5" customHeight="1" x14ac:dyDescent="0.2">
      <c r="A71" s="31" t="str">
        <f t="shared" si="0"/>
        <v/>
      </c>
      <c r="B71" s="8">
        <f t="shared" si="1"/>
        <v>7</v>
      </c>
      <c r="C71" s="40"/>
      <c r="D71" s="33" t="str">
        <f t="shared" si="4"/>
        <v>Sun</v>
      </c>
      <c r="E71" s="34">
        <f t="shared" si="3"/>
        <v>44486</v>
      </c>
      <c r="F71" s="35"/>
      <c r="G71" s="36"/>
      <c r="H71" s="43"/>
      <c r="I71" s="36"/>
      <c r="J71" s="38"/>
    </row>
    <row r="72" spans="1:10" ht="22.5" customHeight="1" x14ac:dyDescent="0.2">
      <c r="A72" s="31">
        <f t="shared" si="0"/>
        <v>1</v>
      </c>
      <c r="B72" s="8">
        <f t="shared" si="1"/>
        <v>1</v>
      </c>
      <c r="C72" s="40"/>
      <c r="D72" s="33" t="str">
        <f t="shared" si="4"/>
        <v>Mo</v>
      </c>
      <c r="E72" s="34">
        <f t="shared" si="3"/>
        <v>44487</v>
      </c>
      <c r="F72" s="35"/>
      <c r="G72" s="36"/>
      <c r="H72" s="43"/>
      <c r="I72" s="36"/>
      <c r="J72" s="38"/>
    </row>
    <row r="73" spans="1:10" ht="22.5" customHeight="1" x14ac:dyDescent="0.2">
      <c r="A73" s="31"/>
      <c r="C73" s="40"/>
      <c r="D73" s="33" t="str">
        <f>D72</f>
        <v>Mo</v>
      </c>
      <c r="E73" s="34">
        <f>E72</f>
        <v>44487</v>
      </c>
      <c r="F73" s="35"/>
      <c r="G73" s="36"/>
      <c r="H73" s="43"/>
      <c r="I73" s="36"/>
      <c r="J73" s="38"/>
    </row>
    <row r="74" spans="1:10" ht="22.5" customHeight="1" x14ac:dyDescent="0.2">
      <c r="A74" s="31"/>
      <c r="C74" s="40"/>
      <c r="D74" s="33" t="str">
        <f t="shared" ref="D74:E76" si="15">D73</f>
        <v>Mo</v>
      </c>
      <c r="E74" s="34">
        <f t="shared" si="15"/>
        <v>44487</v>
      </c>
      <c r="F74" s="35"/>
      <c r="G74" s="36"/>
      <c r="H74" s="43"/>
      <c r="I74" s="36"/>
      <c r="J74" s="38"/>
    </row>
    <row r="75" spans="1:10" ht="22.5" customHeight="1" x14ac:dyDescent="0.2">
      <c r="A75" s="31"/>
      <c r="C75" s="40"/>
      <c r="D75" s="33" t="str">
        <f t="shared" si="15"/>
        <v>Mo</v>
      </c>
      <c r="E75" s="34">
        <f t="shared" si="15"/>
        <v>44487</v>
      </c>
      <c r="F75" s="35"/>
      <c r="G75" s="36"/>
      <c r="H75" s="43"/>
      <c r="I75" s="36"/>
      <c r="J75" s="38"/>
    </row>
    <row r="76" spans="1:10" ht="22.5" customHeight="1" x14ac:dyDescent="0.2">
      <c r="A76" s="31"/>
      <c r="C76" s="40"/>
      <c r="D76" s="33" t="str">
        <f t="shared" si="15"/>
        <v>Mo</v>
      </c>
      <c r="E76" s="34">
        <f t="shared" si="15"/>
        <v>44487</v>
      </c>
      <c r="F76" s="35"/>
      <c r="G76" s="36"/>
      <c r="H76" s="43"/>
      <c r="I76" s="36"/>
      <c r="J76" s="38"/>
    </row>
    <row r="77" spans="1:10" ht="22.5" customHeight="1" x14ac:dyDescent="0.2">
      <c r="A77" s="31">
        <f t="shared" si="0"/>
        <v>1</v>
      </c>
      <c r="B77" s="8">
        <f t="shared" si="1"/>
        <v>2</v>
      </c>
      <c r="C77" s="40"/>
      <c r="D77" s="44" t="str">
        <f t="shared" si="4"/>
        <v>Tue</v>
      </c>
      <c r="E77" s="45">
        <f>+E72+1</f>
        <v>44488</v>
      </c>
      <c r="F77" s="46"/>
      <c r="G77" s="47"/>
      <c r="H77" s="48"/>
      <c r="I77" s="47"/>
      <c r="J77" s="49"/>
    </row>
    <row r="78" spans="1:10" ht="22.5" customHeight="1" x14ac:dyDescent="0.2">
      <c r="A78" s="31"/>
      <c r="C78" s="40"/>
      <c r="D78" s="44" t="str">
        <f>D77</f>
        <v>Tue</v>
      </c>
      <c r="E78" s="45">
        <f>E77</f>
        <v>44488</v>
      </c>
      <c r="F78" s="46"/>
      <c r="G78" s="47"/>
      <c r="H78" s="48"/>
      <c r="I78" s="47"/>
      <c r="J78" s="49"/>
    </row>
    <row r="79" spans="1:10" ht="22.5" customHeight="1" x14ac:dyDescent="0.2">
      <c r="A79" s="31"/>
      <c r="C79" s="40"/>
      <c r="D79" s="44" t="str">
        <f>D78</f>
        <v>Tue</v>
      </c>
      <c r="E79" s="45">
        <f>E78</f>
        <v>44488</v>
      </c>
      <c r="F79" s="46"/>
      <c r="G79" s="47"/>
      <c r="H79" s="48"/>
      <c r="I79" s="47"/>
      <c r="J79" s="49"/>
    </row>
    <row r="80" spans="1:10" ht="22.5" customHeight="1" x14ac:dyDescent="0.2">
      <c r="A80" s="31"/>
      <c r="C80" s="40"/>
      <c r="D80" s="44" t="str">
        <f t="shared" ref="D80:E81" si="16">D79</f>
        <v>Tue</v>
      </c>
      <c r="E80" s="45">
        <f t="shared" si="16"/>
        <v>44488</v>
      </c>
      <c r="F80" s="46"/>
      <c r="G80" s="47"/>
      <c r="H80" s="48"/>
      <c r="I80" s="47"/>
      <c r="J80" s="49"/>
    </row>
    <row r="81" spans="1:10" ht="22.5" customHeight="1" x14ac:dyDescent="0.2">
      <c r="A81" s="31"/>
      <c r="C81" s="40"/>
      <c r="D81" s="44" t="str">
        <f t="shared" si="16"/>
        <v>Tue</v>
      </c>
      <c r="E81" s="45">
        <f t="shared" si="16"/>
        <v>44488</v>
      </c>
      <c r="F81" s="46"/>
      <c r="G81" s="47"/>
      <c r="H81" s="48"/>
      <c r="I81" s="47"/>
      <c r="J81" s="49"/>
    </row>
    <row r="82" spans="1:10" ht="22.5" customHeight="1" x14ac:dyDescent="0.2">
      <c r="A82" s="31">
        <f t="shared" si="0"/>
        <v>1</v>
      </c>
      <c r="B82" s="8">
        <f t="shared" si="1"/>
        <v>3</v>
      </c>
      <c r="C82" s="40"/>
      <c r="D82" s="33" t="str">
        <f t="shared" si="4"/>
        <v>Wed</v>
      </c>
      <c r="E82" s="34">
        <f>+E77+1</f>
        <v>44489</v>
      </c>
      <c r="F82" s="35"/>
      <c r="G82" s="36"/>
      <c r="H82" s="43"/>
      <c r="I82" s="36"/>
      <c r="J82" s="38"/>
    </row>
    <row r="83" spans="1:10" ht="22.5" customHeight="1" x14ac:dyDescent="0.2">
      <c r="A83" s="31"/>
      <c r="C83" s="40"/>
      <c r="D83" s="33" t="str">
        <f>D82</f>
        <v>Wed</v>
      </c>
      <c r="E83" s="34">
        <f>E82</f>
        <v>44489</v>
      </c>
      <c r="F83" s="35"/>
      <c r="G83" s="36"/>
      <c r="H83" s="43"/>
      <c r="I83" s="36"/>
      <c r="J83" s="38"/>
    </row>
    <row r="84" spans="1:10" ht="22.5" customHeight="1" x14ac:dyDescent="0.2">
      <c r="A84" s="31"/>
      <c r="C84" s="40"/>
      <c r="D84" s="33" t="str">
        <f t="shared" ref="D84:E86" si="17">D83</f>
        <v>Wed</v>
      </c>
      <c r="E84" s="34">
        <f t="shared" si="17"/>
        <v>44489</v>
      </c>
      <c r="F84" s="35"/>
      <c r="G84" s="36"/>
      <c r="H84" s="43"/>
      <c r="I84" s="36"/>
      <c r="J84" s="38"/>
    </row>
    <row r="85" spans="1:10" ht="22.5" customHeight="1" x14ac:dyDescent="0.2">
      <c r="A85" s="31"/>
      <c r="C85" s="40"/>
      <c r="D85" s="33" t="str">
        <f t="shared" si="17"/>
        <v>Wed</v>
      </c>
      <c r="E85" s="34">
        <f t="shared" si="17"/>
        <v>44489</v>
      </c>
      <c r="F85" s="35"/>
      <c r="G85" s="36"/>
      <c r="H85" s="43"/>
      <c r="I85" s="36"/>
      <c r="J85" s="38"/>
    </row>
    <row r="86" spans="1:10" ht="22.5" customHeight="1" x14ac:dyDescent="0.2">
      <c r="A86" s="31"/>
      <c r="C86" s="40"/>
      <c r="D86" s="33" t="str">
        <f t="shared" si="17"/>
        <v>Wed</v>
      </c>
      <c r="E86" s="34">
        <f t="shared" si="17"/>
        <v>44489</v>
      </c>
      <c r="F86" s="35"/>
      <c r="G86" s="36"/>
      <c r="H86" s="43"/>
      <c r="I86" s="36"/>
      <c r="J86" s="38"/>
    </row>
    <row r="87" spans="1:10" ht="22.5" customHeight="1" x14ac:dyDescent="0.2">
      <c r="A87" s="31">
        <f t="shared" si="0"/>
        <v>1</v>
      </c>
      <c r="B87" s="8">
        <f t="shared" si="1"/>
        <v>4</v>
      </c>
      <c r="C87" s="40"/>
      <c r="D87" s="44" t="str">
        <f t="shared" si="4"/>
        <v>Thu</v>
      </c>
      <c r="E87" s="45">
        <f>+E82+1</f>
        <v>44490</v>
      </c>
      <c r="F87" s="46"/>
      <c r="G87" s="47"/>
      <c r="H87" s="48"/>
      <c r="I87" s="47"/>
      <c r="J87" s="49"/>
    </row>
    <row r="88" spans="1:10" ht="22.5" customHeight="1" x14ac:dyDescent="0.2">
      <c r="A88" s="31"/>
      <c r="C88" s="40"/>
      <c r="D88" s="44" t="str">
        <f>D87</f>
        <v>Thu</v>
      </c>
      <c r="E88" s="45">
        <f>E87</f>
        <v>44490</v>
      </c>
      <c r="F88" s="46"/>
      <c r="G88" s="47"/>
      <c r="H88" s="48"/>
      <c r="I88" s="47"/>
      <c r="J88" s="49"/>
    </row>
    <row r="89" spans="1:10" ht="22.5" customHeight="1" x14ac:dyDescent="0.2">
      <c r="A89" s="31"/>
      <c r="C89" s="40"/>
      <c r="D89" s="44" t="str">
        <f t="shared" ref="D89:E91" si="18">D88</f>
        <v>Thu</v>
      </c>
      <c r="E89" s="45">
        <f t="shared" si="18"/>
        <v>44490</v>
      </c>
      <c r="F89" s="46"/>
      <c r="G89" s="47"/>
      <c r="H89" s="48"/>
      <c r="I89" s="47"/>
      <c r="J89" s="49"/>
    </row>
    <row r="90" spans="1:10" ht="22.5" customHeight="1" x14ac:dyDescent="0.2">
      <c r="A90" s="31"/>
      <c r="C90" s="40"/>
      <c r="D90" s="44" t="str">
        <f t="shared" si="18"/>
        <v>Thu</v>
      </c>
      <c r="E90" s="45">
        <f t="shared" si="18"/>
        <v>44490</v>
      </c>
      <c r="F90" s="46"/>
      <c r="G90" s="47"/>
      <c r="H90" s="48"/>
      <c r="I90" s="47"/>
      <c r="J90" s="49"/>
    </row>
    <row r="91" spans="1:10" ht="22.5" customHeight="1" x14ac:dyDescent="0.2">
      <c r="A91" s="31"/>
      <c r="C91" s="40"/>
      <c r="D91" s="44" t="str">
        <f t="shared" si="18"/>
        <v>Thu</v>
      </c>
      <c r="E91" s="45">
        <f t="shared" si="18"/>
        <v>44490</v>
      </c>
      <c r="F91" s="46"/>
      <c r="G91" s="47"/>
      <c r="H91" s="48"/>
      <c r="I91" s="47"/>
      <c r="J91" s="49"/>
    </row>
    <row r="92" spans="1:10" ht="22.5" customHeight="1" x14ac:dyDescent="0.2">
      <c r="A92" s="31">
        <f t="shared" si="0"/>
        <v>1</v>
      </c>
      <c r="B92" s="8">
        <f t="shared" si="1"/>
        <v>5</v>
      </c>
      <c r="C92" s="40"/>
      <c r="D92" s="33" t="str">
        <f t="shared" si="4"/>
        <v>Fri</v>
      </c>
      <c r="E92" s="34">
        <f>+E87+1</f>
        <v>44491</v>
      </c>
      <c r="F92" s="35"/>
      <c r="G92" s="36"/>
      <c r="H92" s="43"/>
      <c r="I92" s="36"/>
      <c r="J92" s="38"/>
    </row>
    <row r="93" spans="1:10" ht="22.5" customHeight="1" x14ac:dyDescent="0.2">
      <c r="A93" s="31"/>
      <c r="C93" s="40"/>
      <c r="D93" s="33" t="str">
        <f>D92</f>
        <v>Fri</v>
      </c>
      <c r="E93" s="34">
        <f>E92</f>
        <v>44491</v>
      </c>
      <c r="F93" s="35"/>
      <c r="G93" s="36"/>
      <c r="H93" s="43"/>
      <c r="I93" s="36"/>
      <c r="J93" s="38"/>
    </row>
    <row r="94" spans="1:10" ht="22.5" customHeight="1" x14ac:dyDescent="0.2">
      <c r="A94" s="31"/>
      <c r="C94" s="40"/>
      <c r="D94" s="33" t="str">
        <f t="shared" ref="D94:E97" si="19">D93</f>
        <v>Fri</v>
      </c>
      <c r="E94" s="34">
        <f t="shared" si="19"/>
        <v>44491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19"/>
        <v>Fri</v>
      </c>
      <c r="E95" s="34">
        <f t="shared" si="19"/>
        <v>44491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19"/>
        <v>Fri</v>
      </c>
      <c r="E96" s="34">
        <f t="shared" si="19"/>
        <v>44491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19"/>
        <v>Fri</v>
      </c>
      <c r="E97" s="34">
        <f t="shared" si="19"/>
        <v>44491</v>
      </c>
      <c r="F97" s="35"/>
      <c r="G97" s="36"/>
      <c r="H97" s="43"/>
      <c r="I97" s="36"/>
      <c r="J97" s="38"/>
    </row>
    <row r="98" spans="1:10" ht="22.5" customHeight="1" x14ac:dyDescent="0.2">
      <c r="A98" s="31" t="str">
        <f t="shared" si="0"/>
        <v/>
      </c>
      <c r="B98" s="8">
        <f t="shared" si="1"/>
        <v>6</v>
      </c>
      <c r="C98" s="40"/>
      <c r="D98" s="33" t="str">
        <f t="shared" si="4"/>
        <v>Sat</v>
      </c>
      <c r="E98" s="34">
        <f>+E92+1</f>
        <v>44492</v>
      </c>
      <c r="F98" s="35"/>
      <c r="G98" s="36"/>
      <c r="H98" s="37"/>
      <c r="I98" s="36"/>
      <c r="J98" s="38"/>
    </row>
    <row r="99" spans="1:10" ht="22.5" customHeight="1" x14ac:dyDescent="0.2">
      <c r="A99" s="31" t="str">
        <f t="shared" si="0"/>
        <v/>
      </c>
      <c r="B99" s="8">
        <f t="shared" si="1"/>
        <v>7</v>
      </c>
      <c r="C99" s="40"/>
      <c r="D99" s="33" t="str">
        <f t="shared" si="4"/>
        <v>Sun</v>
      </c>
      <c r="E99" s="34">
        <f t="shared" ref="E99:E100" si="20">+E98+1</f>
        <v>44493</v>
      </c>
      <c r="F99" s="35"/>
      <c r="G99" s="36"/>
      <c r="H99" s="43"/>
      <c r="I99" s="36"/>
      <c r="J99" s="38"/>
    </row>
    <row r="100" spans="1:10" ht="22.5" customHeight="1" x14ac:dyDescent="0.2">
      <c r="A100" s="31">
        <f t="shared" si="0"/>
        <v>1</v>
      </c>
      <c r="B100" s="8">
        <f t="shared" si="1"/>
        <v>1</v>
      </c>
      <c r="C100" s="40"/>
      <c r="D100" s="33" t="str">
        <f t="shared" si="4"/>
        <v>Mo</v>
      </c>
      <c r="E100" s="34">
        <f t="shared" si="20"/>
        <v>44494</v>
      </c>
      <c r="F100" s="35"/>
      <c r="G100" s="36"/>
      <c r="H100" s="43"/>
      <c r="I100" s="36"/>
      <c r="J100" s="38"/>
    </row>
    <row r="101" spans="1:10" ht="22.5" customHeight="1" x14ac:dyDescent="0.2">
      <c r="A101" s="31"/>
      <c r="C101" s="40"/>
      <c r="D101" s="33" t="str">
        <f>D100</f>
        <v>Mo</v>
      </c>
      <c r="E101" s="34">
        <f>E100</f>
        <v>44494</v>
      </c>
      <c r="F101" s="35"/>
      <c r="G101" s="36"/>
      <c r="H101" s="43"/>
      <c r="I101" s="36"/>
      <c r="J101" s="38"/>
    </row>
    <row r="102" spans="1:10" ht="22.5" customHeight="1" x14ac:dyDescent="0.2">
      <c r="A102" s="31"/>
      <c r="C102" s="40"/>
      <c r="D102" s="33" t="str">
        <f t="shared" ref="D102:E104" si="21">D101</f>
        <v>Mo</v>
      </c>
      <c r="E102" s="34">
        <f t="shared" si="21"/>
        <v>44494</v>
      </c>
      <c r="F102" s="35"/>
      <c r="G102" s="36"/>
      <c r="H102" s="43"/>
      <c r="I102" s="36"/>
      <c r="J102" s="38"/>
    </row>
    <row r="103" spans="1:10" ht="22.5" customHeight="1" x14ac:dyDescent="0.2">
      <c r="A103" s="31"/>
      <c r="C103" s="40"/>
      <c r="D103" s="33" t="str">
        <f t="shared" si="21"/>
        <v>Mo</v>
      </c>
      <c r="E103" s="34">
        <f t="shared" si="21"/>
        <v>44494</v>
      </c>
      <c r="F103" s="35"/>
      <c r="G103" s="36"/>
      <c r="H103" s="43"/>
      <c r="I103" s="36"/>
      <c r="J103" s="38"/>
    </row>
    <row r="104" spans="1:10" ht="22.5" customHeight="1" x14ac:dyDescent="0.2">
      <c r="A104" s="31"/>
      <c r="C104" s="40"/>
      <c r="D104" s="33" t="str">
        <f t="shared" si="21"/>
        <v>Mo</v>
      </c>
      <c r="E104" s="34">
        <f t="shared" si="21"/>
        <v>44494</v>
      </c>
      <c r="F104" s="35"/>
      <c r="G104" s="36"/>
      <c r="H104" s="43"/>
      <c r="I104" s="36"/>
      <c r="J104" s="38"/>
    </row>
    <row r="105" spans="1:10" ht="22.5" customHeight="1" x14ac:dyDescent="0.2">
      <c r="A105" s="31">
        <f t="shared" si="0"/>
        <v>1</v>
      </c>
      <c r="B105" s="8">
        <f t="shared" si="1"/>
        <v>2</v>
      </c>
      <c r="C105" s="40"/>
      <c r="D105" s="44" t="str">
        <f t="shared" si="4"/>
        <v>Tue</v>
      </c>
      <c r="E105" s="45">
        <f>+E100+1</f>
        <v>44495</v>
      </c>
      <c r="F105" s="46"/>
      <c r="G105" s="47"/>
      <c r="H105" s="48"/>
      <c r="I105" s="47"/>
      <c r="J105" s="49"/>
    </row>
    <row r="106" spans="1:10" ht="22.5" customHeight="1" x14ac:dyDescent="0.2">
      <c r="A106" s="31"/>
      <c r="C106" s="40"/>
      <c r="D106" s="44" t="str">
        <f>D105</f>
        <v>Tue</v>
      </c>
      <c r="E106" s="45">
        <f>E105</f>
        <v>44495</v>
      </c>
      <c r="F106" s="46"/>
      <c r="G106" s="47"/>
      <c r="H106" s="48"/>
      <c r="I106" s="47"/>
      <c r="J106" s="49"/>
    </row>
    <row r="107" spans="1:10" ht="22.5" customHeight="1" x14ac:dyDescent="0.2">
      <c r="A107" s="31"/>
      <c r="C107" s="40"/>
      <c r="D107" s="44" t="str">
        <f t="shared" ref="D107:E109" si="22">D106</f>
        <v>Tue</v>
      </c>
      <c r="E107" s="45">
        <f t="shared" si="22"/>
        <v>44495</v>
      </c>
      <c r="F107" s="46"/>
      <c r="G107" s="47"/>
      <c r="H107" s="48"/>
      <c r="I107" s="47"/>
      <c r="J107" s="49"/>
    </row>
    <row r="108" spans="1:10" ht="22.5" customHeight="1" x14ac:dyDescent="0.2">
      <c r="A108" s="31"/>
      <c r="C108" s="40"/>
      <c r="D108" s="44" t="str">
        <f t="shared" si="22"/>
        <v>Tue</v>
      </c>
      <c r="E108" s="45">
        <f t="shared" si="22"/>
        <v>44495</v>
      </c>
      <c r="F108" s="46"/>
      <c r="G108" s="47"/>
      <c r="H108" s="48"/>
      <c r="I108" s="47"/>
      <c r="J108" s="49"/>
    </row>
    <row r="109" spans="1:10" ht="22.5" customHeight="1" x14ac:dyDescent="0.2">
      <c r="A109" s="31"/>
      <c r="C109" s="40"/>
      <c r="D109" s="44" t="str">
        <f t="shared" si="22"/>
        <v>Tue</v>
      </c>
      <c r="E109" s="45">
        <f t="shared" si="22"/>
        <v>44495</v>
      </c>
      <c r="F109" s="46"/>
      <c r="G109" s="47"/>
      <c r="H109" s="48"/>
      <c r="I109" s="47"/>
      <c r="J109" s="49"/>
    </row>
    <row r="110" spans="1:10" ht="22.5" customHeight="1" x14ac:dyDescent="0.2">
      <c r="A110" s="31">
        <f t="shared" si="0"/>
        <v>1</v>
      </c>
      <c r="B110" s="8">
        <f t="shared" si="1"/>
        <v>3</v>
      </c>
      <c r="C110" s="40"/>
      <c r="D110" s="33" t="str">
        <f t="shared" si="4"/>
        <v>Wed</v>
      </c>
      <c r="E110" s="34">
        <f>+E105+1</f>
        <v>44496</v>
      </c>
      <c r="F110" s="35"/>
      <c r="G110" s="36"/>
      <c r="H110" s="43"/>
      <c r="I110" s="36"/>
      <c r="J110" s="38"/>
    </row>
    <row r="111" spans="1:10" ht="22.5" customHeight="1" x14ac:dyDescent="0.2">
      <c r="A111" s="31"/>
      <c r="C111" s="40"/>
      <c r="D111" s="33" t="str">
        <f>D110</f>
        <v>Wed</v>
      </c>
      <c r="E111" s="34">
        <f>E110</f>
        <v>44496</v>
      </c>
      <c r="F111" s="35"/>
      <c r="G111" s="36"/>
      <c r="H111" s="43"/>
      <c r="I111" s="36"/>
      <c r="J111" s="38"/>
    </row>
    <row r="112" spans="1:10" ht="22.5" customHeight="1" x14ac:dyDescent="0.2">
      <c r="A112" s="31"/>
      <c r="C112" s="40"/>
      <c r="D112" s="33" t="str">
        <f t="shared" ref="D112:E114" si="23">D111</f>
        <v>Wed</v>
      </c>
      <c r="E112" s="34">
        <f t="shared" si="23"/>
        <v>44496</v>
      </c>
      <c r="F112" s="35"/>
      <c r="G112" s="36"/>
      <c r="H112" s="43"/>
      <c r="I112" s="36"/>
      <c r="J112" s="38"/>
    </row>
    <row r="113" spans="1:10" ht="22.5" customHeight="1" x14ac:dyDescent="0.2">
      <c r="A113" s="31"/>
      <c r="C113" s="40"/>
      <c r="D113" s="33" t="str">
        <f t="shared" si="23"/>
        <v>Wed</v>
      </c>
      <c r="E113" s="34">
        <f t="shared" si="23"/>
        <v>44496</v>
      </c>
      <c r="F113" s="35"/>
      <c r="G113" s="36"/>
      <c r="H113" s="43"/>
      <c r="I113" s="36"/>
      <c r="J113" s="38"/>
    </row>
    <row r="114" spans="1:10" ht="22.5" customHeight="1" x14ac:dyDescent="0.2">
      <c r="A114" s="31"/>
      <c r="C114" s="40"/>
      <c r="D114" s="33" t="str">
        <f t="shared" si="23"/>
        <v>Wed</v>
      </c>
      <c r="E114" s="34">
        <f t="shared" si="23"/>
        <v>44496</v>
      </c>
      <c r="F114" s="35"/>
      <c r="G114" s="36"/>
      <c r="H114" s="43"/>
      <c r="I114" s="36"/>
      <c r="J114" s="38"/>
    </row>
    <row r="115" spans="1:10" ht="22.5" customHeight="1" x14ac:dyDescent="0.2">
      <c r="A115" s="31">
        <f t="shared" si="0"/>
        <v>1</v>
      </c>
      <c r="B115" s="8">
        <f t="shared" si="1"/>
        <v>4</v>
      </c>
      <c r="C115" s="40"/>
      <c r="D115" s="44" t="str">
        <f t="shared" si="4"/>
        <v>Thu</v>
      </c>
      <c r="E115" s="45">
        <f>+E110+1</f>
        <v>44497</v>
      </c>
      <c r="F115" s="46"/>
      <c r="G115" s="47"/>
      <c r="H115" s="51"/>
      <c r="I115" s="47"/>
      <c r="J115" s="49"/>
    </row>
    <row r="116" spans="1:10" ht="22.5" customHeight="1" x14ac:dyDescent="0.2">
      <c r="A116" s="31"/>
      <c r="C116" s="40"/>
      <c r="D116" s="44" t="str">
        <f>D115</f>
        <v>Thu</v>
      </c>
      <c r="E116" s="45">
        <f>E115</f>
        <v>44497</v>
      </c>
      <c r="F116" s="46"/>
      <c r="G116" s="47"/>
      <c r="H116" s="51"/>
      <c r="I116" s="47"/>
      <c r="J116" s="49"/>
    </row>
    <row r="117" spans="1:10" ht="22.5" customHeight="1" x14ac:dyDescent="0.2">
      <c r="A117" s="31"/>
      <c r="C117" s="40"/>
      <c r="D117" s="44" t="str">
        <f t="shared" ref="D117:E119" si="24">D116</f>
        <v>Thu</v>
      </c>
      <c r="E117" s="45">
        <f t="shared" si="24"/>
        <v>44497</v>
      </c>
      <c r="F117" s="46"/>
      <c r="G117" s="47"/>
      <c r="H117" s="51"/>
      <c r="I117" s="47"/>
      <c r="J117" s="49"/>
    </row>
    <row r="118" spans="1:10" ht="22.5" customHeight="1" x14ac:dyDescent="0.2">
      <c r="A118" s="31"/>
      <c r="C118" s="40"/>
      <c r="D118" s="44" t="str">
        <f t="shared" si="24"/>
        <v>Thu</v>
      </c>
      <c r="E118" s="45">
        <f t="shared" si="24"/>
        <v>44497</v>
      </c>
      <c r="F118" s="46"/>
      <c r="G118" s="47"/>
      <c r="H118" s="51"/>
      <c r="I118" s="47"/>
      <c r="J118" s="49"/>
    </row>
    <row r="119" spans="1:10" ht="22.5" customHeight="1" x14ac:dyDescent="0.2">
      <c r="A119" s="31"/>
      <c r="C119" s="40"/>
      <c r="D119" s="44" t="str">
        <f t="shared" si="24"/>
        <v>Thu</v>
      </c>
      <c r="E119" s="45">
        <f t="shared" si="24"/>
        <v>44497</v>
      </c>
      <c r="F119" s="46"/>
      <c r="G119" s="47"/>
      <c r="H119" s="51"/>
      <c r="I119" s="47"/>
      <c r="J119" s="49"/>
    </row>
    <row r="120" spans="1:10" ht="22.5" customHeight="1" x14ac:dyDescent="0.2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44498</v>
      </c>
      <c r="F120" s="35"/>
      <c r="G120" s="36"/>
      <c r="H120" s="43"/>
      <c r="I120" s="36"/>
      <c r="J120" s="38"/>
    </row>
    <row r="121" spans="1:10" ht="22.5" customHeight="1" x14ac:dyDescent="0.2">
      <c r="A121" s="31"/>
      <c r="C121" s="40"/>
      <c r="D121" s="33" t="str">
        <f>D120</f>
        <v>Fri</v>
      </c>
      <c r="E121" s="34">
        <f>E120</f>
        <v>44498</v>
      </c>
      <c r="F121" s="35"/>
      <c r="G121" s="36"/>
      <c r="H121" s="43"/>
      <c r="I121" s="36"/>
      <c r="J121" s="38"/>
    </row>
    <row r="122" spans="1:10" ht="22.5" customHeight="1" x14ac:dyDescent="0.2">
      <c r="A122" s="31"/>
      <c r="C122" s="40"/>
      <c r="D122" s="33" t="str">
        <f t="shared" ref="D122:E124" si="25">D121</f>
        <v>Fri</v>
      </c>
      <c r="E122" s="34">
        <f t="shared" si="25"/>
        <v>44498</v>
      </c>
      <c r="F122" s="35"/>
      <c r="G122" s="36"/>
      <c r="H122" s="43"/>
      <c r="I122" s="36"/>
      <c r="J122" s="38"/>
    </row>
    <row r="123" spans="1:10" ht="22.5" customHeight="1" x14ac:dyDescent="0.2">
      <c r="A123" s="31"/>
      <c r="C123" s="40"/>
      <c r="D123" s="33" t="str">
        <f t="shared" si="25"/>
        <v>Fri</v>
      </c>
      <c r="E123" s="34">
        <f t="shared" si="25"/>
        <v>44498</v>
      </c>
      <c r="F123" s="35"/>
      <c r="G123" s="36"/>
      <c r="H123" s="43"/>
      <c r="I123" s="36"/>
      <c r="J123" s="38"/>
    </row>
    <row r="124" spans="1:10" ht="22.5" customHeight="1" x14ac:dyDescent="0.2">
      <c r="A124" s="31"/>
      <c r="C124" s="40"/>
      <c r="D124" s="33" t="str">
        <f t="shared" si="25"/>
        <v>Fri</v>
      </c>
      <c r="E124" s="34">
        <f t="shared" si="25"/>
        <v>44498</v>
      </c>
      <c r="F124" s="35"/>
      <c r="G124" s="36"/>
      <c r="H124" s="43"/>
      <c r="I124" s="36"/>
      <c r="J124" s="38"/>
    </row>
    <row r="125" spans="1:10" ht="22.5" customHeight="1" x14ac:dyDescent="0.2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44499</v>
      </c>
      <c r="F125" s="35"/>
      <c r="G125" s="36"/>
      <c r="H125" s="37"/>
      <c r="I125" s="36"/>
      <c r="J125" s="38"/>
    </row>
    <row r="126" spans="1:10" ht="22.5" customHeight="1" thickBot="1" x14ac:dyDescent="0.25">
      <c r="A126" s="31" t="str">
        <f t="shared" si="0"/>
        <v/>
      </c>
      <c r="B126" s="8">
        <v>7</v>
      </c>
      <c r="C126" s="40"/>
      <c r="D126" s="52" t="str">
        <f t="shared" si="4"/>
        <v>Sun</v>
      </c>
      <c r="E126" s="53">
        <f>IF(MONTH(E125+1)&gt;MONTH(E125),"",E125+1)</f>
        <v>44500</v>
      </c>
      <c r="F126" s="54"/>
      <c r="G126" s="55"/>
      <c r="H126" s="56"/>
      <c r="I126" s="55"/>
      <c r="J126" s="57"/>
    </row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</sheetData>
  <mergeCells count="2">
    <mergeCell ref="D1:J1"/>
    <mergeCell ref="D4:E4"/>
  </mergeCells>
  <conditionalFormatting sqref="C11:C124">
    <cfRule type="expression" dxfId="96" priority="25" stopIfTrue="1">
      <formula>IF($A11=1,B11,)</formula>
    </cfRule>
    <cfRule type="expression" dxfId="95" priority="26" stopIfTrue="1">
      <formula>IF($A11="",B11,)</formula>
    </cfRule>
  </conditionalFormatting>
  <conditionalFormatting sqref="E11:E15">
    <cfRule type="expression" dxfId="94" priority="27" stopIfTrue="1">
      <formula>IF($A11="",B11,"")</formula>
    </cfRule>
  </conditionalFormatting>
  <conditionalFormatting sqref="E16:E124">
    <cfRule type="expression" dxfId="93" priority="28" stopIfTrue="1">
      <formula>IF($A16&lt;&gt;1,B16,"")</formula>
    </cfRule>
  </conditionalFormatting>
  <conditionalFormatting sqref="D11:D124">
    <cfRule type="expression" dxfId="92" priority="29" stopIfTrue="1">
      <formula>IF($A11="",B11,)</formula>
    </cfRule>
  </conditionalFormatting>
  <conditionalFormatting sqref="G11:G16 G82:G119 G18:G76">
    <cfRule type="expression" dxfId="91" priority="30" stopIfTrue="1">
      <formula>#REF!="Freelancer"</formula>
    </cfRule>
    <cfRule type="expression" dxfId="90" priority="31" stopIfTrue="1">
      <formula>#REF!="DTC Int. Staff"</formula>
    </cfRule>
  </conditionalFormatting>
  <conditionalFormatting sqref="G115:G119 G87:G104 G18:G22 G33:G49 G60:G76">
    <cfRule type="expression" dxfId="89" priority="23" stopIfTrue="1">
      <formula>$F$5="Freelancer"</formula>
    </cfRule>
    <cfRule type="expression" dxfId="88" priority="24" stopIfTrue="1">
      <formula>$F$5="DTC Int. Staff"</formula>
    </cfRule>
  </conditionalFormatting>
  <conditionalFormatting sqref="G16">
    <cfRule type="expression" dxfId="87" priority="21" stopIfTrue="1">
      <formula>#REF!="Freelancer"</formula>
    </cfRule>
    <cfRule type="expression" dxfId="86" priority="22" stopIfTrue="1">
      <formula>#REF!="DTC Int. Staff"</formula>
    </cfRule>
  </conditionalFormatting>
  <conditionalFormatting sqref="G16">
    <cfRule type="expression" dxfId="85" priority="19" stopIfTrue="1">
      <formula>$F$5="Freelancer"</formula>
    </cfRule>
    <cfRule type="expression" dxfId="84" priority="20" stopIfTrue="1">
      <formula>$F$5="DTC Int. Staff"</formula>
    </cfRule>
  </conditionalFormatting>
  <conditionalFormatting sqref="G17">
    <cfRule type="expression" dxfId="83" priority="17" stopIfTrue="1">
      <formula>#REF!="Freelancer"</formula>
    </cfRule>
    <cfRule type="expression" dxfId="82" priority="18" stopIfTrue="1">
      <formula>#REF!="DTC Int. Staff"</formula>
    </cfRule>
  </conditionalFormatting>
  <conditionalFormatting sqref="G17">
    <cfRule type="expression" dxfId="81" priority="15" stopIfTrue="1">
      <formula>$F$5="Freelancer"</formula>
    </cfRule>
    <cfRule type="expression" dxfId="80" priority="16" stopIfTrue="1">
      <formula>$F$5="DTC Int. Staff"</formula>
    </cfRule>
  </conditionalFormatting>
  <conditionalFormatting sqref="C126">
    <cfRule type="expression" dxfId="79" priority="12" stopIfTrue="1">
      <formula>IF($A126=1,B126,)</formula>
    </cfRule>
    <cfRule type="expression" dxfId="78" priority="13" stopIfTrue="1">
      <formula>IF($A126="",B126,)</formula>
    </cfRule>
  </conditionalFormatting>
  <conditionalFormatting sqref="D126">
    <cfRule type="expression" dxfId="77" priority="14" stopIfTrue="1">
      <formula>IF($A126="",B126,)</formula>
    </cfRule>
  </conditionalFormatting>
  <conditionalFormatting sqref="C125">
    <cfRule type="expression" dxfId="76" priority="9" stopIfTrue="1">
      <formula>IF($A125=1,B125,)</formula>
    </cfRule>
    <cfRule type="expression" dxfId="75" priority="10" stopIfTrue="1">
      <formula>IF($A125="",B125,)</formula>
    </cfRule>
  </conditionalFormatting>
  <conditionalFormatting sqref="D125">
    <cfRule type="expression" dxfId="74" priority="11" stopIfTrue="1">
      <formula>IF($A125="",B125,)</formula>
    </cfRule>
  </conditionalFormatting>
  <conditionalFormatting sqref="E125">
    <cfRule type="expression" dxfId="73" priority="8" stopIfTrue="1">
      <formula>IF($A125&lt;&gt;1,B125,"")</formula>
    </cfRule>
  </conditionalFormatting>
  <conditionalFormatting sqref="E126">
    <cfRule type="expression" dxfId="72" priority="7" stopIfTrue="1">
      <formula>IF($A126&lt;&gt;1,B126,"")</formula>
    </cfRule>
  </conditionalFormatting>
  <conditionalFormatting sqref="G55:G59">
    <cfRule type="expression" dxfId="71" priority="5" stopIfTrue="1">
      <formula>$F$5="Freelancer"</formula>
    </cfRule>
    <cfRule type="expression" dxfId="70" priority="6" stopIfTrue="1">
      <formula>$F$5="DTC Int. Staff"</formula>
    </cfRule>
  </conditionalFormatting>
  <conditionalFormatting sqref="G77:G81">
    <cfRule type="expression" dxfId="69" priority="3" stopIfTrue="1">
      <formula>#REF!="Freelancer"</formula>
    </cfRule>
    <cfRule type="expression" dxfId="68" priority="4" stopIfTrue="1">
      <formula>#REF!="DTC Int. Staff"</formula>
    </cfRule>
  </conditionalFormatting>
  <conditionalFormatting sqref="G77:G81">
    <cfRule type="expression" dxfId="67" priority="1" stopIfTrue="1">
      <formula>$F$5="Freelancer"</formula>
    </cfRule>
    <cfRule type="expression" dxfId="66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75B6A-E17F-4721-B768-FCE35AFC7BA8}">
  <sheetPr>
    <pageSetUpPr fitToPage="1"/>
  </sheetPr>
  <dimension ref="A1:J283"/>
  <sheetViews>
    <sheetView showGridLines="0" topLeftCell="D7" zoomScale="90" zoomScaleNormal="90" workbookViewId="0">
      <selection activeCell="H23" sqref="H23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8" t="s">
        <v>5</v>
      </c>
      <c r="E1" s="169"/>
      <c r="F1" s="169"/>
      <c r="G1" s="169"/>
      <c r="H1" s="169"/>
      <c r="I1" s="169"/>
      <c r="J1" s="170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Tuangporn</v>
      </c>
      <c r="G3" s="14"/>
      <c r="I3" s="15"/>
      <c r="J3" s="15"/>
    </row>
    <row r="4" spans="1:10" ht="20.25" customHeight="1" x14ac:dyDescent="0.2">
      <c r="D4" s="166" t="s">
        <v>8</v>
      </c>
      <c r="E4" s="167"/>
      <c r="F4" s="13" t="str">
        <f>'Information-General Settings'!C4</f>
        <v>Thongra-ar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TIME170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SUM(J10:J193)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11</v>
      </c>
      <c r="C10" s="72"/>
      <c r="D10" s="28">
        <v>44501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44501</v>
      </c>
      <c r="F11" s="46"/>
      <c r="G11" s="47"/>
      <c r="H11" s="71"/>
      <c r="I11" s="47"/>
      <c r="J11" s="86"/>
    </row>
    <row r="12" spans="1:10" ht="22.5" customHeight="1" x14ac:dyDescent="0.2">
      <c r="A12" s="31"/>
      <c r="C12" s="75"/>
      <c r="D12" s="77" t="str">
        <f>D11</f>
        <v>Mo</v>
      </c>
      <c r="E12" s="45">
        <f>E11</f>
        <v>44501</v>
      </c>
      <c r="F12" s="46"/>
      <c r="G12" s="47"/>
      <c r="H12" s="71"/>
      <c r="I12" s="47"/>
      <c r="J12" s="86"/>
    </row>
    <row r="13" spans="1:10" ht="22.5" customHeight="1" x14ac:dyDescent="0.2">
      <c r="A13" s="31"/>
      <c r="C13" s="75"/>
      <c r="D13" s="77" t="str">
        <f t="shared" ref="D13:E15" si="2">D12</f>
        <v>Mo</v>
      </c>
      <c r="E13" s="45">
        <f t="shared" si="2"/>
        <v>44501</v>
      </c>
      <c r="F13" s="46"/>
      <c r="G13" s="47"/>
      <c r="H13" s="71"/>
      <c r="I13" s="47"/>
      <c r="J13" s="86"/>
    </row>
    <row r="14" spans="1:10" ht="22.5" customHeight="1" x14ac:dyDescent="0.2">
      <c r="A14" s="31"/>
      <c r="C14" s="75"/>
      <c r="D14" s="77" t="str">
        <f t="shared" si="2"/>
        <v>Mo</v>
      </c>
      <c r="E14" s="45">
        <f t="shared" si="2"/>
        <v>44501</v>
      </c>
      <c r="F14" s="46"/>
      <c r="G14" s="47"/>
      <c r="H14" s="71"/>
      <c r="I14" s="47"/>
      <c r="J14" s="86"/>
    </row>
    <row r="15" spans="1:10" ht="22.5" customHeight="1" x14ac:dyDescent="0.2">
      <c r="A15" s="31"/>
      <c r="C15" s="75"/>
      <c r="D15" s="77" t="str">
        <f t="shared" si="2"/>
        <v>Mo</v>
      </c>
      <c r="E15" s="45">
        <f t="shared" si="2"/>
        <v>44501</v>
      </c>
      <c r="F15" s="46"/>
      <c r="G15" s="47"/>
      <c r="H15" s="71"/>
      <c r="I15" s="47"/>
      <c r="J15" s="86"/>
    </row>
    <row r="16" spans="1:10" ht="22.5" customHeight="1" x14ac:dyDescent="0.2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44502</v>
      </c>
      <c r="F16" s="35"/>
      <c r="G16" s="36"/>
      <c r="H16" s="43"/>
      <c r="I16" s="36"/>
      <c r="J16" s="85"/>
    </row>
    <row r="17" spans="1:10" ht="22.5" customHeight="1" x14ac:dyDescent="0.2">
      <c r="A17" s="31"/>
      <c r="C17" s="76"/>
      <c r="D17" s="74" t="str">
        <f>D16</f>
        <v>Tue</v>
      </c>
      <c r="E17" s="34">
        <f>E16</f>
        <v>44502</v>
      </c>
      <c r="F17" s="35"/>
      <c r="G17" s="36"/>
      <c r="H17" s="43"/>
      <c r="I17" s="36"/>
      <c r="J17" s="85"/>
    </row>
    <row r="18" spans="1:10" ht="22.5" customHeight="1" x14ac:dyDescent="0.2">
      <c r="A18" s="31"/>
      <c r="C18" s="76"/>
      <c r="D18" s="74" t="str">
        <f t="shared" ref="D18:E20" si="3">D17</f>
        <v>Tue</v>
      </c>
      <c r="E18" s="34">
        <f t="shared" si="3"/>
        <v>44502</v>
      </c>
      <c r="F18" s="35"/>
      <c r="G18" s="36"/>
      <c r="H18" s="43"/>
      <c r="I18" s="36"/>
      <c r="J18" s="85"/>
    </row>
    <row r="19" spans="1:10" ht="22.5" customHeight="1" x14ac:dyDescent="0.2">
      <c r="A19" s="31"/>
      <c r="C19" s="76"/>
      <c r="D19" s="74" t="str">
        <f t="shared" si="3"/>
        <v>Tue</v>
      </c>
      <c r="E19" s="34">
        <f t="shared" si="3"/>
        <v>44502</v>
      </c>
      <c r="F19" s="35"/>
      <c r="G19" s="36"/>
      <c r="H19" s="43"/>
      <c r="I19" s="36"/>
      <c r="J19" s="85"/>
    </row>
    <row r="20" spans="1:10" ht="22.5" customHeight="1" x14ac:dyDescent="0.2">
      <c r="A20" s="31"/>
      <c r="C20" s="76"/>
      <c r="D20" s="74" t="str">
        <f t="shared" si="3"/>
        <v>Tue</v>
      </c>
      <c r="E20" s="34">
        <f t="shared" si="3"/>
        <v>44502</v>
      </c>
      <c r="F20" s="35"/>
      <c r="G20" s="36"/>
      <c r="H20" s="43"/>
      <c r="I20" s="36"/>
      <c r="J20" s="85"/>
    </row>
    <row r="21" spans="1:10" ht="22.5" customHeight="1" x14ac:dyDescent="0.2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44503</v>
      </c>
      <c r="F21" s="46"/>
      <c r="G21" s="47"/>
      <c r="H21" s="71"/>
      <c r="I21" s="47"/>
      <c r="J21" s="86"/>
    </row>
    <row r="22" spans="1:10" ht="22.5" customHeight="1" x14ac:dyDescent="0.2">
      <c r="A22" s="31"/>
      <c r="C22" s="76"/>
      <c r="D22" s="77" t="str">
        <f>D21</f>
        <v>Wed</v>
      </c>
      <c r="E22" s="45">
        <f>E21</f>
        <v>44503</v>
      </c>
      <c r="F22" s="46"/>
      <c r="G22" s="47"/>
      <c r="H22" s="71"/>
      <c r="I22" s="47"/>
      <c r="J22" s="86"/>
    </row>
    <row r="23" spans="1:10" ht="22.5" customHeight="1" x14ac:dyDescent="0.2">
      <c r="A23" s="31"/>
      <c r="C23" s="76"/>
      <c r="D23" s="77" t="str">
        <f t="shared" ref="D23:E25" si="4">D22</f>
        <v>Wed</v>
      </c>
      <c r="E23" s="45">
        <f t="shared" si="4"/>
        <v>44503</v>
      </c>
      <c r="F23" s="46"/>
      <c r="G23" s="47"/>
      <c r="H23" s="71"/>
      <c r="I23" s="47"/>
      <c r="J23" s="86"/>
    </row>
    <row r="24" spans="1:10" ht="22.5" customHeight="1" x14ac:dyDescent="0.2">
      <c r="A24" s="31"/>
      <c r="C24" s="76"/>
      <c r="D24" s="77" t="str">
        <f t="shared" si="4"/>
        <v>Wed</v>
      </c>
      <c r="E24" s="45">
        <f t="shared" si="4"/>
        <v>44503</v>
      </c>
      <c r="F24" s="46"/>
      <c r="G24" s="47"/>
      <c r="H24" s="71"/>
      <c r="I24" s="47"/>
      <c r="J24" s="86"/>
    </row>
    <row r="25" spans="1:10" ht="22.5" customHeight="1" x14ac:dyDescent="0.2">
      <c r="A25" s="31"/>
      <c r="C25" s="76"/>
      <c r="D25" s="77" t="str">
        <f t="shared" si="4"/>
        <v>Wed</v>
      </c>
      <c r="E25" s="45">
        <f t="shared" si="4"/>
        <v>44503</v>
      </c>
      <c r="F25" s="46"/>
      <c r="G25" s="47"/>
      <c r="H25" s="71"/>
      <c r="I25" s="47"/>
      <c r="J25" s="86"/>
    </row>
    <row r="26" spans="1:10" ht="22.5" customHeight="1" x14ac:dyDescent="0.2">
      <c r="A26" s="31">
        <f t="shared" si="0"/>
        <v>1</v>
      </c>
      <c r="B26" s="8">
        <f t="shared" si="1"/>
        <v>4</v>
      </c>
      <c r="C26" s="76"/>
      <c r="D26" s="74" t="str">
        <f t="shared" ref="D26:D119" si="5">IF(B26=1,"Mo",IF(B26=2,"Tue",IF(B26=3,"Wed",IF(B26=4,"Thu",IF(B26=5,"Fri",IF(B26=6,"Sat",IF(B26=7,"Sun","")))))))</f>
        <v>Thu</v>
      </c>
      <c r="E26" s="34">
        <f t="shared" ref="E26" si="6">+E21+1</f>
        <v>44504</v>
      </c>
      <c r="F26" s="35"/>
      <c r="G26" s="36"/>
      <c r="H26" s="37"/>
      <c r="I26" s="36"/>
      <c r="J26" s="85"/>
    </row>
    <row r="27" spans="1:10" ht="22.5" customHeight="1" x14ac:dyDescent="0.2">
      <c r="A27" s="31"/>
      <c r="C27" s="76"/>
      <c r="D27" s="74" t="str">
        <f>D26</f>
        <v>Thu</v>
      </c>
      <c r="E27" s="34">
        <f>E26</f>
        <v>44504</v>
      </c>
      <c r="F27" s="35"/>
      <c r="G27" s="36"/>
      <c r="H27" s="37"/>
      <c r="I27" s="36"/>
      <c r="J27" s="85"/>
    </row>
    <row r="28" spans="1:10" ht="22.5" customHeight="1" x14ac:dyDescent="0.2">
      <c r="A28" s="31"/>
      <c r="C28" s="76"/>
      <c r="D28" s="74" t="str">
        <f t="shared" ref="D28:E30" si="7">D27</f>
        <v>Thu</v>
      </c>
      <c r="E28" s="34">
        <f t="shared" si="7"/>
        <v>44504</v>
      </c>
      <c r="F28" s="35"/>
      <c r="G28" s="36"/>
      <c r="H28" s="37"/>
      <c r="I28" s="36"/>
      <c r="J28" s="85"/>
    </row>
    <row r="29" spans="1:10" ht="22.5" customHeight="1" x14ac:dyDescent="0.2">
      <c r="A29" s="31"/>
      <c r="C29" s="76"/>
      <c r="D29" s="74" t="str">
        <f t="shared" si="7"/>
        <v>Thu</v>
      </c>
      <c r="E29" s="34">
        <f t="shared" si="7"/>
        <v>44504</v>
      </c>
      <c r="F29" s="35"/>
      <c r="G29" s="36"/>
      <c r="H29" s="37"/>
      <c r="I29" s="36"/>
      <c r="J29" s="85"/>
    </row>
    <row r="30" spans="1:10" ht="22.5" customHeight="1" x14ac:dyDescent="0.2">
      <c r="A30" s="31"/>
      <c r="C30" s="76"/>
      <c r="D30" s="74" t="str">
        <f t="shared" si="7"/>
        <v>Thu</v>
      </c>
      <c r="E30" s="34">
        <f t="shared" si="7"/>
        <v>44504</v>
      </c>
      <c r="F30" s="35"/>
      <c r="G30" s="36"/>
      <c r="H30" s="37"/>
      <c r="I30" s="36"/>
      <c r="J30" s="85"/>
    </row>
    <row r="31" spans="1:10" ht="22.5" customHeight="1" x14ac:dyDescent="0.2">
      <c r="A31" s="31">
        <f t="shared" si="0"/>
        <v>1</v>
      </c>
      <c r="B31" s="8">
        <f t="shared" si="1"/>
        <v>5</v>
      </c>
      <c r="C31" s="76"/>
      <c r="D31" s="77" t="str">
        <f t="shared" si="5"/>
        <v>Fri</v>
      </c>
      <c r="E31" s="45">
        <f>+E26+1</f>
        <v>44505</v>
      </c>
      <c r="F31" s="46"/>
      <c r="G31" s="47"/>
      <c r="H31" s="48"/>
      <c r="I31" s="47"/>
      <c r="J31" s="86"/>
    </row>
    <row r="32" spans="1:10" ht="22.5" customHeight="1" x14ac:dyDescent="0.2">
      <c r="A32" s="31"/>
      <c r="C32" s="76"/>
      <c r="D32" s="77" t="str">
        <f>D31</f>
        <v>Fri</v>
      </c>
      <c r="E32" s="45">
        <f>E31</f>
        <v>44505</v>
      </c>
      <c r="F32" s="46"/>
      <c r="G32" s="47"/>
      <c r="H32" s="48"/>
      <c r="I32" s="47"/>
      <c r="J32" s="86"/>
    </row>
    <row r="33" spans="1:10" ht="22.5" customHeight="1" x14ac:dyDescent="0.2">
      <c r="A33" s="31"/>
      <c r="C33" s="76"/>
      <c r="D33" s="77" t="str">
        <f t="shared" ref="D33:E35" si="8">D32</f>
        <v>Fri</v>
      </c>
      <c r="E33" s="45">
        <f t="shared" si="8"/>
        <v>44505</v>
      </c>
      <c r="F33" s="46"/>
      <c r="G33" s="47"/>
      <c r="H33" s="48"/>
      <c r="I33" s="47"/>
      <c r="J33" s="86"/>
    </row>
    <row r="34" spans="1:10" ht="22.5" customHeight="1" x14ac:dyDescent="0.2">
      <c r="A34" s="31"/>
      <c r="C34" s="76"/>
      <c r="D34" s="77" t="str">
        <f t="shared" si="8"/>
        <v>Fri</v>
      </c>
      <c r="E34" s="45">
        <f t="shared" si="8"/>
        <v>44505</v>
      </c>
      <c r="F34" s="46"/>
      <c r="G34" s="47"/>
      <c r="H34" s="48"/>
      <c r="I34" s="47"/>
      <c r="J34" s="86"/>
    </row>
    <row r="35" spans="1:10" ht="22.5" customHeight="1" x14ac:dyDescent="0.2">
      <c r="A35" s="31"/>
      <c r="C35" s="76"/>
      <c r="D35" s="77" t="str">
        <f t="shared" si="8"/>
        <v>Fri</v>
      </c>
      <c r="E35" s="45">
        <f t="shared" si="8"/>
        <v>44505</v>
      </c>
      <c r="F35" s="46"/>
      <c r="G35" s="47"/>
      <c r="H35" s="48"/>
      <c r="I35" s="47"/>
      <c r="J35" s="86"/>
    </row>
    <row r="36" spans="1:10" ht="22.5" customHeight="1" x14ac:dyDescent="0.2">
      <c r="A36" s="31" t="str">
        <f t="shared" si="0"/>
        <v/>
      </c>
      <c r="B36" s="8">
        <f t="shared" si="1"/>
        <v>6</v>
      </c>
      <c r="C36" s="76"/>
      <c r="D36" s="74" t="str">
        <f t="shared" si="5"/>
        <v>Sat</v>
      </c>
      <c r="E36" s="34">
        <f>+E31+1</f>
        <v>44506</v>
      </c>
      <c r="F36" s="65"/>
      <c r="G36" s="66"/>
      <c r="H36" s="70"/>
      <c r="I36" s="66"/>
      <c r="J36" s="87"/>
    </row>
    <row r="37" spans="1:10" ht="22.5" customHeight="1" x14ac:dyDescent="0.2">
      <c r="A37" s="31" t="str">
        <f t="shared" si="0"/>
        <v/>
      </c>
      <c r="B37" s="8">
        <f t="shared" si="1"/>
        <v>7</v>
      </c>
      <c r="C37" s="76"/>
      <c r="D37" s="77" t="str">
        <f t="shared" si="5"/>
        <v>Sun</v>
      </c>
      <c r="E37" s="45">
        <f>+E36+1</f>
        <v>44507</v>
      </c>
      <c r="F37" s="65"/>
      <c r="G37" s="66"/>
      <c r="H37" s="67"/>
      <c r="I37" s="66"/>
      <c r="J37" s="87"/>
    </row>
    <row r="38" spans="1:10" ht="22.5" customHeight="1" x14ac:dyDescent="0.2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44508</v>
      </c>
      <c r="F38" s="35"/>
      <c r="G38" s="36"/>
      <c r="H38" s="43"/>
      <c r="I38" s="36"/>
      <c r="J38" s="85"/>
    </row>
    <row r="39" spans="1:10" ht="22.5" customHeight="1" x14ac:dyDescent="0.2">
      <c r="A39" s="31"/>
      <c r="C39" s="76"/>
      <c r="D39" s="74" t="str">
        <f t="shared" ref="D39:E42" si="9">D38</f>
        <v>Mo</v>
      </c>
      <c r="E39" s="34">
        <f t="shared" si="9"/>
        <v>44508</v>
      </c>
      <c r="F39" s="35"/>
      <c r="G39" s="36"/>
      <c r="H39" s="43"/>
      <c r="I39" s="36"/>
      <c r="J39" s="85"/>
    </row>
    <row r="40" spans="1:10" ht="22.5" customHeight="1" x14ac:dyDescent="0.2">
      <c r="A40" s="31"/>
      <c r="C40" s="76"/>
      <c r="D40" s="74" t="str">
        <f t="shared" si="9"/>
        <v>Mo</v>
      </c>
      <c r="E40" s="34">
        <f t="shared" si="9"/>
        <v>44508</v>
      </c>
      <c r="F40" s="35"/>
      <c r="G40" s="36"/>
      <c r="H40" s="43"/>
      <c r="I40" s="36"/>
      <c r="J40" s="85"/>
    </row>
    <row r="41" spans="1:10" ht="22.5" customHeight="1" x14ac:dyDescent="0.2">
      <c r="A41" s="31"/>
      <c r="C41" s="76"/>
      <c r="D41" s="74" t="str">
        <f t="shared" si="9"/>
        <v>Mo</v>
      </c>
      <c r="E41" s="34">
        <f t="shared" si="9"/>
        <v>44508</v>
      </c>
      <c r="F41" s="35"/>
      <c r="G41" s="36"/>
      <c r="H41" s="43"/>
      <c r="I41" s="36"/>
      <c r="J41" s="85"/>
    </row>
    <row r="42" spans="1:10" ht="22.5" customHeight="1" x14ac:dyDescent="0.2">
      <c r="A42" s="31"/>
      <c r="C42" s="76"/>
      <c r="D42" s="74" t="str">
        <f t="shared" si="9"/>
        <v>Mo</v>
      </c>
      <c r="E42" s="34">
        <f t="shared" si="9"/>
        <v>44508</v>
      </c>
      <c r="F42" s="35"/>
      <c r="G42" s="36"/>
      <c r="H42" s="43"/>
      <c r="I42" s="36"/>
      <c r="J42" s="85"/>
    </row>
    <row r="43" spans="1:10" ht="22.5" customHeight="1" x14ac:dyDescent="0.2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44509</v>
      </c>
      <c r="F43" s="46"/>
      <c r="G43" s="47"/>
      <c r="H43" s="48"/>
      <c r="I43" s="47"/>
      <c r="J43" s="86"/>
    </row>
    <row r="44" spans="1:10" ht="22.5" customHeight="1" x14ac:dyDescent="0.2">
      <c r="A44" s="31"/>
      <c r="C44" s="76"/>
      <c r="D44" s="77" t="str">
        <f>D43</f>
        <v>Tue</v>
      </c>
      <c r="E44" s="45">
        <f>E43</f>
        <v>44509</v>
      </c>
      <c r="F44" s="46"/>
      <c r="G44" s="47"/>
      <c r="H44" s="48"/>
      <c r="I44" s="47"/>
      <c r="J44" s="86"/>
    </row>
    <row r="45" spans="1:10" ht="22.5" customHeight="1" x14ac:dyDescent="0.2">
      <c r="A45" s="31"/>
      <c r="C45" s="76"/>
      <c r="D45" s="77" t="str">
        <f t="shared" ref="D45:E47" si="10">D44</f>
        <v>Tue</v>
      </c>
      <c r="E45" s="45">
        <f t="shared" si="10"/>
        <v>44509</v>
      </c>
      <c r="F45" s="46"/>
      <c r="G45" s="47"/>
      <c r="H45" s="48"/>
      <c r="I45" s="47"/>
      <c r="J45" s="86"/>
    </row>
    <row r="46" spans="1:10" ht="22.5" customHeight="1" x14ac:dyDescent="0.2">
      <c r="A46" s="31"/>
      <c r="C46" s="76"/>
      <c r="D46" s="77" t="str">
        <f t="shared" si="10"/>
        <v>Tue</v>
      </c>
      <c r="E46" s="45">
        <f t="shared" si="10"/>
        <v>44509</v>
      </c>
      <c r="F46" s="46"/>
      <c r="G46" s="47"/>
      <c r="H46" s="48"/>
      <c r="I46" s="47"/>
      <c r="J46" s="86"/>
    </row>
    <row r="47" spans="1:10" ht="22.5" customHeight="1" x14ac:dyDescent="0.2">
      <c r="A47" s="31"/>
      <c r="C47" s="76"/>
      <c r="D47" s="77" t="str">
        <f t="shared" si="10"/>
        <v>Tue</v>
      </c>
      <c r="E47" s="45">
        <f t="shared" si="10"/>
        <v>44509</v>
      </c>
      <c r="F47" s="46"/>
      <c r="G47" s="47"/>
      <c r="H47" s="48"/>
      <c r="I47" s="47"/>
      <c r="J47" s="86"/>
    </row>
    <row r="48" spans="1:10" ht="22.5" customHeight="1" x14ac:dyDescent="0.2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44510</v>
      </c>
      <c r="F48" s="35"/>
      <c r="G48" s="36"/>
      <c r="H48" s="37"/>
      <c r="I48" s="36"/>
      <c r="J48" s="85"/>
    </row>
    <row r="49" spans="1:10" ht="22.5" customHeight="1" x14ac:dyDescent="0.2">
      <c r="A49" s="31"/>
      <c r="C49" s="76"/>
      <c r="D49" s="74" t="str">
        <f>D48</f>
        <v>Wed</v>
      </c>
      <c r="E49" s="34">
        <f>E48</f>
        <v>44510</v>
      </c>
      <c r="F49" s="35"/>
      <c r="G49" s="36"/>
      <c r="H49" s="37"/>
      <c r="I49" s="36"/>
      <c r="J49" s="85"/>
    </row>
    <row r="50" spans="1:10" ht="22.5" customHeight="1" x14ac:dyDescent="0.2">
      <c r="A50" s="31"/>
      <c r="C50" s="76"/>
      <c r="D50" s="74" t="str">
        <f t="shared" ref="D50:E52" si="11">D49</f>
        <v>Wed</v>
      </c>
      <c r="E50" s="34">
        <f t="shared" si="11"/>
        <v>44510</v>
      </c>
      <c r="F50" s="35"/>
      <c r="G50" s="36"/>
      <c r="H50" s="37"/>
      <c r="I50" s="36"/>
      <c r="J50" s="85"/>
    </row>
    <row r="51" spans="1:10" ht="22.5" customHeight="1" x14ac:dyDescent="0.2">
      <c r="A51" s="31"/>
      <c r="C51" s="76"/>
      <c r="D51" s="74" t="str">
        <f t="shared" si="11"/>
        <v>Wed</v>
      </c>
      <c r="E51" s="34">
        <f t="shared" si="11"/>
        <v>44510</v>
      </c>
      <c r="F51" s="35"/>
      <c r="G51" s="36"/>
      <c r="H51" s="37"/>
      <c r="I51" s="36"/>
      <c r="J51" s="85"/>
    </row>
    <row r="52" spans="1:10" ht="22.5" customHeight="1" x14ac:dyDescent="0.2">
      <c r="A52" s="31"/>
      <c r="C52" s="76"/>
      <c r="D52" s="74" t="str">
        <f t="shared" si="11"/>
        <v>Wed</v>
      </c>
      <c r="E52" s="34">
        <f t="shared" si="11"/>
        <v>44510</v>
      </c>
      <c r="F52" s="35"/>
      <c r="G52" s="36"/>
      <c r="H52" s="37"/>
      <c r="I52" s="36"/>
      <c r="J52" s="85"/>
    </row>
    <row r="53" spans="1:10" s="69" customFormat="1" ht="22.5" customHeight="1" x14ac:dyDescent="0.2">
      <c r="A53" s="31">
        <f t="shared" si="0"/>
        <v>1</v>
      </c>
      <c r="B53" s="69">
        <f t="shared" si="1"/>
        <v>4</v>
      </c>
      <c r="C53" s="78"/>
      <c r="D53" s="77" t="str">
        <f t="shared" si="5"/>
        <v>Thu</v>
      </c>
      <c r="E53" s="45">
        <f>+E48+1</f>
        <v>44511</v>
      </c>
      <c r="F53" s="46"/>
      <c r="G53" s="47"/>
      <c r="H53" s="48"/>
      <c r="I53" s="47"/>
      <c r="J53" s="86"/>
    </row>
    <row r="54" spans="1:10" s="69" customFormat="1" ht="22.5" customHeight="1" x14ac:dyDescent="0.2">
      <c r="A54" s="31"/>
      <c r="C54" s="78"/>
      <c r="D54" s="77" t="str">
        <f>D53</f>
        <v>Thu</v>
      </c>
      <c r="E54" s="45">
        <f>E53</f>
        <v>44511</v>
      </c>
      <c r="F54" s="46"/>
      <c r="G54" s="47"/>
      <c r="H54" s="48"/>
      <c r="I54" s="47"/>
      <c r="J54" s="86"/>
    </row>
    <row r="55" spans="1:10" s="69" customFormat="1" ht="22.5" customHeight="1" x14ac:dyDescent="0.2">
      <c r="A55" s="31"/>
      <c r="C55" s="78"/>
      <c r="D55" s="77" t="str">
        <f t="shared" ref="D55:E57" si="12">D54</f>
        <v>Thu</v>
      </c>
      <c r="E55" s="45">
        <f t="shared" si="12"/>
        <v>44511</v>
      </c>
      <c r="F55" s="46"/>
      <c r="G55" s="47"/>
      <c r="H55" s="48"/>
      <c r="I55" s="47"/>
      <c r="J55" s="86"/>
    </row>
    <row r="56" spans="1:10" s="69" customFormat="1" ht="22.5" customHeight="1" x14ac:dyDescent="0.2">
      <c r="A56" s="31"/>
      <c r="C56" s="78"/>
      <c r="D56" s="77" t="str">
        <f t="shared" si="12"/>
        <v>Thu</v>
      </c>
      <c r="E56" s="45">
        <f t="shared" si="12"/>
        <v>44511</v>
      </c>
      <c r="F56" s="46"/>
      <c r="G56" s="47"/>
      <c r="H56" s="48"/>
      <c r="I56" s="47"/>
      <c r="J56" s="86"/>
    </row>
    <row r="57" spans="1:10" s="69" customFormat="1" ht="22.5" customHeight="1" x14ac:dyDescent="0.2">
      <c r="A57" s="31"/>
      <c r="C57" s="78"/>
      <c r="D57" s="77" t="str">
        <f t="shared" si="12"/>
        <v>Thu</v>
      </c>
      <c r="E57" s="45">
        <f t="shared" si="12"/>
        <v>44511</v>
      </c>
      <c r="F57" s="46"/>
      <c r="G57" s="47"/>
      <c r="H57" s="48"/>
      <c r="I57" s="47"/>
      <c r="J57" s="86"/>
    </row>
    <row r="58" spans="1:10" s="69" customFormat="1" ht="22.5" customHeight="1" x14ac:dyDescent="0.2">
      <c r="A58" s="31">
        <f t="shared" si="0"/>
        <v>1</v>
      </c>
      <c r="B58" s="69">
        <f t="shared" si="1"/>
        <v>5</v>
      </c>
      <c r="C58" s="78"/>
      <c r="D58" s="74" t="str">
        <f t="shared" si="5"/>
        <v>Fri</v>
      </c>
      <c r="E58" s="34">
        <f>+E53+1</f>
        <v>44512</v>
      </c>
      <c r="F58" s="65"/>
      <c r="G58" s="66"/>
      <c r="H58" s="68"/>
      <c r="I58" s="66"/>
      <c r="J58" s="87"/>
    </row>
    <row r="59" spans="1:10" s="69" customFormat="1" ht="22.5" customHeight="1" x14ac:dyDescent="0.2">
      <c r="A59" s="31"/>
      <c r="C59" s="78"/>
      <c r="D59" s="74" t="str">
        <f t="shared" ref="D59:E62" si="13">D58</f>
        <v>Fri</v>
      </c>
      <c r="E59" s="34">
        <f t="shared" si="13"/>
        <v>44512</v>
      </c>
      <c r="F59" s="65"/>
      <c r="G59" s="66"/>
      <c r="H59" s="68"/>
      <c r="I59" s="66"/>
      <c r="J59" s="87"/>
    </row>
    <row r="60" spans="1:10" s="69" customFormat="1" ht="22.5" customHeight="1" x14ac:dyDescent="0.2">
      <c r="A60" s="31"/>
      <c r="C60" s="78"/>
      <c r="D60" s="74" t="str">
        <f t="shared" si="13"/>
        <v>Fri</v>
      </c>
      <c r="E60" s="34">
        <f t="shared" si="13"/>
        <v>44512</v>
      </c>
      <c r="F60" s="65"/>
      <c r="G60" s="66"/>
      <c r="H60" s="68"/>
      <c r="I60" s="66"/>
      <c r="J60" s="87"/>
    </row>
    <row r="61" spans="1:10" s="69" customFormat="1" ht="22.5" customHeight="1" x14ac:dyDescent="0.2">
      <c r="A61" s="31"/>
      <c r="C61" s="78"/>
      <c r="D61" s="74" t="str">
        <f t="shared" si="13"/>
        <v>Fri</v>
      </c>
      <c r="E61" s="34">
        <f t="shared" si="13"/>
        <v>44512</v>
      </c>
      <c r="F61" s="65"/>
      <c r="G61" s="66"/>
      <c r="H61" s="68"/>
      <c r="I61" s="66"/>
      <c r="J61" s="87"/>
    </row>
    <row r="62" spans="1:10" s="69" customFormat="1" ht="22.5" customHeight="1" x14ac:dyDescent="0.2">
      <c r="A62" s="31"/>
      <c r="C62" s="78"/>
      <c r="D62" s="74" t="str">
        <f t="shared" si="13"/>
        <v>Fri</v>
      </c>
      <c r="E62" s="34">
        <f t="shared" si="13"/>
        <v>44512</v>
      </c>
      <c r="F62" s="65"/>
      <c r="G62" s="66"/>
      <c r="H62" s="68"/>
      <c r="I62" s="66"/>
      <c r="J62" s="87"/>
    </row>
    <row r="63" spans="1:10" ht="22.5" customHeight="1" x14ac:dyDescent="0.2">
      <c r="A63" s="31" t="str">
        <f t="shared" si="0"/>
        <v/>
      </c>
      <c r="B63" s="8">
        <f t="shared" si="1"/>
        <v>6</v>
      </c>
      <c r="C63" s="76"/>
      <c r="D63" s="77" t="str">
        <f t="shared" si="5"/>
        <v>Sat</v>
      </c>
      <c r="E63" s="45">
        <f>+E58+1</f>
        <v>44513</v>
      </c>
      <c r="F63" s="46"/>
      <c r="G63" s="47"/>
      <c r="H63" s="48"/>
      <c r="I63" s="47"/>
      <c r="J63" s="86"/>
    </row>
    <row r="64" spans="1:10" ht="22.5" customHeight="1" x14ac:dyDescent="0.2">
      <c r="A64" s="31" t="str">
        <f t="shared" si="0"/>
        <v/>
      </c>
      <c r="B64" s="8">
        <f t="shared" si="1"/>
        <v>7</v>
      </c>
      <c r="C64" s="76"/>
      <c r="D64" s="77" t="str">
        <f t="shared" si="5"/>
        <v>Sun</v>
      </c>
      <c r="E64" s="45">
        <f>+E63+1</f>
        <v>44514</v>
      </c>
      <c r="F64" s="46"/>
      <c r="G64" s="47"/>
      <c r="H64" s="48"/>
      <c r="I64" s="47"/>
      <c r="J64" s="86"/>
    </row>
    <row r="65" spans="1:10" ht="22.5" customHeight="1" x14ac:dyDescent="0.2">
      <c r="A65" s="31">
        <f t="shared" si="0"/>
        <v>1</v>
      </c>
      <c r="B65" s="8">
        <f t="shared" si="1"/>
        <v>1</v>
      </c>
      <c r="C65" s="76"/>
      <c r="D65" s="74" t="str">
        <f t="shared" si="5"/>
        <v>Mo</v>
      </c>
      <c r="E65" s="34">
        <f>+E64+1</f>
        <v>44515</v>
      </c>
      <c r="F65" s="35"/>
      <c r="G65" s="36"/>
      <c r="H65" s="43"/>
      <c r="I65" s="36"/>
      <c r="J65" s="85"/>
    </row>
    <row r="66" spans="1:10" ht="22.5" customHeight="1" x14ac:dyDescent="0.2">
      <c r="A66" s="31"/>
      <c r="C66" s="76"/>
      <c r="D66" s="74" t="str">
        <f>D65</f>
        <v>Mo</v>
      </c>
      <c r="E66" s="34">
        <f>E65</f>
        <v>44515</v>
      </c>
      <c r="F66" s="35"/>
      <c r="G66" s="36"/>
      <c r="H66" s="43"/>
      <c r="I66" s="36"/>
      <c r="J66" s="85"/>
    </row>
    <row r="67" spans="1:10" ht="22.5" customHeight="1" x14ac:dyDescent="0.2">
      <c r="A67" s="31"/>
      <c r="C67" s="76"/>
      <c r="D67" s="74" t="str">
        <f t="shared" ref="D67:E69" si="14">D66</f>
        <v>Mo</v>
      </c>
      <c r="E67" s="34">
        <f t="shared" si="14"/>
        <v>44515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6"/>
      <c r="D68" s="74" t="str">
        <f t="shared" si="14"/>
        <v>Mo</v>
      </c>
      <c r="E68" s="34">
        <f t="shared" si="14"/>
        <v>44515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6"/>
      <c r="D69" s="74" t="str">
        <f t="shared" si="14"/>
        <v>Mo</v>
      </c>
      <c r="E69" s="34">
        <f t="shared" si="14"/>
        <v>44515</v>
      </c>
      <c r="F69" s="35"/>
      <c r="G69" s="36"/>
      <c r="H69" s="43"/>
      <c r="I69" s="36"/>
      <c r="J69" s="85"/>
    </row>
    <row r="70" spans="1:10" ht="22.5" customHeight="1" x14ac:dyDescent="0.2">
      <c r="A70" s="31">
        <f t="shared" si="0"/>
        <v>1</v>
      </c>
      <c r="B70" s="8">
        <f t="shared" si="1"/>
        <v>2</v>
      </c>
      <c r="C70" s="76"/>
      <c r="D70" s="77" t="str">
        <f t="shared" si="5"/>
        <v>Tue</v>
      </c>
      <c r="E70" s="45">
        <f>+E65+1</f>
        <v>44516</v>
      </c>
      <c r="F70" s="46"/>
      <c r="G70" s="47"/>
      <c r="H70" s="48"/>
      <c r="I70" s="47"/>
      <c r="J70" s="86"/>
    </row>
    <row r="71" spans="1:10" ht="22.5" customHeight="1" x14ac:dyDescent="0.2">
      <c r="A71" s="31"/>
      <c r="C71" s="76"/>
      <c r="D71" s="77" t="str">
        <f>D70</f>
        <v>Tue</v>
      </c>
      <c r="E71" s="45">
        <f>E70</f>
        <v>44516</v>
      </c>
      <c r="F71" s="46"/>
      <c r="G71" s="47"/>
      <c r="H71" s="48"/>
      <c r="I71" s="47"/>
      <c r="J71" s="86"/>
    </row>
    <row r="72" spans="1:10" ht="22.5" customHeight="1" x14ac:dyDescent="0.2">
      <c r="A72" s="31"/>
      <c r="C72" s="76"/>
      <c r="D72" s="77" t="str">
        <f t="shared" ref="D72:E74" si="15">D71</f>
        <v>Tue</v>
      </c>
      <c r="E72" s="45">
        <f t="shared" si="15"/>
        <v>44516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si="15"/>
        <v>Tue</v>
      </c>
      <c r="E73" s="45">
        <f t="shared" si="15"/>
        <v>44516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15"/>
        <v>Tue</v>
      </c>
      <c r="E74" s="45">
        <f t="shared" si="15"/>
        <v>44516</v>
      </c>
      <c r="F74" s="46"/>
      <c r="G74" s="47"/>
      <c r="H74" s="48"/>
      <c r="I74" s="47"/>
      <c r="J74" s="86"/>
    </row>
    <row r="75" spans="1:10" ht="22.5" customHeight="1" x14ac:dyDescent="0.2">
      <c r="A75" s="31">
        <f t="shared" si="0"/>
        <v>1</v>
      </c>
      <c r="B75" s="8">
        <f t="shared" si="1"/>
        <v>3</v>
      </c>
      <c r="C75" s="76"/>
      <c r="D75" s="74" t="str">
        <f t="shared" si="5"/>
        <v>Wed</v>
      </c>
      <c r="E75" s="34">
        <f>+E70+1</f>
        <v>44517</v>
      </c>
      <c r="F75" s="35"/>
      <c r="G75" s="36"/>
      <c r="H75" s="43"/>
      <c r="I75" s="36"/>
      <c r="J75" s="85"/>
    </row>
    <row r="76" spans="1:10" ht="22.5" customHeight="1" x14ac:dyDescent="0.2">
      <c r="A76" s="31"/>
      <c r="C76" s="76"/>
      <c r="D76" s="74" t="str">
        <f>D75</f>
        <v>Wed</v>
      </c>
      <c r="E76" s="34">
        <f>E75</f>
        <v>44517</v>
      </c>
      <c r="F76" s="35"/>
      <c r="G76" s="36"/>
      <c r="H76" s="43"/>
      <c r="I76" s="36"/>
      <c r="J76" s="85"/>
    </row>
    <row r="77" spans="1:10" ht="22.5" customHeight="1" x14ac:dyDescent="0.2">
      <c r="A77" s="31"/>
      <c r="C77" s="76"/>
      <c r="D77" s="74" t="str">
        <f t="shared" ref="D77:E79" si="16">D76</f>
        <v>Wed</v>
      </c>
      <c r="E77" s="34">
        <f t="shared" si="16"/>
        <v>44517</v>
      </c>
      <c r="F77" s="35"/>
      <c r="G77" s="36"/>
      <c r="H77" s="43"/>
      <c r="I77" s="36"/>
      <c r="J77" s="85"/>
    </row>
    <row r="78" spans="1:10" ht="22.5" customHeight="1" x14ac:dyDescent="0.2">
      <c r="A78" s="31"/>
      <c r="C78" s="76"/>
      <c r="D78" s="74" t="str">
        <f t="shared" si="16"/>
        <v>Wed</v>
      </c>
      <c r="E78" s="34">
        <f t="shared" si="16"/>
        <v>44517</v>
      </c>
      <c r="F78" s="35"/>
      <c r="G78" s="36"/>
      <c r="H78" s="43"/>
      <c r="I78" s="36"/>
      <c r="J78" s="85"/>
    </row>
    <row r="79" spans="1:10" ht="22.5" customHeight="1" x14ac:dyDescent="0.2">
      <c r="A79" s="31"/>
      <c r="C79" s="76"/>
      <c r="D79" s="74" t="str">
        <f t="shared" si="16"/>
        <v>Wed</v>
      </c>
      <c r="E79" s="34">
        <f t="shared" si="16"/>
        <v>44517</v>
      </c>
      <c r="F79" s="35"/>
      <c r="G79" s="36"/>
      <c r="H79" s="43"/>
      <c r="I79" s="36"/>
      <c r="J79" s="85"/>
    </row>
    <row r="80" spans="1:10" ht="22.5" customHeight="1" x14ac:dyDescent="0.2">
      <c r="A80" s="31">
        <f t="shared" si="0"/>
        <v>1</v>
      </c>
      <c r="B80" s="8">
        <f t="shared" si="1"/>
        <v>4</v>
      </c>
      <c r="C80" s="76"/>
      <c r="D80" s="77" t="str">
        <f t="shared" si="5"/>
        <v>Thu</v>
      </c>
      <c r="E80" s="45">
        <f>+E75+1</f>
        <v>44518</v>
      </c>
      <c r="F80" s="46"/>
      <c r="G80" s="47"/>
      <c r="H80" s="48"/>
      <c r="I80" s="47"/>
      <c r="J80" s="86"/>
    </row>
    <row r="81" spans="1:10" ht="22.5" customHeight="1" x14ac:dyDescent="0.2">
      <c r="A81" s="31"/>
      <c r="C81" s="76"/>
      <c r="D81" s="77" t="str">
        <f>D80</f>
        <v>Thu</v>
      </c>
      <c r="E81" s="45">
        <f>E80</f>
        <v>44518</v>
      </c>
      <c r="F81" s="46"/>
      <c r="G81" s="47"/>
      <c r="H81" s="48"/>
      <c r="I81" s="47"/>
      <c r="J81" s="86"/>
    </row>
    <row r="82" spans="1:10" ht="22.5" customHeight="1" x14ac:dyDescent="0.2">
      <c r="A82" s="31"/>
      <c r="C82" s="76"/>
      <c r="D82" s="77" t="str">
        <f t="shared" ref="D82:E84" si="17">D81</f>
        <v>Thu</v>
      </c>
      <c r="E82" s="45">
        <f t="shared" si="17"/>
        <v>44518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6"/>
      <c r="D83" s="77" t="str">
        <f t="shared" si="17"/>
        <v>Thu</v>
      </c>
      <c r="E83" s="45">
        <f t="shared" si="17"/>
        <v>44518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6"/>
      <c r="D84" s="77" t="str">
        <f t="shared" si="17"/>
        <v>Thu</v>
      </c>
      <c r="E84" s="45">
        <f t="shared" si="17"/>
        <v>44518</v>
      </c>
      <c r="F84" s="46"/>
      <c r="G84" s="47"/>
      <c r="H84" s="48"/>
      <c r="I84" s="47"/>
      <c r="J84" s="86"/>
    </row>
    <row r="85" spans="1:10" ht="22.5" customHeight="1" x14ac:dyDescent="0.2">
      <c r="A85" s="31">
        <f t="shared" si="0"/>
        <v>1</v>
      </c>
      <c r="B85" s="8">
        <f t="shared" si="1"/>
        <v>5</v>
      </c>
      <c r="C85" s="76"/>
      <c r="D85" s="74" t="str">
        <f t="shared" si="5"/>
        <v>Fri</v>
      </c>
      <c r="E85" s="34">
        <f>+E80+1</f>
        <v>44519</v>
      </c>
      <c r="F85" s="65"/>
      <c r="G85" s="66"/>
      <c r="H85" s="67"/>
      <c r="I85" s="66"/>
      <c r="J85" s="87"/>
    </row>
    <row r="86" spans="1:10" ht="22.5" customHeight="1" x14ac:dyDescent="0.2">
      <c r="A86" s="31"/>
      <c r="C86" s="76"/>
      <c r="D86" s="74" t="str">
        <f>D85</f>
        <v>Fri</v>
      </c>
      <c r="E86" s="34">
        <f>E85</f>
        <v>44519</v>
      </c>
      <c r="F86" s="65"/>
      <c r="G86" s="66"/>
      <c r="H86" s="67"/>
      <c r="I86" s="66"/>
      <c r="J86" s="87"/>
    </row>
    <row r="87" spans="1:10" ht="22.5" customHeight="1" x14ac:dyDescent="0.2">
      <c r="A87" s="31"/>
      <c r="C87" s="76"/>
      <c r="D87" s="74" t="str">
        <f>D86</f>
        <v>Fri</v>
      </c>
      <c r="E87" s="34">
        <f>E86</f>
        <v>44519</v>
      </c>
      <c r="F87" s="65"/>
      <c r="G87" s="66"/>
      <c r="H87" s="67"/>
      <c r="I87" s="66"/>
      <c r="J87" s="87"/>
    </row>
    <row r="88" spans="1:10" ht="22.5" customHeight="1" x14ac:dyDescent="0.2">
      <c r="A88" s="31"/>
      <c r="C88" s="76"/>
      <c r="D88" s="74" t="str">
        <f t="shared" ref="D88:E89" si="18">D87</f>
        <v>Fri</v>
      </c>
      <c r="E88" s="34">
        <f t="shared" si="18"/>
        <v>44519</v>
      </c>
      <c r="F88" s="65"/>
      <c r="G88" s="66"/>
      <c r="H88" s="67"/>
      <c r="I88" s="66"/>
      <c r="J88" s="87"/>
    </row>
    <row r="89" spans="1:10" ht="22.5" customHeight="1" x14ac:dyDescent="0.2">
      <c r="A89" s="31"/>
      <c r="C89" s="76"/>
      <c r="D89" s="74" t="str">
        <f t="shared" si="18"/>
        <v>Fri</v>
      </c>
      <c r="E89" s="34">
        <f t="shared" si="18"/>
        <v>44519</v>
      </c>
      <c r="F89" s="65"/>
      <c r="G89" s="66"/>
      <c r="H89" s="67"/>
      <c r="I89" s="66"/>
      <c r="J89" s="87"/>
    </row>
    <row r="90" spans="1:10" ht="22.5" customHeight="1" x14ac:dyDescent="0.2">
      <c r="A90" s="31" t="str">
        <f t="shared" si="0"/>
        <v/>
      </c>
      <c r="B90" s="8">
        <f t="shared" si="1"/>
        <v>6</v>
      </c>
      <c r="C90" s="76"/>
      <c r="D90" s="74" t="str">
        <f t="shared" si="5"/>
        <v>Sat</v>
      </c>
      <c r="E90" s="34">
        <f>+E85+1</f>
        <v>44520</v>
      </c>
      <c r="F90" s="35"/>
      <c r="G90" s="36"/>
      <c r="H90" s="43"/>
      <c r="I90" s="36"/>
      <c r="J90" s="85"/>
    </row>
    <row r="91" spans="1:10" ht="22.5" customHeight="1" x14ac:dyDescent="0.2">
      <c r="A91" s="31" t="str">
        <f t="shared" si="0"/>
        <v/>
      </c>
      <c r="B91" s="8">
        <f t="shared" si="1"/>
        <v>7</v>
      </c>
      <c r="C91" s="76"/>
      <c r="D91" s="77" t="str">
        <f t="shared" si="5"/>
        <v>Sun</v>
      </c>
      <c r="E91" s="45">
        <f>+E90+1</f>
        <v>44521</v>
      </c>
      <c r="F91" s="46"/>
      <c r="G91" s="47"/>
      <c r="H91" s="48"/>
      <c r="I91" s="47"/>
      <c r="J91" s="86"/>
    </row>
    <row r="92" spans="1:10" ht="22.5" customHeight="1" x14ac:dyDescent="0.2">
      <c r="A92" s="31">
        <f t="shared" si="0"/>
        <v>1</v>
      </c>
      <c r="B92" s="8">
        <f t="shared" si="1"/>
        <v>1</v>
      </c>
      <c r="C92" s="76"/>
      <c r="D92" s="74" t="str">
        <f t="shared" si="5"/>
        <v>Mo</v>
      </c>
      <c r="E92" s="34">
        <f>+E91+1</f>
        <v>44522</v>
      </c>
      <c r="F92" s="35"/>
      <c r="G92" s="36"/>
      <c r="H92" s="43"/>
      <c r="I92" s="36"/>
      <c r="J92" s="85"/>
    </row>
    <row r="93" spans="1:10" ht="22.5" customHeight="1" x14ac:dyDescent="0.2">
      <c r="A93" s="31"/>
      <c r="C93" s="76"/>
      <c r="D93" s="74" t="str">
        <f>D92</f>
        <v>Mo</v>
      </c>
      <c r="E93" s="34">
        <f>E92</f>
        <v>44522</v>
      </c>
      <c r="F93" s="35"/>
      <c r="G93" s="36"/>
      <c r="H93" s="43"/>
      <c r="I93" s="36"/>
      <c r="J93" s="85"/>
    </row>
    <row r="94" spans="1:10" ht="22.5" customHeight="1" x14ac:dyDescent="0.2">
      <c r="A94" s="31"/>
      <c r="C94" s="76"/>
      <c r="D94" s="74" t="str">
        <f t="shared" ref="D94:E97" si="19">D93</f>
        <v>Mo</v>
      </c>
      <c r="E94" s="34">
        <f t="shared" si="19"/>
        <v>44522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6"/>
      <c r="D95" s="74" t="str">
        <f t="shared" si="19"/>
        <v>Mo</v>
      </c>
      <c r="E95" s="34">
        <f t="shared" si="19"/>
        <v>44522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6"/>
      <c r="D96" s="74" t="str">
        <f t="shared" si="19"/>
        <v>Mo</v>
      </c>
      <c r="E96" s="34">
        <f t="shared" si="19"/>
        <v>44522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6"/>
      <c r="D97" s="74" t="str">
        <f t="shared" si="19"/>
        <v>Mo</v>
      </c>
      <c r="E97" s="34">
        <f t="shared" si="19"/>
        <v>44522</v>
      </c>
      <c r="F97" s="35"/>
      <c r="G97" s="36"/>
      <c r="H97" s="43"/>
      <c r="I97" s="36"/>
      <c r="J97" s="85"/>
    </row>
    <row r="98" spans="1:10" ht="22.5" customHeight="1" x14ac:dyDescent="0.2">
      <c r="A98" s="31">
        <f t="shared" si="0"/>
        <v>1</v>
      </c>
      <c r="B98" s="8">
        <f t="shared" si="1"/>
        <v>2</v>
      </c>
      <c r="C98" s="76"/>
      <c r="D98" s="77" t="str">
        <f t="shared" si="5"/>
        <v>Tue</v>
      </c>
      <c r="E98" s="45">
        <f>+E92+1</f>
        <v>44523</v>
      </c>
      <c r="F98" s="46"/>
      <c r="G98" s="47"/>
      <c r="H98" s="71"/>
      <c r="I98" s="47"/>
      <c r="J98" s="86"/>
    </row>
    <row r="99" spans="1:10" ht="22.5" customHeight="1" x14ac:dyDescent="0.2">
      <c r="A99" s="31"/>
      <c r="C99" s="76"/>
      <c r="D99" s="77" t="str">
        <f>D98</f>
        <v>Tue</v>
      </c>
      <c r="E99" s="45">
        <f>E98</f>
        <v>44523</v>
      </c>
      <c r="F99" s="46"/>
      <c r="G99" s="47"/>
      <c r="H99" s="71"/>
      <c r="I99" s="47"/>
      <c r="J99" s="86"/>
    </row>
    <row r="100" spans="1:10" ht="22.5" customHeight="1" x14ac:dyDescent="0.2">
      <c r="A100" s="31"/>
      <c r="C100" s="76"/>
      <c r="D100" s="77" t="str">
        <f t="shared" ref="D100:E102" si="20">D99</f>
        <v>Tue</v>
      </c>
      <c r="E100" s="45">
        <f t="shared" si="20"/>
        <v>44523</v>
      </c>
      <c r="F100" s="46"/>
      <c r="G100" s="47"/>
      <c r="H100" s="71"/>
      <c r="I100" s="47"/>
      <c r="J100" s="86"/>
    </row>
    <row r="101" spans="1:10" ht="22.5" customHeight="1" x14ac:dyDescent="0.2">
      <c r="A101" s="31"/>
      <c r="C101" s="76"/>
      <c r="D101" s="77" t="str">
        <f t="shared" si="20"/>
        <v>Tue</v>
      </c>
      <c r="E101" s="45">
        <f t="shared" si="20"/>
        <v>44523</v>
      </c>
      <c r="F101" s="46"/>
      <c r="G101" s="47"/>
      <c r="H101" s="71"/>
      <c r="I101" s="47"/>
      <c r="J101" s="86"/>
    </row>
    <row r="102" spans="1:10" ht="22.5" customHeight="1" x14ac:dyDescent="0.2">
      <c r="A102" s="31"/>
      <c r="C102" s="76"/>
      <c r="D102" s="77" t="str">
        <f t="shared" si="20"/>
        <v>Tue</v>
      </c>
      <c r="E102" s="45">
        <f t="shared" si="20"/>
        <v>44523</v>
      </c>
      <c r="F102" s="46"/>
      <c r="G102" s="47"/>
      <c r="H102" s="71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3</v>
      </c>
      <c r="C103" s="76"/>
      <c r="D103" s="74" t="str">
        <f t="shared" si="5"/>
        <v>Wed</v>
      </c>
      <c r="E103" s="34">
        <f>+E98+1</f>
        <v>44524</v>
      </c>
      <c r="F103" s="35"/>
      <c r="G103" s="36"/>
      <c r="H103" s="43"/>
      <c r="I103" s="36"/>
      <c r="J103" s="85"/>
    </row>
    <row r="104" spans="1:10" ht="22.5" customHeight="1" x14ac:dyDescent="0.2">
      <c r="A104" s="31"/>
      <c r="C104" s="76"/>
      <c r="D104" s="74" t="str">
        <f>D103</f>
        <v>Wed</v>
      </c>
      <c r="E104" s="34">
        <f>E103</f>
        <v>44524</v>
      </c>
      <c r="F104" s="35"/>
      <c r="G104" s="36"/>
      <c r="H104" s="43"/>
      <c r="I104" s="36"/>
      <c r="J104" s="85"/>
    </row>
    <row r="105" spans="1:10" ht="22.5" customHeight="1" x14ac:dyDescent="0.2">
      <c r="A105" s="31"/>
      <c r="C105" s="76"/>
      <c r="D105" s="74" t="str">
        <f t="shared" ref="D105:E107" si="21">D104</f>
        <v>Wed</v>
      </c>
      <c r="E105" s="34">
        <f t="shared" si="21"/>
        <v>44524</v>
      </c>
      <c r="F105" s="35"/>
      <c r="G105" s="36"/>
      <c r="H105" s="43"/>
      <c r="I105" s="36"/>
      <c r="J105" s="85"/>
    </row>
    <row r="106" spans="1:10" ht="22.5" customHeight="1" x14ac:dyDescent="0.2">
      <c r="A106" s="31"/>
      <c r="C106" s="76"/>
      <c r="D106" s="74" t="str">
        <f t="shared" si="21"/>
        <v>Wed</v>
      </c>
      <c r="E106" s="34">
        <f t="shared" si="21"/>
        <v>44524</v>
      </c>
      <c r="F106" s="35"/>
      <c r="G106" s="36"/>
      <c r="H106" s="43"/>
      <c r="I106" s="36"/>
      <c r="J106" s="85"/>
    </row>
    <row r="107" spans="1:10" ht="22.5" customHeight="1" x14ac:dyDescent="0.2">
      <c r="A107" s="31"/>
      <c r="C107" s="76"/>
      <c r="D107" s="74" t="str">
        <f t="shared" si="21"/>
        <v>Wed</v>
      </c>
      <c r="E107" s="34">
        <f t="shared" si="21"/>
        <v>44524</v>
      </c>
      <c r="F107" s="35"/>
      <c r="G107" s="36"/>
      <c r="H107" s="43"/>
      <c r="I107" s="36"/>
      <c r="J107" s="85"/>
    </row>
    <row r="108" spans="1:10" ht="22.5" customHeight="1" x14ac:dyDescent="0.2">
      <c r="A108" s="31">
        <f t="shared" si="0"/>
        <v>1</v>
      </c>
      <c r="B108" s="8">
        <f t="shared" si="1"/>
        <v>4</v>
      </c>
      <c r="C108" s="76"/>
      <c r="D108" s="77" t="str">
        <f t="shared" si="5"/>
        <v>Thu</v>
      </c>
      <c r="E108" s="45">
        <f>+E103+1</f>
        <v>44525</v>
      </c>
      <c r="F108" s="46"/>
      <c r="G108" s="47"/>
      <c r="H108" s="48"/>
      <c r="I108" s="47"/>
      <c r="J108" s="86"/>
    </row>
    <row r="109" spans="1:10" ht="22.5" customHeight="1" x14ac:dyDescent="0.2">
      <c r="A109" s="31"/>
      <c r="C109" s="76"/>
      <c r="D109" s="77" t="str">
        <f>D108</f>
        <v>Thu</v>
      </c>
      <c r="E109" s="45">
        <f>E108</f>
        <v>44525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6"/>
      <c r="D110" s="77" t="str">
        <f t="shared" ref="D110:E112" si="22">D109</f>
        <v>Thu</v>
      </c>
      <c r="E110" s="45">
        <f t="shared" si="22"/>
        <v>44525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6"/>
      <c r="D111" s="77" t="str">
        <f t="shared" si="22"/>
        <v>Thu</v>
      </c>
      <c r="E111" s="45">
        <f t="shared" si="22"/>
        <v>44525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6"/>
      <c r="D112" s="77" t="str">
        <f t="shared" si="22"/>
        <v>Thu</v>
      </c>
      <c r="E112" s="45">
        <f t="shared" si="22"/>
        <v>44525</v>
      </c>
      <c r="F112" s="46"/>
      <c r="G112" s="47"/>
      <c r="H112" s="48"/>
      <c r="I112" s="47"/>
      <c r="J112" s="86"/>
    </row>
    <row r="113" spans="1:10" ht="22.5" customHeight="1" x14ac:dyDescent="0.2">
      <c r="A113" s="31">
        <f t="shared" si="0"/>
        <v>1</v>
      </c>
      <c r="B113" s="8">
        <f t="shared" si="1"/>
        <v>5</v>
      </c>
      <c r="C113" s="76"/>
      <c r="D113" s="74" t="str">
        <f t="shared" si="5"/>
        <v>Fri</v>
      </c>
      <c r="E113" s="34">
        <f>+E108+1</f>
        <v>44526</v>
      </c>
      <c r="F113" s="65"/>
      <c r="G113" s="66"/>
      <c r="H113" s="67"/>
      <c r="I113" s="66"/>
      <c r="J113" s="87"/>
    </row>
    <row r="114" spans="1:10" ht="22.5" customHeight="1" x14ac:dyDescent="0.2">
      <c r="A114" s="31"/>
      <c r="C114" s="76"/>
      <c r="D114" s="74" t="str">
        <f>D113</f>
        <v>Fri</v>
      </c>
      <c r="E114" s="34">
        <f>E113</f>
        <v>44526</v>
      </c>
      <c r="F114" s="65"/>
      <c r="G114" s="66"/>
      <c r="H114" s="67"/>
      <c r="I114" s="66"/>
      <c r="J114" s="87"/>
    </row>
    <row r="115" spans="1:10" ht="22.5" customHeight="1" x14ac:dyDescent="0.2">
      <c r="A115" s="31"/>
      <c r="C115" s="76"/>
      <c r="D115" s="74" t="str">
        <f t="shared" ref="D115:E117" si="23">D114</f>
        <v>Fri</v>
      </c>
      <c r="E115" s="34">
        <f t="shared" si="23"/>
        <v>44526</v>
      </c>
      <c r="F115" s="65"/>
      <c r="G115" s="66"/>
      <c r="H115" s="67"/>
      <c r="I115" s="66"/>
      <c r="J115" s="87"/>
    </row>
    <row r="116" spans="1:10" ht="22.5" customHeight="1" x14ac:dyDescent="0.2">
      <c r="A116" s="31"/>
      <c r="C116" s="76"/>
      <c r="D116" s="74" t="str">
        <f t="shared" si="23"/>
        <v>Fri</v>
      </c>
      <c r="E116" s="34">
        <f t="shared" si="23"/>
        <v>44526</v>
      </c>
      <c r="F116" s="65"/>
      <c r="G116" s="66"/>
      <c r="H116" s="67"/>
      <c r="I116" s="66"/>
      <c r="J116" s="87"/>
    </row>
    <row r="117" spans="1:10" ht="22.5" customHeight="1" x14ac:dyDescent="0.2">
      <c r="A117" s="31"/>
      <c r="C117" s="76"/>
      <c r="D117" s="74" t="str">
        <f t="shared" si="23"/>
        <v>Fri</v>
      </c>
      <c r="E117" s="34">
        <f t="shared" si="23"/>
        <v>44526</v>
      </c>
      <c r="F117" s="65"/>
      <c r="G117" s="66"/>
      <c r="H117" s="67"/>
      <c r="I117" s="66"/>
      <c r="J117" s="87"/>
    </row>
    <row r="118" spans="1:10" ht="22.5" customHeight="1" x14ac:dyDescent="0.2">
      <c r="A118" s="31" t="str">
        <f t="shared" si="0"/>
        <v/>
      </c>
      <c r="B118" s="8">
        <f t="shared" si="1"/>
        <v>6</v>
      </c>
      <c r="C118" s="76"/>
      <c r="D118" s="74" t="str">
        <f t="shared" si="5"/>
        <v>Sat</v>
      </c>
      <c r="E118" s="34">
        <f>+E113+1</f>
        <v>44527</v>
      </c>
      <c r="F118" s="35"/>
      <c r="G118" s="36"/>
      <c r="H118" s="43"/>
      <c r="I118" s="36"/>
      <c r="J118" s="85"/>
    </row>
    <row r="119" spans="1:10" ht="22.5" customHeight="1" x14ac:dyDescent="0.2">
      <c r="A119" s="31" t="str">
        <f t="shared" si="0"/>
        <v/>
      </c>
      <c r="B119" s="8">
        <f t="shared" si="1"/>
        <v>7</v>
      </c>
      <c r="C119" s="76"/>
      <c r="D119" s="77" t="str">
        <f t="shared" si="5"/>
        <v>Sun</v>
      </c>
      <c r="E119" s="45">
        <f>+E118+1</f>
        <v>44528</v>
      </c>
      <c r="F119" s="65"/>
      <c r="G119" s="66"/>
      <c r="H119" s="68"/>
      <c r="I119" s="66"/>
      <c r="J119" s="87"/>
    </row>
    <row r="120" spans="1:10" ht="22.5" customHeight="1" x14ac:dyDescent="0.2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44529</v>
      </c>
      <c r="F120" s="35"/>
      <c r="G120" s="36"/>
      <c r="H120" s="43"/>
      <c r="I120" s="36"/>
      <c r="J120" s="85"/>
    </row>
    <row r="121" spans="1:10" ht="22.5" customHeight="1" x14ac:dyDescent="0.2">
      <c r="A121" s="31"/>
      <c r="C121" s="76"/>
      <c r="D121" s="74" t="str">
        <f>D120</f>
        <v>Mo</v>
      </c>
      <c r="E121" s="34">
        <f>E120</f>
        <v>44529</v>
      </c>
      <c r="F121" s="35"/>
      <c r="G121" s="36"/>
      <c r="H121" s="43"/>
      <c r="I121" s="36"/>
      <c r="J121" s="85"/>
    </row>
    <row r="122" spans="1:10" ht="22.5" customHeight="1" x14ac:dyDescent="0.2">
      <c r="A122" s="31"/>
      <c r="C122" s="76"/>
      <c r="D122" s="74" t="str">
        <f t="shared" ref="D122:E124" si="24">D121</f>
        <v>Mo</v>
      </c>
      <c r="E122" s="34">
        <f t="shared" si="24"/>
        <v>44529</v>
      </c>
      <c r="F122" s="35"/>
      <c r="G122" s="36"/>
      <c r="H122" s="43"/>
      <c r="I122" s="36"/>
      <c r="J122" s="85"/>
    </row>
    <row r="123" spans="1:10" ht="22.5" customHeight="1" x14ac:dyDescent="0.2">
      <c r="A123" s="31"/>
      <c r="C123" s="76"/>
      <c r="D123" s="74" t="str">
        <f t="shared" si="24"/>
        <v>Mo</v>
      </c>
      <c r="E123" s="34">
        <f t="shared" si="24"/>
        <v>44529</v>
      </c>
      <c r="F123" s="35"/>
      <c r="G123" s="36"/>
      <c r="H123" s="43"/>
      <c r="I123" s="36"/>
      <c r="J123" s="85"/>
    </row>
    <row r="124" spans="1:10" ht="22.5" customHeight="1" x14ac:dyDescent="0.2">
      <c r="A124" s="31"/>
      <c r="C124" s="76"/>
      <c r="D124" s="74" t="str">
        <f t="shared" si="24"/>
        <v>Mo</v>
      </c>
      <c r="E124" s="34">
        <f t="shared" si="24"/>
        <v>44529</v>
      </c>
      <c r="F124" s="35"/>
      <c r="G124" s="36"/>
      <c r="H124" s="43"/>
      <c r="I124" s="36"/>
      <c r="J124" s="85"/>
    </row>
    <row r="125" spans="1:10" ht="22.5" customHeight="1" x14ac:dyDescent="0.2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44530</v>
      </c>
      <c r="F125" s="46"/>
      <c r="G125" s="47"/>
      <c r="H125" s="71"/>
      <c r="I125" s="47"/>
      <c r="J125" s="86"/>
    </row>
    <row r="126" spans="1:10" ht="22.5" customHeight="1" x14ac:dyDescent="0.2">
      <c r="A126" s="31"/>
      <c r="C126" s="76"/>
      <c r="D126" s="95" t="str">
        <f>D125</f>
        <v>Tue</v>
      </c>
      <c r="E126" s="96">
        <f>E125</f>
        <v>44530</v>
      </c>
      <c r="F126" s="97"/>
      <c r="G126" s="98"/>
      <c r="H126" s="99"/>
      <c r="I126" s="98"/>
      <c r="J126" s="100"/>
    </row>
    <row r="127" spans="1:10" ht="22.5" customHeight="1" x14ac:dyDescent="0.2">
      <c r="A127" s="31"/>
      <c r="C127" s="76"/>
      <c r="D127" s="95" t="str">
        <f t="shared" ref="D127:E129" si="25">D126</f>
        <v>Tue</v>
      </c>
      <c r="E127" s="96">
        <f t="shared" si="25"/>
        <v>44530</v>
      </c>
      <c r="F127" s="97"/>
      <c r="G127" s="98"/>
      <c r="H127" s="99"/>
      <c r="I127" s="98"/>
      <c r="J127" s="100"/>
    </row>
    <row r="128" spans="1:10" ht="22.5" customHeight="1" x14ac:dyDescent="0.2">
      <c r="A128" s="31"/>
      <c r="C128" s="76"/>
      <c r="D128" s="95" t="str">
        <f t="shared" si="25"/>
        <v>Tue</v>
      </c>
      <c r="E128" s="96">
        <f t="shared" si="25"/>
        <v>44530</v>
      </c>
      <c r="F128" s="97"/>
      <c r="G128" s="98"/>
      <c r="H128" s="99"/>
      <c r="I128" s="98"/>
      <c r="J128" s="100"/>
    </row>
    <row r="129" spans="1:10" ht="22.5" customHeight="1" thickBot="1" x14ac:dyDescent="0.25">
      <c r="A129" s="31"/>
      <c r="C129" s="76"/>
      <c r="D129" s="120" t="str">
        <f t="shared" si="25"/>
        <v>Tue</v>
      </c>
      <c r="E129" s="102">
        <f t="shared" si="25"/>
        <v>44530</v>
      </c>
      <c r="F129" s="103"/>
      <c r="G129" s="104"/>
      <c r="H129" s="105"/>
      <c r="I129" s="104"/>
      <c r="J129" s="106"/>
    </row>
    <row r="130" spans="1:10" ht="22.5" customHeight="1" x14ac:dyDescent="0.2">
      <c r="A130" s="31">
        <f t="shared" si="0"/>
        <v>1</v>
      </c>
      <c r="B130" s="8">
        <v>3</v>
      </c>
      <c r="C130" s="76"/>
    </row>
    <row r="131" spans="1:10" ht="22.5" customHeight="1" x14ac:dyDescent="0.2">
      <c r="A131" s="31"/>
      <c r="C131" s="76"/>
    </row>
    <row r="132" spans="1:10" ht="22.5" customHeight="1" x14ac:dyDescent="0.2">
      <c r="A132" s="31"/>
      <c r="C132" s="76"/>
    </row>
    <row r="133" spans="1:10" ht="22.5" customHeight="1" x14ac:dyDescent="0.2">
      <c r="A133" s="31"/>
      <c r="C133" s="76"/>
    </row>
    <row r="134" spans="1:10" ht="22.5" customHeight="1" thickBot="1" x14ac:dyDescent="0.25">
      <c r="A134" s="31"/>
      <c r="C134" s="83"/>
    </row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0" customHeight="1" x14ac:dyDescent="0.2"/>
    <row r="268" ht="30" customHeight="1" x14ac:dyDescent="0.2"/>
    <row r="269" ht="30" customHeight="1" x14ac:dyDescent="0.2"/>
    <row r="270" ht="30" customHeight="1" x14ac:dyDescent="0.2"/>
    <row r="271" ht="30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  <row r="279" ht="39" customHeight="1" x14ac:dyDescent="0.2"/>
    <row r="280" ht="39" customHeight="1" x14ac:dyDescent="0.2"/>
    <row r="281" ht="39" customHeight="1" x14ac:dyDescent="0.2"/>
    <row r="282" ht="39" customHeight="1" x14ac:dyDescent="0.2"/>
    <row r="283" ht="39" customHeight="1" x14ac:dyDescent="0.2"/>
  </sheetData>
  <mergeCells count="2">
    <mergeCell ref="D1:J1"/>
    <mergeCell ref="D4:E4"/>
  </mergeCells>
  <conditionalFormatting sqref="C11:C15 C130:C134 C26:C124">
    <cfRule type="expression" dxfId="65" priority="25" stopIfTrue="1">
      <formula>IF($A11=1,B11,)</formula>
    </cfRule>
    <cfRule type="expression" dxfId="64" priority="26" stopIfTrue="1">
      <formula>IF($A11="",B11,)</formula>
    </cfRule>
  </conditionalFormatting>
  <conditionalFormatting sqref="E11:E15">
    <cfRule type="expression" dxfId="63" priority="27" stopIfTrue="1">
      <formula>IF($A11="",B11,"")</formula>
    </cfRule>
  </conditionalFormatting>
  <conditionalFormatting sqref="E26:E124">
    <cfRule type="expression" dxfId="62" priority="28" stopIfTrue="1">
      <formula>IF($A26&lt;&gt;1,B26,"")</formula>
    </cfRule>
  </conditionalFormatting>
  <conditionalFormatting sqref="D11:D15 D26:D124">
    <cfRule type="expression" dxfId="61" priority="29" stopIfTrue="1">
      <formula>IF($A11="",B11,)</formula>
    </cfRule>
  </conditionalFormatting>
  <conditionalFormatting sqref="G11:G20 G26:G84 G90:G119">
    <cfRule type="expression" dxfId="60" priority="30" stopIfTrue="1">
      <formula>#REF!="Freelancer"</formula>
    </cfRule>
    <cfRule type="expression" dxfId="59" priority="31" stopIfTrue="1">
      <formula>#REF!="DTC Int. Staff"</formula>
    </cfRule>
  </conditionalFormatting>
  <conditionalFormatting sqref="G119 G26:G30 G37:G57 G64:G84 G91:G112">
    <cfRule type="expression" dxfId="58" priority="23" stopIfTrue="1">
      <formula>$F$5="Freelancer"</formula>
    </cfRule>
    <cfRule type="expression" dxfId="57" priority="24" stopIfTrue="1">
      <formula>$F$5="DTC Int. Staff"</formula>
    </cfRule>
  </conditionalFormatting>
  <conditionalFormatting sqref="G16:G20">
    <cfRule type="expression" dxfId="56" priority="21" stopIfTrue="1">
      <formula>#REF!="Freelancer"</formula>
    </cfRule>
    <cfRule type="expression" dxfId="55" priority="22" stopIfTrue="1">
      <formula>#REF!="DTC Int. Staff"</formula>
    </cfRule>
  </conditionalFormatting>
  <conditionalFormatting sqref="G16:G20">
    <cfRule type="expression" dxfId="54" priority="19" stopIfTrue="1">
      <formula>$F$5="Freelancer"</formula>
    </cfRule>
    <cfRule type="expression" dxfId="53" priority="20" stopIfTrue="1">
      <formula>$F$5="DTC Int. Staff"</formula>
    </cfRule>
  </conditionalFormatting>
  <conditionalFormatting sqref="G21:G25">
    <cfRule type="expression" dxfId="52" priority="17" stopIfTrue="1">
      <formula>#REF!="Freelancer"</formula>
    </cfRule>
    <cfRule type="expression" dxfId="51" priority="18" stopIfTrue="1">
      <formula>#REF!="DTC Int. Staff"</formula>
    </cfRule>
  </conditionalFormatting>
  <conditionalFormatting sqref="G21:G25">
    <cfRule type="expression" dxfId="50" priority="15" stopIfTrue="1">
      <formula>$F$5="Freelancer"</formula>
    </cfRule>
    <cfRule type="expression" dxfId="49" priority="16" stopIfTrue="1">
      <formula>$F$5="DTC Int. Staff"</formula>
    </cfRule>
  </conditionalFormatting>
  <conditionalFormatting sqref="C125:C129">
    <cfRule type="expression" dxfId="48" priority="12" stopIfTrue="1">
      <formula>IF($A125=1,B125,)</formula>
    </cfRule>
    <cfRule type="expression" dxfId="47" priority="13" stopIfTrue="1">
      <formula>IF($A125="",B125,)</formula>
    </cfRule>
  </conditionalFormatting>
  <conditionalFormatting sqref="D125:D129">
    <cfRule type="expression" dxfId="46" priority="14" stopIfTrue="1">
      <formula>IF($A125="",B125,)</formula>
    </cfRule>
  </conditionalFormatting>
  <conditionalFormatting sqref="E125:E129">
    <cfRule type="expression" dxfId="45" priority="11" stopIfTrue="1">
      <formula>IF($A125&lt;&gt;1,B125,"")</formula>
    </cfRule>
  </conditionalFormatting>
  <conditionalFormatting sqref="G63">
    <cfRule type="expression" dxfId="44" priority="9" stopIfTrue="1">
      <formula>$F$5="Freelancer"</formula>
    </cfRule>
    <cfRule type="expression" dxfId="43" priority="10" stopIfTrue="1">
      <formula>$F$5="DTC Int. Staff"</formula>
    </cfRule>
  </conditionalFormatting>
  <conditionalFormatting sqref="G85:G89">
    <cfRule type="expression" dxfId="42" priority="7" stopIfTrue="1">
      <formula>#REF!="Freelancer"</formula>
    </cfRule>
    <cfRule type="expression" dxfId="41" priority="8" stopIfTrue="1">
      <formula>#REF!="DTC Int. Staff"</formula>
    </cfRule>
  </conditionalFormatting>
  <conditionalFormatting sqref="G85:G89">
    <cfRule type="expression" dxfId="40" priority="5" stopIfTrue="1">
      <formula>$F$5="Freelancer"</formula>
    </cfRule>
    <cfRule type="expression" dxfId="39" priority="6" stopIfTrue="1">
      <formula>$F$5="DTC Int. Staff"</formula>
    </cfRule>
  </conditionalFormatting>
  <conditionalFormatting sqref="E17:E20">
    <cfRule type="expression" dxfId="38" priority="3" stopIfTrue="1">
      <formula>IF($A17="",B17,"")</formula>
    </cfRule>
  </conditionalFormatting>
  <conditionalFormatting sqref="D17:D20">
    <cfRule type="expression" dxfId="37" priority="4" stopIfTrue="1">
      <formula>IF($A17="",B17,)</formula>
    </cfRule>
  </conditionalFormatting>
  <conditionalFormatting sqref="E22:E25">
    <cfRule type="expression" dxfId="36" priority="1" stopIfTrue="1">
      <formula>IF($A22="",B22,"")</formula>
    </cfRule>
  </conditionalFormatting>
  <conditionalFormatting sqref="D22:D25">
    <cfRule type="expression" dxfId="35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F7AE1-702C-4AFC-A080-9587526B9B96}">
  <sheetPr>
    <pageSetUpPr fitToPage="1"/>
  </sheetPr>
  <dimension ref="A1:J279"/>
  <sheetViews>
    <sheetView showGridLines="0" tabSelected="1" topLeftCell="D91" zoomScale="55" zoomScaleNormal="55" workbookViewId="0">
      <selection activeCell="J21" sqref="J21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3.140625" style="8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8" t="s">
        <v>5</v>
      </c>
      <c r="E1" s="169"/>
      <c r="F1" s="169"/>
      <c r="G1" s="169"/>
      <c r="H1" s="169"/>
      <c r="I1" s="169"/>
      <c r="J1" s="170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Tuangporn</v>
      </c>
      <c r="G3" s="14"/>
      <c r="I3" s="15"/>
      <c r="J3" s="15"/>
    </row>
    <row r="4" spans="1:10" ht="20.25" customHeight="1" x14ac:dyDescent="0.2">
      <c r="D4" s="166" t="s">
        <v>8</v>
      </c>
      <c r="E4" s="167"/>
      <c r="F4" s="13" t="str">
        <f>'Information-General Settings'!C4</f>
        <v>Thongra-ar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TIME170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SUM(J10:J145)</f>
        <v>172</v>
      </c>
      <c r="J8" s="25">
        <f>I8/8</f>
        <v>21.5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12</v>
      </c>
      <c r="C10" s="72"/>
      <c r="D10" s="28">
        <v>44531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44531</v>
      </c>
      <c r="F11" s="35" t="s">
        <v>62</v>
      </c>
      <c r="G11" s="36">
        <v>9001</v>
      </c>
      <c r="H11" s="37" t="s">
        <v>67</v>
      </c>
      <c r="I11" s="36" t="s">
        <v>51</v>
      </c>
      <c r="J11" s="85">
        <v>2</v>
      </c>
    </row>
    <row r="12" spans="1:10" ht="22.5" customHeight="1" x14ac:dyDescent="0.2">
      <c r="A12" s="31"/>
      <c r="C12" s="75"/>
      <c r="D12" s="74" t="str">
        <f>D11</f>
        <v>Wed</v>
      </c>
      <c r="E12" s="34">
        <f>E11</f>
        <v>44531</v>
      </c>
      <c r="F12" s="35" t="s">
        <v>62</v>
      </c>
      <c r="G12" s="36">
        <v>9001</v>
      </c>
      <c r="H12" s="48" t="s">
        <v>60</v>
      </c>
      <c r="I12" s="36" t="s">
        <v>51</v>
      </c>
      <c r="J12" s="85">
        <v>4</v>
      </c>
    </row>
    <row r="13" spans="1:10" ht="22.5" customHeight="1" x14ac:dyDescent="0.2">
      <c r="A13" s="31"/>
      <c r="C13" s="75"/>
      <c r="D13" s="74" t="str">
        <f t="shared" ref="D13:E15" si="2">D12</f>
        <v>Wed</v>
      </c>
      <c r="E13" s="34">
        <f t="shared" si="2"/>
        <v>44531</v>
      </c>
      <c r="F13" s="35" t="s">
        <v>62</v>
      </c>
      <c r="G13" s="36">
        <v>9001</v>
      </c>
      <c r="H13" s="37" t="s">
        <v>69</v>
      </c>
      <c r="I13" s="36" t="s">
        <v>51</v>
      </c>
      <c r="J13" s="85">
        <v>4</v>
      </c>
    </row>
    <row r="14" spans="1:10" ht="22.5" customHeight="1" x14ac:dyDescent="0.2">
      <c r="A14" s="31"/>
      <c r="C14" s="75"/>
      <c r="D14" s="74" t="str">
        <f t="shared" si="2"/>
        <v>Wed</v>
      </c>
      <c r="E14" s="34">
        <f t="shared" si="2"/>
        <v>44531</v>
      </c>
      <c r="F14" s="35"/>
      <c r="G14" s="36"/>
      <c r="H14" s="37"/>
      <c r="I14" s="36"/>
      <c r="J14" s="85"/>
    </row>
    <row r="15" spans="1:10" ht="22.5" customHeight="1" x14ac:dyDescent="0.2">
      <c r="A15" s="31"/>
      <c r="C15" s="75"/>
      <c r="D15" s="74" t="str">
        <f t="shared" si="2"/>
        <v>Wed</v>
      </c>
      <c r="E15" s="34">
        <f t="shared" si="2"/>
        <v>44531</v>
      </c>
      <c r="F15" s="35"/>
      <c r="G15" s="36"/>
      <c r="H15" s="37"/>
      <c r="I15" s="36"/>
      <c r="J15" s="85"/>
    </row>
    <row r="16" spans="1:10" ht="22.5" customHeight="1" x14ac:dyDescent="0.2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44532</v>
      </c>
      <c r="F16" s="46" t="s">
        <v>62</v>
      </c>
      <c r="G16" s="47">
        <v>9001</v>
      </c>
      <c r="H16" s="48" t="s">
        <v>60</v>
      </c>
      <c r="I16" s="47" t="s">
        <v>51</v>
      </c>
      <c r="J16" s="86">
        <v>2</v>
      </c>
    </row>
    <row r="17" spans="1:10" ht="22.5" customHeight="1" x14ac:dyDescent="0.2">
      <c r="A17" s="31"/>
      <c r="C17" s="76"/>
      <c r="D17" s="77" t="str">
        <f>D16</f>
        <v>Thu</v>
      </c>
      <c r="E17" s="45">
        <f>E16</f>
        <v>44532</v>
      </c>
      <c r="F17" s="46" t="s">
        <v>62</v>
      </c>
      <c r="G17" s="47">
        <v>9001</v>
      </c>
      <c r="H17" s="48" t="s">
        <v>61</v>
      </c>
      <c r="I17" s="47" t="s">
        <v>51</v>
      </c>
      <c r="J17" s="86">
        <v>6</v>
      </c>
    </row>
    <row r="18" spans="1:10" ht="22.5" customHeight="1" x14ac:dyDescent="0.2">
      <c r="A18" s="31"/>
      <c r="C18" s="76"/>
      <c r="D18" s="77" t="str">
        <f t="shared" ref="D18:E20" si="3">D17</f>
        <v>Thu</v>
      </c>
      <c r="E18" s="45">
        <f t="shared" si="3"/>
        <v>44532</v>
      </c>
      <c r="F18" s="46"/>
      <c r="G18" s="47"/>
      <c r="H18" s="48"/>
      <c r="I18" s="47"/>
      <c r="J18" s="86"/>
    </row>
    <row r="19" spans="1:10" ht="22.5" customHeight="1" x14ac:dyDescent="0.2">
      <c r="A19" s="31"/>
      <c r="C19" s="76"/>
      <c r="D19" s="77" t="str">
        <f t="shared" si="3"/>
        <v>Thu</v>
      </c>
      <c r="E19" s="45">
        <f t="shared" si="3"/>
        <v>44532</v>
      </c>
      <c r="F19" s="46"/>
      <c r="G19" s="47"/>
      <c r="H19" s="48"/>
      <c r="I19" s="47"/>
      <c r="J19" s="86"/>
    </row>
    <row r="20" spans="1:10" ht="22.5" customHeight="1" x14ac:dyDescent="0.2">
      <c r="A20" s="31"/>
      <c r="C20" s="76"/>
      <c r="D20" s="77" t="str">
        <f t="shared" si="3"/>
        <v>Thu</v>
      </c>
      <c r="E20" s="45">
        <f t="shared" si="3"/>
        <v>44532</v>
      </c>
      <c r="F20" s="46"/>
      <c r="G20" s="47"/>
      <c r="H20" s="48"/>
      <c r="I20" s="47"/>
      <c r="J20" s="86"/>
    </row>
    <row r="21" spans="1:10" ht="22.5" customHeight="1" x14ac:dyDescent="0.2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44533</v>
      </c>
      <c r="F21" s="35" t="s">
        <v>62</v>
      </c>
      <c r="G21" s="36">
        <v>9001</v>
      </c>
      <c r="H21" s="37" t="s">
        <v>55</v>
      </c>
      <c r="I21" s="36" t="s">
        <v>51</v>
      </c>
      <c r="J21" s="85">
        <v>1.5</v>
      </c>
    </row>
    <row r="22" spans="1:10" ht="22.5" customHeight="1" x14ac:dyDescent="0.2">
      <c r="A22" s="31"/>
      <c r="C22" s="76"/>
      <c r="D22" s="74" t="str">
        <f>D21</f>
        <v>Fri</v>
      </c>
      <c r="E22" s="34">
        <f>E21</f>
        <v>44533</v>
      </c>
      <c r="F22" s="35" t="s">
        <v>62</v>
      </c>
      <c r="G22" s="36">
        <v>9001</v>
      </c>
      <c r="H22" s="37" t="s">
        <v>56</v>
      </c>
      <c r="I22" s="36" t="s">
        <v>51</v>
      </c>
      <c r="J22" s="85">
        <v>4</v>
      </c>
    </row>
    <row r="23" spans="1:10" ht="22.5" customHeight="1" x14ac:dyDescent="0.2">
      <c r="A23" s="31"/>
      <c r="C23" s="76"/>
      <c r="D23" s="74" t="str">
        <f t="shared" ref="D23:E25" si="4">D22</f>
        <v>Fri</v>
      </c>
      <c r="E23" s="34">
        <f t="shared" si="4"/>
        <v>44533</v>
      </c>
      <c r="F23" s="35" t="s">
        <v>62</v>
      </c>
      <c r="G23" s="36">
        <v>9001</v>
      </c>
      <c r="H23" s="37" t="s">
        <v>57</v>
      </c>
      <c r="I23" s="36" t="s">
        <v>51</v>
      </c>
      <c r="J23" s="85">
        <v>3</v>
      </c>
    </row>
    <row r="24" spans="1:10" ht="22.5" customHeight="1" x14ac:dyDescent="0.2">
      <c r="A24" s="31"/>
      <c r="C24" s="76"/>
      <c r="D24" s="74" t="str">
        <f t="shared" si="4"/>
        <v>Fri</v>
      </c>
      <c r="E24" s="34">
        <f t="shared" si="4"/>
        <v>44533</v>
      </c>
      <c r="F24" s="35"/>
      <c r="G24" s="36"/>
      <c r="H24" s="37"/>
      <c r="I24" s="36"/>
      <c r="J24" s="85"/>
    </row>
    <row r="25" spans="1:10" ht="22.5" customHeight="1" x14ac:dyDescent="0.2">
      <c r="A25" s="31"/>
      <c r="C25" s="76"/>
      <c r="D25" s="74" t="str">
        <f t="shared" si="4"/>
        <v>Fri</v>
      </c>
      <c r="E25" s="34">
        <f t="shared" si="4"/>
        <v>44533</v>
      </c>
      <c r="F25" s="35"/>
      <c r="G25" s="36"/>
      <c r="H25" s="37"/>
      <c r="I25" s="36"/>
      <c r="J25" s="85"/>
    </row>
    <row r="26" spans="1:10" ht="22.5" customHeight="1" x14ac:dyDescent="0.2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44534</v>
      </c>
      <c r="F26" s="46"/>
      <c r="G26" s="47"/>
      <c r="H26" s="71"/>
      <c r="I26" s="47"/>
      <c r="J26" s="86"/>
    </row>
    <row r="27" spans="1:10" ht="22.5" customHeight="1" x14ac:dyDescent="0.2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44535</v>
      </c>
      <c r="F27" s="46"/>
      <c r="G27" s="47"/>
      <c r="H27" s="48"/>
      <c r="I27" s="47"/>
      <c r="J27" s="86"/>
    </row>
    <row r="28" spans="1:10" ht="22.5" customHeight="1" x14ac:dyDescent="0.2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44536</v>
      </c>
      <c r="F28" s="35" t="s">
        <v>62</v>
      </c>
      <c r="G28" s="36">
        <v>9001</v>
      </c>
      <c r="H28" s="121" t="s">
        <v>59</v>
      </c>
      <c r="I28" s="36" t="s">
        <v>65</v>
      </c>
      <c r="J28" s="85">
        <v>0</v>
      </c>
    </row>
    <row r="29" spans="1:10" ht="22.5" customHeight="1" x14ac:dyDescent="0.2">
      <c r="A29" s="31"/>
      <c r="C29" s="76"/>
      <c r="D29" s="74" t="str">
        <f>D28</f>
        <v>Mo</v>
      </c>
      <c r="E29" s="34">
        <f>E28</f>
        <v>44536</v>
      </c>
      <c r="F29" s="35"/>
      <c r="G29" s="36"/>
      <c r="H29" s="50"/>
      <c r="I29" s="36"/>
      <c r="J29" s="85"/>
    </row>
    <row r="30" spans="1:10" ht="22.5" customHeight="1" x14ac:dyDescent="0.2">
      <c r="A30" s="31"/>
      <c r="C30" s="76"/>
      <c r="D30" s="74" t="str">
        <f t="shared" ref="D30:E32" si="6">D29</f>
        <v>Mo</v>
      </c>
      <c r="E30" s="34">
        <f t="shared" si="6"/>
        <v>44536</v>
      </c>
      <c r="F30" s="35"/>
      <c r="G30" s="36"/>
      <c r="H30" s="50"/>
      <c r="I30" s="36"/>
      <c r="J30" s="85"/>
    </row>
    <row r="31" spans="1:10" ht="22.5" customHeight="1" x14ac:dyDescent="0.2">
      <c r="A31" s="31"/>
      <c r="C31" s="76"/>
      <c r="D31" s="74" t="str">
        <f t="shared" si="6"/>
        <v>Mo</v>
      </c>
      <c r="E31" s="34">
        <f t="shared" si="6"/>
        <v>44536</v>
      </c>
      <c r="F31" s="35"/>
      <c r="G31" s="36"/>
      <c r="H31" s="50"/>
      <c r="I31" s="36"/>
      <c r="J31" s="85"/>
    </row>
    <row r="32" spans="1:10" ht="22.5" customHeight="1" x14ac:dyDescent="0.2">
      <c r="A32" s="31"/>
      <c r="C32" s="76"/>
      <c r="D32" s="74" t="str">
        <f t="shared" si="6"/>
        <v>Mo</v>
      </c>
      <c r="E32" s="34">
        <f t="shared" si="6"/>
        <v>44536</v>
      </c>
      <c r="F32" s="35"/>
      <c r="G32" s="36"/>
      <c r="H32" s="50"/>
      <c r="I32" s="36"/>
      <c r="J32" s="85"/>
    </row>
    <row r="33" spans="1:10" ht="22.5" customHeight="1" x14ac:dyDescent="0.2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44537</v>
      </c>
      <c r="F33" s="46" t="s">
        <v>62</v>
      </c>
      <c r="G33" s="47">
        <v>9001</v>
      </c>
      <c r="H33" s="48" t="s">
        <v>58</v>
      </c>
      <c r="I33" s="47" t="s">
        <v>51</v>
      </c>
      <c r="J33" s="86">
        <v>4</v>
      </c>
    </row>
    <row r="34" spans="1:10" ht="22.5" customHeight="1" x14ac:dyDescent="0.2">
      <c r="A34" s="31"/>
      <c r="C34" s="76"/>
      <c r="D34" s="77" t="str">
        <f>D33</f>
        <v>Tue</v>
      </c>
      <c r="E34" s="45">
        <f>E33</f>
        <v>44537</v>
      </c>
      <c r="F34" s="46"/>
      <c r="G34" s="47"/>
      <c r="H34" s="48"/>
      <c r="I34" s="47"/>
      <c r="J34" s="86"/>
    </row>
    <row r="35" spans="1:10" ht="22.5" customHeight="1" x14ac:dyDescent="0.2">
      <c r="A35" s="31"/>
      <c r="C35" s="76"/>
      <c r="D35" s="77" t="str">
        <f t="shared" ref="D35:E37" si="7">D34</f>
        <v>Tue</v>
      </c>
      <c r="E35" s="45">
        <f t="shared" si="7"/>
        <v>44537</v>
      </c>
      <c r="F35" s="46"/>
      <c r="G35" s="47"/>
      <c r="H35" s="48"/>
      <c r="I35" s="47"/>
      <c r="J35" s="86"/>
    </row>
    <row r="36" spans="1:10" ht="22.5" customHeight="1" x14ac:dyDescent="0.2">
      <c r="A36" s="31"/>
      <c r="C36" s="76"/>
      <c r="D36" s="77" t="str">
        <f t="shared" si="7"/>
        <v>Tue</v>
      </c>
      <c r="E36" s="45">
        <f t="shared" si="7"/>
        <v>44537</v>
      </c>
      <c r="F36" s="46"/>
      <c r="G36" s="47"/>
      <c r="H36" s="48"/>
      <c r="I36" s="47"/>
      <c r="J36" s="86"/>
    </row>
    <row r="37" spans="1:10" ht="22.5" customHeight="1" x14ac:dyDescent="0.2">
      <c r="A37" s="31"/>
      <c r="C37" s="76"/>
      <c r="D37" s="77" t="str">
        <f t="shared" si="7"/>
        <v>Tue</v>
      </c>
      <c r="E37" s="45">
        <f t="shared" si="7"/>
        <v>44537</v>
      </c>
      <c r="F37" s="46"/>
      <c r="G37" s="47"/>
      <c r="H37" s="48"/>
      <c r="I37" s="47"/>
      <c r="J37" s="86"/>
    </row>
    <row r="38" spans="1:10" ht="22.5" customHeight="1" x14ac:dyDescent="0.2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44538</v>
      </c>
      <c r="F38" s="35" t="s">
        <v>62</v>
      </c>
      <c r="G38" s="36">
        <v>9001</v>
      </c>
      <c r="H38" s="43" t="s">
        <v>52</v>
      </c>
      <c r="I38" s="36" t="s">
        <v>51</v>
      </c>
      <c r="J38" s="85">
        <v>1.5</v>
      </c>
    </row>
    <row r="39" spans="1:10" ht="22.5" customHeight="1" x14ac:dyDescent="0.2">
      <c r="A39" s="31"/>
      <c r="C39" s="76"/>
      <c r="D39" s="74" t="str">
        <f t="shared" ref="D39:E42" si="8">D38</f>
        <v>Wed</v>
      </c>
      <c r="E39" s="34">
        <f t="shared" si="8"/>
        <v>44538</v>
      </c>
      <c r="F39" s="35" t="s">
        <v>62</v>
      </c>
      <c r="G39" s="36">
        <v>9001</v>
      </c>
      <c r="H39" s="43" t="s">
        <v>53</v>
      </c>
      <c r="I39" s="36" t="s">
        <v>51</v>
      </c>
      <c r="J39" s="85">
        <v>1</v>
      </c>
    </row>
    <row r="40" spans="1:10" ht="22.5" customHeight="1" x14ac:dyDescent="0.2">
      <c r="A40" s="31"/>
      <c r="C40" s="76"/>
      <c r="D40" s="74" t="str">
        <f t="shared" si="8"/>
        <v>Wed</v>
      </c>
      <c r="E40" s="34">
        <f t="shared" si="8"/>
        <v>44538</v>
      </c>
      <c r="F40" s="35" t="s">
        <v>62</v>
      </c>
      <c r="G40" s="36">
        <v>9001</v>
      </c>
      <c r="H40" s="43" t="s">
        <v>54</v>
      </c>
      <c r="I40" s="36" t="s">
        <v>51</v>
      </c>
      <c r="J40" s="85">
        <v>6</v>
      </c>
    </row>
    <row r="41" spans="1:10" ht="22.5" customHeight="1" x14ac:dyDescent="0.2">
      <c r="A41" s="31"/>
      <c r="C41" s="76"/>
      <c r="D41" s="74" t="str">
        <f t="shared" si="8"/>
        <v>Wed</v>
      </c>
      <c r="E41" s="34">
        <f t="shared" si="8"/>
        <v>44538</v>
      </c>
      <c r="F41" s="35"/>
      <c r="G41" s="36"/>
      <c r="H41" s="43"/>
      <c r="I41" s="36"/>
      <c r="J41" s="85"/>
    </row>
    <row r="42" spans="1:10" ht="22.5" customHeight="1" x14ac:dyDescent="0.2">
      <c r="A42" s="31"/>
      <c r="C42" s="76"/>
      <c r="D42" s="74" t="str">
        <f t="shared" si="8"/>
        <v>Wed</v>
      </c>
      <c r="E42" s="34">
        <f t="shared" si="8"/>
        <v>44538</v>
      </c>
      <c r="F42" s="35"/>
      <c r="G42" s="36"/>
      <c r="H42" s="43"/>
      <c r="I42" s="36"/>
      <c r="J42" s="85"/>
    </row>
    <row r="43" spans="1:10" ht="22.5" customHeight="1" x14ac:dyDescent="0.2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44539</v>
      </c>
      <c r="F43" s="46" t="s">
        <v>62</v>
      </c>
      <c r="G43" s="47">
        <v>9001</v>
      </c>
      <c r="H43" s="48" t="s">
        <v>50</v>
      </c>
      <c r="I43" s="47" t="s">
        <v>51</v>
      </c>
      <c r="J43" s="86">
        <v>9</v>
      </c>
    </row>
    <row r="44" spans="1:10" ht="22.5" customHeight="1" x14ac:dyDescent="0.2">
      <c r="A44" s="31"/>
      <c r="C44" s="76"/>
      <c r="D44" s="77" t="str">
        <f>D43</f>
        <v>Thu</v>
      </c>
      <c r="E44" s="45">
        <f>E43</f>
        <v>44539</v>
      </c>
      <c r="F44" s="46"/>
      <c r="G44" s="47"/>
      <c r="H44" s="48"/>
      <c r="I44" s="47"/>
      <c r="J44" s="86"/>
    </row>
    <row r="45" spans="1:10" ht="22.5" customHeight="1" x14ac:dyDescent="0.2">
      <c r="A45" s="31"/>
      <c r="C45" s="76"/>
      <c r="D45" s="77" t="str">
        <f t="shared" ref="D45:E47" si="9">D44</f>
        <v>Thu</v>
      </c>
      <c r="E45" s="45">
        <f t="shared" si="9"/>
        <v>44539</v>
      </c>
      <c r="F45" s="46"/>
      <c r="G45" s="47"/>
      <c r="H45" s="48"/>
      <c r="I45" s="47"/>
      <c r="J45" s="86"/>
    </row>
    <row r="46" spans="1:10" ht="22.5" customHeight="1" x14ac:dyDescent="0.2">
      <c r="A46" s="31"/>
      <c r="C46" s="76"/>
      <c r="D46" s="77" t="str">
        <f t="shared" si="9"/>
        <v>Thu</v>
      </c>
      <c r="E46" s="45">
        <f t="shared" si="9"/>
        <v>44539</v>
      </c>
      <c r="F46" s="46"/>
      <c r="G46" s="47"/>
      <c r="H46" s="48"/>
      <c r="I46" s="47"/>
      <c r="J46" s="86"/>
    </row>
    <row r="47" spans="1:10" ht="22.5" customHeight="1" x14ac:dyDescent="0.2">
      <c r="A47" s="31"/>
      <c r="C47" s="76"/>
      <c r="D47" s="77" t="str">
        <f t="shared" si="9"/>
        <v>Thu</v>
      </c>
      <c r="E47" s="45">
        <f t="shared" si="9"/>
        <v>44539</v>
      </c>
      <c r="F47" s="46"/>
      <c r="G47" s="47"/>
      <c r="H47" s="48"/>
      <c r="I47" s="47"/>
      <c r="J47" s="86"/>
    </row>
    <row r="48" spans="1:10" ht="22.5" customHeight="1" x14ac:dyDescent="0.2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44540</v>
      </c>
      <c r="F48" s="35" t="s">
        <v>66</v>
      </c>
      <c r="G48" s="36" t="s">
        <v>66</v>
      </c>
      <c r="H48" s="37" t="s">
        <v>59</v>
      </c>
      <c r="I48" s="36" t="s">
        <v>66</v>
      </c>
      <c r="J48" s="85">
        <v>0</v>
      </c>
    </row>
    <row r="49" spans="1:10" ht="22.5" customHeight="1" x14ac:dyDescent="0.2">
      <c r="A49" s="31"/>
      <c r="C49" s="76"/>
      <c r="D49" s="74" t="str">
        <f>D48</f>
        <v>Fri</v>
      </c>
      <c r="E49" s="34">
        <f>E48</f>
        <v>44540</v>
      </c>
      <c r="F49" s="35"/>
      <c r="G49" s="36"/>
      <c r="H49" s="37"/>
      <c r="I49" s="36"/>
      <c r="J49" s="85"/>
    </row>
    <row r="50" spans="1:10" ht="22.5" customHeight="1" x14ac:dyDescent="0.2">
      <c r="A50" s="31"/>
      <c r="C50" s="76"/>
      <c r="D50" s="74" t="str">
        <f t="shared" ref="D50:E52" si="10">D49</f>
        <v>Fri</v>
      </c>
      <c r="E50" s="34">
        <f t="shared" si="10"/>
        <v>44540</v>
      </c>
      <c r="F50" s="35"/>
      <c r="G50" s="36"/>
      <c r="H50" s="37"/>
      <c r="I50" s="36"/>
      <c r="J50" s="85"/>
    </row>
    <row r="51" spans="1:10" ht="22.5" customHeight="1" x14ac:dyDescent="0.2">
      <c r="A51" s="31"/>
      <c r="C51" s="76"/>
      <c r="D51" s="74" t="str">
        <f t="shared" si="10"/>
        <v>Fri</v>
      </c>
      <c r="E51" s="34">
        <f t="shared" si="10"/>
        <v>44540</v>
      </c>
      <c r="F51" s="35"/>
      <c r="G51" s="36"/>
      <c r="H51" s="37"/>
      <c r="I51" s="36"/>
      <c r="J51" s="85"/>
    </row>
    <row r="52" spans="1:10" ht="22.5" customHeight="1" x14ac:dyDescent="0.2">
      <c r="A52" s="31"/>
      <c r="C52" s="76"/>
      <c r="D52" s="74" t="str">
        <f t="shared" si="10"/>
        <v>Fri</v>
      </c>
      <c r="E52" s="34">
        <f t="shared" si="10"/>
        <v>44540</v>
      </c>
      <c r="F52" s="35"/>
      <c r="G52" s="36"/>
      <c r="H52" s="37"/>
      <c r="I52" s="36"/>
      <c r="J52" s="85"/>
    </row>
    <row r="53" spans="1:10" ht="22.5" customHeight="1" x14ac:dyDescent="0.2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44541</v>
      </c>
      <c r="F53" s="46"/>
      <c r="G53" s="47"/>
      <c r="H53" s="48"/>
      <c r="I53" s="47"/>
      <c r="J53" s="86"/>
    </row>
    <row r="54" spans="1:10" s="110" customFormat="1" ht="22.5" customHeight="1" x14ac:dyDescent="0.2">
      <c r="A54" s="109" t="str">
        <f t="shared" si="0"/>
        <v/>
      </c>
      <c r="B54" s="110">
        <f t="shared" si="1"/>
        <v>7</v>
      </c>
      <c r="C54" s="111"/>
      <c r="D54" s="77" t="str">
        <f t="shared" si="5"/>
        <v>Sun</v>
      </c>
      <c r="E54" s="45">
        <f>+E53+1</f>
        <v>44542</v>
      </c>
      <c r="F54" s="46"/>
      <c r="G54" s="47"/>
      <c r="H54" s="51"/>
      <c r="I54" s="47"/>
      <c r="J54" s="86"/>
    </row>
    <row r="55" spans="1:10" ht="22.5" customHeight="1" x14ac:dyDescent="0.2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44543</v>
      </c>
      <c r="F55" s="35" t="s">
        <v>62</v>
      </c>
      <c r="G55" s="36">
        <v>9001</v>
      </c>
      <c r="H55" s="43" t="s">
        <v>71</v>
      </c>
      <c r="I55" s="36" t="s">
        <v>51</v>
      </c>
      <c r="J55" s="85">
        <v>1</v>
      </c>
    </row>
    <row r="56" spans="1:10" ht="22.5" customHeight="1" x14ac:dyDescent="0.2">
      <c r="A56" s="31"/>
      <c r="C56" s="76"/>
      <c r="D56" s="74" t="str">
        <f>D55</f>
        <v>Mo</v>
      </c>
      <c r="E56" s="34">
        <f>E55</f>
        <v>44543</v>
      </c>
      <c r="F56" s="35" t="s">
        <v>62</v>
      </c>
      <c r="G56" s="36">
        <v>9001</v>
      </c>
      <c r="H56" s="43" t="s">
        <v>69</v>
      </c>
      <c r="I56" s="36" t="s">
        <v>51</v>
      </c>
      <c r="J56" s="85">
        <v>9</v>
      </c>
    </row>
    <row r="57" spans="1:10" ht="22.5" customHeight="1" x14ac:dyDescent="0.2">
      <c r="A57" s="31"/>
      <c r="C57" s="76"/>
      <c r="D57" s="74" t="str">
        <f t="shared" ref="D57:E59" si="11">D56</f>
        <v>Mo</v>
      </c>
      <c r="E57" s="34">
        <f t="shared" si="11"/>
        <v>44543</v>
      </c>
      <c r="F57" s="35"/>
      <c r="G57" s="36"/>
      <c r="H57" s="43"/>
      <c r="I57" s="36"/>
      <c r="J57" s="85"/>
    </row>
    <row r="58" spans="1:10" ht="22.5" customHeight="1" x14ac:dyDescent="0.2">
      <c r="A58" s="31"/>
      <c r="C58" s="76"/>
      <c r="D58" s="74" t="str">
        <f t="shared" si="11"/>
        <v>Mo</v>
      </c>
      <c r="E58" s="34">
        <f t="shared" si="11"/>
        <v>44543</v>
      </c>
      <c r="F58" s="35"/>
      <c r="G58" s="36"/>
      <c r="H58" s="43"/>
      <c r="I58" s="36"/>
      <c r="J58" s="85"/>
    </row>
    <row r="59" spans="1:10" ht="22.5" customHeight="1" x14ac:dyDescent="0.2">
      <c r="A59" s="31"/>
      <c r="C59" s="76"/>
      <c r="D59" s="74" t="str">
        <f t="shared" si="11"/>
        <v>Mo</v>
      </c>
      <c r="E59" s="34">
        <f t="shared" si="11"/>
        <v>44543</v>
      </c>
      <c r="F59" s="35"/>
      <c r="G59" s="36"/>
      <c r="H59" s="43"/>
      <c r="I59" s="36"/>
      <c r="J59" s="85"/>
    </row>
    <row r="60" spans="1:10" ht="22.5" customHeight="1" x14ac:dyDescent="0.2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44544</v>
      </c>
      <c r="F60" s="46" t="s">
        <v>62</v>
      </c>
      <c r="G60" s="47">
        <v>9001</v>
      </c>
      <c r="H60" s="48" t="s">
        <v>69</v>
      </c>
      <c r="I60" s="47" t="s">
        <v>51</v>
      </c>
      <c r="J60" s="86">
        <v>10</v>
      </c>
    </row>
    <row r="61" spans="1:10" ht="22.5" customHeight="1" x14ac:dyDescent="0.2">
      <c r="A61" s="31"/>
      <c r="C61" s="76"/>
      <c r="D61" s="77" t="str">
        <f>D60</f>
        <v>Tue</v>
      </c>
      <c r="E61" s="45">
        <f>E60</f>
        <v>44544</v>
      </c>
      <c r="F61" s="46"/>
      <c r="G61" s="47"/>
      <c r="H61" s="48"/>
      <c r="I61" s="47"/>
      <c r="J61" s="86"/>
    </row>
    <row r="62" spans="1:10" ht="22.5" customHeight="1" x14ac:dyDescent="0.2">
      <c r="A62" s="31"/>
      <c r="C62" s="76"/>
      <c r="D62" s="77" t="str">
        <f t="shared" ref="D62:E64" si="12">D61</f>
        <v>Tue</v>
      </c>
      <c r="E62" s="45">
        <f t="shared" si="12"/>
        <v>44544</v>
      </c>
      <c r="F62" s="46"/>
      <c r="G62" s="47"/>
      <c r="H62" s="48"/>
      <c r="I62" s="47"/>
      <c r="J62" s="86"/>
    </row>
    <row r="63" spans="1:10" ht="22.5" customHeight="1" x14ac:dyDescent="0.2">
      <c r="A63" s="31"/>
      <c r="C63" s="76"/>
      <c r="D63" s="77" t="str">
        <f t="shared" si="12"/>
        <v>Tue</v>
      </c>
      <c r="E63" s="45">
        <f t="shared" si="12"/>
        <v>44544</v>
      </c>
      <c r="F63" s="46"/>
      <c r="G63" s="47"/>
      <c r="H63" s="48"/>
      <c r="I63" s="47"/>
      <c r="J63" s="86"/>
    </row>
    <row r="64" spans="1:10" ht="22.5" customHeight="1" x14ac:dyDescent="0.2">
      <c r="A64" s="31"/>
      <c r="C64" s="76"/>
      <c r="D64" s="77" t="str">
        <f t="shared" si="12"/>
        <v>Tue</v>
      </c>
      <c r="E64" s="45">
        <f t="shared" si="12"/>
        <v>44544</v>
      </c>
      <c r="F64" s="46"/>
      <c r="G64" s="47"/>
      <c r="H64" s="48"/>
      <c r="I64" s="47"/>
      <c r="J64" s="86"/>
    </row>
    <row r="65" spans="1:10" ht="22.5" customHeight="1" x14ac:dyDescent="0.2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44545</v>
      </c>
      <c r="F65" s="35" t="s">
        <v>62</v>
      </c>
      <c r="G65" s="36">
        <v>9001</v>
      </c>
      <c r="H65" s="43" t="s">
        <v>52</v>
      </c>
      <c r="I65" s="36" t="s">
        <v>51</v>
      </c>
      <c r="J65" s="85">
        <v>2</v>
      </c>
    </row>
    <row r="66" spans="1:10" ht="22.5" customHeight="1" x14ac:dyDescent="0.2">
      <c r="A66" s="31"/>
      <c r="C66" s="76"/>
      <c r="D66" s="74" t="str">
        <f>D65</f>
        <v>Wed</v>
      </c>
      <c r="E66" s="34">
        <f>E65</f>
        <v>44545</v>
      </c>
      <c r="F66" s="35" t="s">
        <v>62</v>
      </c>
      <c r="G66" s="36">
        <v>9001</v>
      </c>
      <c r="H66" s="43" t="s">
        <v>69</v>
      </c>
      <c r="I66" s="36" t="s">
        <v>51</v>
      </c>
      <c r="J66" s="85">
        <v>4</v>
      </c>
    </row>
    <row r="67" spans="1:10" ht="22.5" customHeight="1" x14ac:dyDescent="0.2">
      <c r="A67" s="31"/>
      <c r="C67" s="76"/>
      <c r="D67" s="74" t="str">
        <f t="shared" ref="D67:E69" si="13">D66</f>
        <v>Wed</v>
      </c>
      <c r="E67" s="34">
        <f t="shared" si="13"/>
        <v>44545</v>
      </c>
      <c r="F67" s="35" t="s">
        <v>62</v>
      </c>
      <c r="G67" s="36">
        <v>9001</v>
      </c>
      <c r="H67" s="43" t="s">
        <v>77</v>
      </c>
      <c r="I67" s="36" t="s">
        <v>51</v>
      </c>
      <c r="J67" s="85">
        <v>4</v>
      </c>
    </row>
    <row r="68" spans="1:10" ht="22.5" customHeight="1" x14ac:dyDescent="0.2">
      <c r="A68" s="31"/>
      <c r="C68" s="76"/>
      <c r="D68" s="74" t="str">
        <f t="shared" si="13"/>
        <v>Wed</v>
      </c>
      <c r="E68" s="34">
        <f t="shared" si="13"/>
        <v>44545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6"/>
      <c r="D69" s="74" t="str">
        <f t="shared" si="13"/>
        <v>Wed</v>
      </c>
      <c r="E69" s="34">
        <f t="shared" si="13"/>
        <v>44545</v>
      </c>
      <c r="F69" s="35"/>
      <c r="G69" s="36"/>
      <c r="H69" s="43"/>
      <c r="I69" s="36"/>
      <c r="J69" s="85"/>
    </row>
    <row r="70" spans="1:10" ht="22.5" customHeight="1" x14ac:dyDescent="0.2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44546</v>
      </c>
      <c r="F70" s="46" t="s">
        <v>62</v>
      </c>
      <c r="G70" s="47">
        <v>9001</v>
      </c>
      <c r="H70" s="48" t="s">
        <v>72</v>
      </c>
      <c r="I70" s="47" t="s">
        <v>51</v>
      </c>
      <c r="J70" s="86">
        <v>3</v>
      </c>
    </row>
    <row r="71" spans="1:10" ht="22.5" customHeight="1" x14ac:dyDescent="0.2">
      <c r="A71" s="31"/>
      <c r="C71" s="76"/>
      <c r="D71" s="77" t="str">
        <f>D70</f>
        <v>Thu</v>
      </c>
      <c r="E71" s="45">
        <f>E70</f>
        <v>44546</v>
      </c>
      <c r="F71" s="46" t="s">
        <v>62</v>
      </c>
      <c r="G71" s="47">
        <v>9001</v>
      </c>
      <c r="H71" s="48" t="s">
        <v>73</v>
      </c>
      <c r="I71" s="47" t="s">
        <v>51</v>
      </c>
      <c r="J71" s="86">
        <v>2</v>
      </c>
    </row>
    <row r="72" spans="1:10" ht="22.5" customHeight="1" x14ac:dyDescent="0.2">
      <c r="A72" s="31"/>
      <c r="C72" s="76"/>
      <c r="D72" s="77" t="str">
        <f t="shared" ref="D72:E74" si="14">D71</f>
        <v>Thu</v>
      </c>
      <c r="E72" s="45">
        <f t="shared" si="14"/>
        <v>44546</v>
      </c>
      <c r="F72" s="46" t="s">
        <v>62</v>
      </c>
      <c r="G72" s="47">
        <v>9001</v>
      </c>
      <c r="H72" s="48" t="s">
        <v>69</v>
      </c>
      <c r="I72" s="47" t="s">
        <v>51</v>
      </c>
      <c r="J72" s="86">
        <v>3</v>
      </c>
    </row>
    <row r="73" spans="1:10" ht="22.5" customHeight="1" x14ac:dyDescent="0.2">
      <c r="A73" s="31"/>
      <c r="C73" s="76"/>
      <c r="D73" s="77" t="str">
        <f t="shared" si="14"/>
        <v>Thu</v>
      </c>
      <c r="E73" s="45">
        <f t="shared" si="14"/>
        <v>44546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14"/>
        <v>Thu</v>
      </c>
      <c r="E74" s="45">
        <f t="shared" si="14"/>
        <v>44546</v>
      </c>
      <c r="F74" s="46"/>
      <c r="G74" s="47"/>
      <c r="H74" s="48"/>
      <c r="I74" s="47"/>
      <c r="J74" s="86"/>
    </row>
    <row r="75" spans="1:10" ht="22.5" customHeight="1" x14ac:dyDescent="0.2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44547</v>
      </c>
      <c r="F75" s="35" t="s">
        <v>62</v>
      </c>
      <c r="G75" s="36">
        <v>9001</v>
      </c>
      <c r="H75" s="43" t="s">
        <v>70</v>
      </c>
      <c r="I75" s="36" t="s">
        <v>51</v>
      </c>
      <c r="J75" s="85">
        <v>2</v>
      </c>
    </row>
    <row r="76" spans="1:10" ht="22.5" customHeight="1" x14ac:dyDescent="0.2">
      <c r="A76" s="31"/>
      <c r="C76" s="76"/>
      <c r="D76" s="74" t="str">
        <f>D75</f>
        <v>Fri</v>
      </c>
      <c r="E76" s="34">
        <f>E75</f>
        <v>44547</v>
      </c>
      <c r="F76" s="35" t="s">
        <v>62</v>
      </c>
      <c r="G76" s="36">
        <v>9001</v>
      </c>
      <c r="H76" s="43" t="s">
        <v>69</v>
      </c>
      <c r="I76" s="36" t="s">
        <v>51</v>
      </c>
      <c r="J76" s="85">
        <v>3</v>
      </c>
    </row>
    <row r="77" spans="1:10" ht="22.5" customHeight="1" x14ac:dyDescent="0.2">
      <c r="A77" s="31"/>
      <c r="C77" s="76"/>
      <c r="D77" s="74" t="str">
        <f t="shared" ref="D77:E79" si="15">D76</f>
        <v>Fri</v>
      </c>
      <c r="E77" s="34">
        <f t="shared" si="15"/>
        <v>44547</v>
      </c>
      <c r="F77" s="35" t="s">
        <v>79</v>
      </c>
      <c r="G77" s="36">
        <v>9001</v>
      </c>
      <c r="H77" s="43" t="s">
        <v>78</v>
      </c>
      <c r="I77" s="36" t="s">
        <v>51</v>
      </c>
      <c r="J77" s="85">
        <v>4</v>
      </c>
    </row>
    <row r="78" spans="1:10" ht="22.5" customHeight="1" x14ac:dyDescent="0.2">
      <c r="A78" s="31"/>
      <c r="C78" s="76"/>
      <c r="D78" s="74" t="str">
        <f t="shared" si="15"/>
        <v>Fri</v>
      </c>
      <c r="E78" s="34">
        <f t="shared" si="15"/>
        <v>44547</v>
      </c>
      <c r="F78" s="35"/>
      <c r="G78" s="36"/>
      <c r="H78" s="43"/>
      <c r="I78" s="36"/>
      <c r="J78" s="85"/>
    </row>
    <row r="79" spans="1:10" ht="22.5" customHeight="1" x14ac:dyDescent="0.2">
      <c r="A79" s="31"/>
      <c r="C79" s="76"/>
      <c r="D79" s="74" t="str">
        <f t="shared" si="15"/>
        <v>Fri</v>
      </c>
      <c r="E79" s="34">
        <f t="shared" si="15"/>
        <v>44547</v>
      </c>
      <c r="F79" s="35"/>
      <c r="G79" s="36"/>
      <c r="H79" s="43"/>
      <c r="I79" s="36"/>
      <c r="J79" s="85"/>
    </row>
    <row r="80" spans="1:10" ht="22.5" customHeight="1" x14ac:dyDescent="0.2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6">+E75+1</f>
        <v>44548</v>
      </c>
      <c r="F80" s="46"/>
      <c r="G80" s="47"/>
      <c r="H80" s="48"/>
      <c r="I80" s="47"/>
      <c r="J80" s="86"/>
    </row>
    <row r="81" spans="1:10" s="110" customFormat="1" ht="22.5" customHeight="1" x14ac:dyDescent="0.2">
      <c r="A81" s="109" t="str">
        <f t="shared" si="0"/>
        <v/>
      </c>
      <c r="B81" s="110">
        <f t="shared" si="1"/>
        <v>7</v>
      </c>
      <c r="C81" s="111"/>
      <c r="D81" s="77" t="str">
        <f t="shared" si="5"/>
        <v>Sun</v>
      </c>
      <c r="E81" s="45">
        <f>+E80+1</f>
        <v>44549</v>
      </c>
      <c r="F81" s="46"/>
      <c r="G81" s="47"/>
      <c r="H81" s="48"/>
      <c r="I81" s="47"/>
      <c r="J81" s="86"/>
    </row>
    <row r="82" spans="1:10" ht="22.5" customHeight="1" x14ac:dyDescent="0.2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44550</v>
      </c>
      <c r="F82" s="35" t="s">
        <v>62</v>
      </c>
      <c r="G82" s="36">
        <v>9001</v>
      </c>
      <c r="H82" s="43" t="s">
        <v>69</v>
      </c>
      <c r="I82" s="36" t="s">
        <v>51</v>
      </c>
      <c r="J82" s="85">
        <v>8</v>
      </c>
    </row>
    <row r="83" spans="1:10" ht="22.5" customHeight="1" x14ac:dyDescent="0.2">
      <c r="A83" s="31"/>
      <c r="C83" s="76"/>
      <c r="D83" s="74" t="str">
        <f>D82</f>
        <v>Mo</v>
      </c>
      <c r="E83" s="34">
        <f>E82</f>
        <v>44550</v>
      </c>
      <c r="F83" s="35"/>
      <c r="G83" s="36"/>
      <c r="H83" s="43"/>
      <c r="I83" s="36"/>
      <c r="J83" s="85"/>
    </row>
    <row r="84" spans="1:10" ht="22.5" customHeight="1" x14ac:dyDescent="0.2">
      <c r="A84" s="31"/>
      <c r="C84" s="76"/>
      <c r="D84" s="74" t="str">
        <f t="shared" ref="D84:E86" si="17">D83</f>
        <v>Mo</v>
      </c>
      <c r="E84" s="34">
        <f t="shared" si="17"/>
        <v>44550</v>
      </c>
      <c r="F84" s="35"/>
      <c r="G84" s="36"/>
      <c r="H84" s="43"/>
      <c r="I84" s="36"/>
      <c r="J84" s="85"/>
    </row>
    <row r="85" spans="1:10" ht="22.5" customHeight="1" x14ac:dyDescent="0.2">
      <c r="A85" s="31"/>
      <c r="C85" s="76"/>
      <c r="D85" s="74" t="str">
        <f t="shared" si="17"/>
        <v>Mo</v>
      </c>
      <c r="E85" s="34">
        <f t="shared" si="17"/>
        <v>44550</v>
      </c>
      <c r="F85" s="35"/>
      <c r="G85" s="36"/>
      <c r="H85" s="43"/>
      <c r="I85" s="36"/>
      <c r="J85" s="85"/>
    </row>
    <row r="86" spans="1:10" ht="22.5" customHeight="1" x14ac:dyDescent="0.2">
      <c r="A86" s="31"/>
      <c r="C86" s="76"/>
      <c r="D86" s="74" t="str">
        <f t="shared" si="17"/>
        <v>Mo</v>
      </c>
      <c r="E86" s="34">
        <f t="shared" si="17"/>
        <v>44550</v>
      </c>
      <c r="F86" s="35"/>
      <c r="G86" s="36"/>
      <c r="H86" s="43"/>
      <c r="I86" s="36"/>
      <c r="J86" s="85"/>
    </row>
    <row r="87" spans="1:10" ht="22.5" customHeight="1" x14ac:dyDescent="0.2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44551</v>
      </c>
      <c r="F87" s="46" t="s">
        <v>62</v>
      </c>
      <c r="G87" s="47">
        <v>9001</v>
      </c>
      <c r="H87" s="48" t="s">
        <v>80</v>
      </c>
      <c r="I87" s="47" t="s">
        <v>51</v>
      </c>
      <c r="J87" s="86">
        <v>3</v>
      </c>
    </row>
    <row r="88" spans="1:10" ht="22.5" customHeight="1" x14ac:dyDescent="0.2">
      <c r="A88" s="31"/>
      <c r="C88" s="76"/>
      <c r="D88" s="77" t="str">
        <f>D87</f>
        <v>Tue</v>
      </c>
      <c r="E88" s="45">
        <f>E87</f>
        <v>44551</v>
      </c>
      <c r="F88" s="46" t="s">
        <v>62</v>
      </c>
      <c r="G88" s="47">
        <v>9001</v>
      </c>
      <c r="H88" s="48" t="s">
        <v>69</v>
      </c>
      <c r="I88" s="47" t="s">
        <v>51</v>
      </c>
      <c r="J88" s="86">
        <v>6</v>
      </c>
    </row>
    <row r="89" spans="1:10" ht="22.5" customHeight="1" x14ac:dyDescent="0.2">
      <c r="A89" s="31"/>
      <c r="C89" s="76"/>
      <c r="D89" s="77" t="str">
        <f t="shared" ref="D89:E91" si="18">D88</f>
        <v>Tue</v>
      </c>
      <c r="E89" s="45">
        <f t="shared" si="18"/>
        <v>44551</v>
      </c>
      <c r="F89" s="46"/>
      <c r="G89" s="47"/>
      <c r="H89" s="48"/>
      <c r="I89" s="47"/>
      <c r="J89" s="86"/>
    </row>
    <row r="90" spans="1:10" ht="22.5" customHeight="1" x14ac:dyDescent="0.2">
      <c r="A90" s="31"/>
      <c r="C90" s="76"/>
      <c r="D90" s="77" t="str">
        <f t="shared" si="18"/>
        <v>Tue</v>
      </c>
      <c r="E90" s="45">
        <f t="shared" si="18"/>
        <v>44551</v>
      </c>
      <c r="F90" s="46"/>
      <c r="G90" s="47"/>
      <c r="H90" s="48"/>
      <c r="I90" s="47"/>
      <c r="J90" s="86"/>
    </row>
    <row r="91" spans="1:10" ht="22.5" customHeight="1" x14ac:dyDescent="0.2">
      <c r="A91" s="31"/>
      <c r="C91" s="76"/>
      <c r="D91" s="77" t="str">
        <f t="shared" si="18"/>
        <v>Tue</v>
      </c>
      <c r="E91" s="45">
        <f t="shared" si="18"/>
        <v>44551</v>
      </c>
      <c r="F91" s="46"/>
      <c r="G91" s="47"/>
      <c r="H91" s="48"/>
      <c r="I91" s="47"/>
      <c r="J91" s="86"/>
    </row>
    <row r="92" spans="1:10" ht="22.5" customHeight="1" x14ac:dyDescent="0.2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44552</v>
      </c>
      <c r="F92" s="35" t="s">
        <v>62</v>
      </c>
      <c r="G92" s="36">
        <v>9001</v>
      </c>
      <c r="H92" s="43" t="s">
        <v>67</v>
      </c>
      <c r="I92" s="36" t="s">
        <v>51</v>
      </c>
      <c r="J92" s="85">
        <v>2</v>
      </c>
    </row>
    <row r="93" spans="1:10" ht="22.5" customHeight="1" x14ac:dyDescent="0.2">
      <c r="A93" s="31"/>
      <c r="C93" s="76"/>
      <c r="D93" s="74" t="str">
        <f>D92</f>
        <v>Wed</v>
      </c>
      <c r="E93" s="34">
        <f>E92</f>
        <v>44552</v>
      </c>
      <c r="F93" s="35" t="s">
        <v>66</v>
      </c>
      <c r="G93" s="47">
        <v>9004</v>
      </c>
      <c r="H93" s="48" t="s">
        <v>68</v>
      </c>
      <c r="I93" s="47" t="s">
        <v>51</v>
      </c>
      <c r="J93" s="86">
        <v>3</v>
      </c>
    </row>
    <row r="94" spans="1:10" ht="22.5" customHeight="1" x14ac:dyDescent="0.2">
      <c r="A94" s="31"/>
      <c r="C94" s="76"/>
      <c r="D94" s="74" t="str">
        <f t="shared" ref="D94:E97" si="19">D93</f>
        <v>Wed</v>
      </c>
      <c r="E94" s="34">
        <f t="shared" si="19"/>
        <v>44552</v>
      </c>
      <c r="F94" s="35" t="s">
        <v>62</v>
      </c>
      <c r="G94" s="36">
        <v>9001</v>
      </c>
      <c r="H94" s="43" t="s">
        <v>69</v>
      </c>
      <c r="I94" s="36" t="s">
        <v>51</v>
      </c>
      <c r="J94" s="85">
        <v>4</v>
      </c>
    </row>
    <row r="95" spans="1:10" ht="22.5" customHeight="1" x14ac:dyDescent="0.2">
      <c r="A95" s="31"/>
      <c r="C95" s="76"/>
      <c r="D95" s="74" t="str">
        <f t="shared" si="19"/>
        <v>Wed</v>
      </c>
      <c r="E95" s="34">
        <f t="shared" si="19"/>
        <v>44552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6"/>
      <c r="D96" s="74" t="str">
        <f t="shared" si="19"/>
        <v>Wed</v>
      </c>
      <c r="E96" s="34">
        <f t="shared" si="19"/>
        <v>44552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6"/>
      <c r="D97" s="74" t="str">
        <f t="shared" si="19"/>
        <v>Wed</v>
      </c>
      <c r="E97" s="34">
        <f t="shared" si="19"/>
        <v>44552</v>
      </c>
      <c r="F97" s="35"/>
      <c r="G97" s="36"/>
      <c r="H97" s="43"/>
      <c r="I97" s="36"/>
      <c r="J97" s="85"/>
    </row>
    <row r="98" spans="1:10" ht="22.5" customHeight="1" x14ac:dyDescent="0.2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44553</v>
      </c>
      <c r="F98" s="46" t="s">
        <v>62</v>
      </c>
      <c r="G98" s="47">
        <v>9001</v>
      </c>
      <c r="H98" s="71" t="s">
        <v>69</v>
      </c>
      <c r="I98" s="47" t="s">
        <v>51</v>
      </c>
      <c r="J98" s="86">
        <v>8</v>
      </c>
    </row>
    <row r="99" spans="1:10" ht="22.5" customHeight="1" x14ac:dyDescent="0.2">
      <c r="A99" s="31"/>
      <c r="C99" s="76"/>
      <c r="D99" s="77" t="str">
        <f>D98</f>
        <v>Thu</v>
      </c>
      <c r="E99" s="45">
        <f>E98</f>
        <v>44553</v>
      </c>
      <c r="F99" s="46"/>
      <c r="G99" s="47"/>
      <c r="H99" s="71"/>
      <c r="I99" s="47"/>
      <c r="J99" s="86"/>
    </row>
    <row r="100" spans="1:10" ht="22.5" customHeight="1" x14ac:dyDescent="0.2">
      <c r="A100" s="31"/>
      <c r="C100" s="76"/>
      <c r="D100" s="77" t="str">
        <f t="shared" ref="D100:E102" si="20">D99</f>
        <v>Thu</v>
      </c>
      <c r="E100" s="45">
        <f t="shared" si="20"/>
        <v>44553</v>
      </c>
      <c r="F100" s="46"/>
      <c r="G100" s="47"/>
      <c r="H100" s="71"/>
      <c r="I100" s="47"/>
      <c r="J100" s="86"/>
    </row>
    <row r="101" spans="1:10" ht="22.5" customHeight="1" x14ac:dyDescent="0.2">
      <c r="A101" s="31"/>
      <c r="C101" s="76"/>
      <c r="D101" s="77" t="str">
        <f t="shared" si="20"/>
        <v>Thu</v>
      </c>
      <c r="E101" s="45">
        <f t="shared" si="20"/>
        <v>44553</v>
      </c>
      <c r="F101" s="46"/>
      <c r="G101" s="47"/>
      <c r="H101" s="71"/>
      <c r="I101" s="47"/>
      <c r="J101" s="86"/>
    </row>
    <row r="102" spans="1:10" ht="22.5" customHeight="1" x14ac:dyDescent="0.2">
      <c r="A102" s="31"/>
      <c r="C102" s="76"/>
      <c r="D102" s="77" t="str">
        <f t="shared" si="20"/>
        <v>Thu</v>
      </c>
      <c r="E102" s="45">
        <f t="shared" si="20"/>
        <v>44553</v>
      </c>
      <c r="F102" s="46"/>
      <c r="G102" s="47"/>
      <c r="H102" s="71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5</v>
      </c>
      <c r="C103" s="76"/>
      <c r="D103" s="74" t="str">
        <f>IF(B103=1,"Mo",IF(B103=2,"Tue",IF(B103=3,"Wed",IF(B103=4,"Thu",IF(B103=5,"Fri",IF(B103=6,"Sat",IF(B103=7,"Sun","")))))))</f>
        <v>Fri</v>
      </c>
      <c r="E103" s="34">
        <f>+E98+1</f>
        <v>44554</v>
      </c>
      <c r="F103" s="35" t="s">
        <v>62</v>
      </c>
      <c r="G103" s="36">
        <v>9001</v>
      </c>
      <c r="H103" s="43" t="s">
        <v>69</v>
      </c>
      <c r="I103" s="36" t="s">
        <v>51</v>
      </c>
      <c r="J103" s="85">
        <v>8</v>
      </c>
    </row>
    <row r="104" spans="1:10" ht="22.5" customHeight="1" x14ac:dyDescent="0.2">
      <c r="A104" s="31"/>
      <c r="C104" s="76"/>
      <c r="D104" s="74" t="str">
        <f>D103</f>
        <v>Fri</v>
      </c>
      <c r="E104" s="34">
        <f>E103</f>
        <v>44554</v>
      </c>
      <c r="F104" s="35"/>
      <c r="G104" s="36"/>
      <c r="H104" s="43"/>
      <c r="I104" s="36"/>
      <c r="J104" s="85"/>
    </row>
    <row r="105" spans="1:10" ht="22.5" customHeight="1" x14ac:dyDescent="0.2">
      <c r="A105" s="31"/>
      <c r="C105" s="76"/>
      <c r="D105" s="74" t="str">
        <f t="shared" ref="D105:E107" si="21">D104</f>
        <v>Fri</v>
      </c>
      <c r="E105" s="34">
        <f t="shared" si="21"/>
        <v>44554</v>
      </c>
      <c r="F105" s="35"/>
      <c r="G105" s="36"/>
      <c r="H105" s="43"/>
      <c r="I105" s="36"/>
      <c r="J105" s="85"/>
    </row>
    <row r="106" spans="1:10" ht="22.5" customHeight="1" x14ac:dyDescent="0.2">
      <c r="A106" s="31"/>
      <c r="C106" s="76"/>
      <c r="D106" s="74" t="str">
        <f t="shared" si="21"/>
        <v>Fri</v>
      </c>
      <c r="E106" s="34">
        <f t="shared" si="21"/>
        <v>44554</v>
      </c>
      <c r="F106" s="35"/>
      <c r="G106" s="36"/>
      <c r="H106" s="43"/>
      <c r="I106" s="36"/>
      <c r="J106" s="85"/>
    </row>
    <row r="107" spans="1:10" ht="22.5" customHeight="1" x14ac:dyDescent="0.2">
      <c r="A107" s="31"/>
      <c r="C107" s="76"/>
      <c r="D107" s="74" t="str">
        <f t="shared" si="21"/>
        <v>Fri</v>
      </c>
      <c r="E107" s="34">
        <f t="shared" si="21"/>
        <v>44554</v>
      </c>
      <c r="F107" s="35"/>
      <c r="G107" s="36"/>
      <c r="H107" s="43"/>
      <c r="I107" s="36"/>
      <c r="J107" s="85"/>
    </row>
    <row r="108" spans="1:10" ht="22.5" customHeight="1" x14ac:dyDescent="0.2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2">+E103+1</f>
        <v>44555</v>
      </c>
      <c r="F108" s="46"/>
      <c r="G108" s="47"/>
      <c r="H108" s="48"/>
      <c r="I108" s="47"/>
      <c r="J108" s="86"/>
    </row>
    <row r="109" spans="1:10" s="110" customFormat="1" ht="22.5" customHeight="1" x14ac:dyDescent="0.2">
      <c r="A109" s="109" t="str">
        <f t="shared" si="0"/>
        <v/>
      </c>
      <c r="B109" s="110">
        <f t="shared" si="1"/>
        <v>7</v>
      </c>
      <c r="C109" s="111"/>
      <c r="D109" s="77" t="str">
        <f t="shared" si="5"/>
        <v>Sun</v>
      </c>
      <c r="E109" s="45">
        <f>+E108+1</f>
        <v>44556</v>
      </c>
      <c r="F109" s="46"/>
      <c r="G109" s="47"/>
      <c r="H109" s="48"/>
      <c r="I109" s="47"/>
      <c r="J109" s="86"/>
    </row>
    <row r="110" spans="1:10" ht="22.5" customHeight="1" x14ac:dyDescent="0.2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44557</v>
      </c>
      <c r="F110" s="46" t="s">
        <v>62</v>
      </c>
      <c r="G110" s="36">
        <v>9010</v>
      </c>
      <c r="H110" s="43" t="s">
        <v>64</v>
      </c>
      <c r="I110" s="36" t="s">
        <v>51</v>
      </c>
      <c r="J110" s="85">
        <v>0</v>
      </c>
    </row>
    <row r="111" spans="1:10" ht="22.5" customHeight="1" x14ac:dyDescent="0.2">
      <c r="A111" s="31"/>
      <c r="C111" s="76"/>
      <c r="D111" s="74" t="str">
        <f>D110</f>
        <v>Mo</v>
      </c>
      <c r="E111" s="34">
        <f>E110</f>
        <v>44557</v>
      </c>
      <c r="F111" s="35"/>
      <c r="G111" s="36"/>
      <c r="H111" s="43"/>
      <c r="I111" s="36"/>
      <c r="J111" s="85"/>
    </row>
    <row r="112" spans="1:10" ht="22.5" customHeight="1" x14ac:dyDescent="0.2">
      <c r="A112" s="31"/>
      <c r="C112" s="76"/>
      <c r="D112" s="74" t="str">
        <f t="shared" ref="D112:E114" si="23">D111</f>
        <v>Mo</v>
      </c>
      <c r="E112" s="34">
        <f t="shared" si="23"/>
        <v>44557</v>
      </c>
      <c r="F112" s="35"/>
      <c r="G112" s="36"/>
      <c r="H112" s="43"/>
      <c r="I112" s="36"/>
      <c r="J112" s="85"/>
    </row>
    <row r="113" spans="1:10" ht="22.5" customHeight="1" x14ac:dyDescent="0.2">
      <c r="A113" s="31"/>
      <c r="C113" s="76"/>
      <c r="D113" s="74" t="str">
        <f t="shared" si="23"/>
        <v>Mo</v>
      </c>
      <c r="E113" s="34">
        <f t="shared" si="23"/>
        <v>44557</v>
      </c>
      <c r="F113" s="35"/>
      <c r="G113" s="36"/>
      <c r="H113" s="43"/>
      <c r="I113" s="36"/>
      <c r="J113" s="85"/>
    </row>
    <row r="114" spans="1:10" ht="22.5" customHeight="1" x14ac:dyDescent="0.2">
      <c r="A114" s="31"/>
      <c r="C114" s="76"/>
      <c r="D114" s="74" t="str">
        <f t="shared" si="23"/>
        <v>Mo</v>
      </c>
      <c r="E114" s="34">
        <f t="shared" si="23"/>
        <v>44557</v>
      </c>
      <c r="F114" s="35"/>
      <c r="G114" s="36"/>
      <c r="H114" s="43"/>
      <c r="I114" s="36"/>
      <c r="J114" s="85"/>
    </row>
    <row r="115" spans="1:10" ht="22.5" customHeight="1" x14ac:dyDescent="0.2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44558</v>
      </c>
      <c r="F115" s="46" t="s">
        <v>62</v>
      </c>
      <c r="G115" s="47">
        <v>9001</v>
      </c>
      <c r="H115" s="51" t="s">
        <v>63</v>
      </c>
      <c r="I115" s="47" t="s">
        <v>51</v>
      </c>
      <c r="J115" s="86">
        <v>6</v>
      </c>
    </row>
    <row r="116" spans="1:10" ht="22.5" customHeight="1" x14ac:dyDescent="0.2">
      <c r="A116" s="31"/>
      <c r="C116" s="76"/>
      <c r="D116" s="77" t="str">
        <f>D115</f>
        <v>Tue</v>
      </c>
      <c r="E116" s="45">
        <f>E115</f>
        <v>44558</v>
      </c>
      <c r="F116" s="46"/>
      <c r="G116" s="47"/>
      <c r="H116" s="51"/>
      <c r="I116" s="47"/>
      <c r="J116" s="86"/>
    </row>
    <row r="117" spans="1:10" ht="22.5" customHeight="1" x14ac:dyDescent="0.2">
      <c r="A117" s="31"/>
      <c r="C117" s="76"/>
      <c r="D117" s="77" t="str">
        <f t="shared" ref="D117:E119" si="24">D116</f>
        <v>Tue</v>
      </c>
      <c r="E117" s="45">
        <f t="shared" si="24"/>
        <v>44558</v>
      </c>
      <c r="F117" s="46"/>
      <c r="G117" s="47"/>
      <c r="H117" s="51"/>
      <c r="I117" s="47"/>
      <c r="J117" s="86"/>
    </row>
    <row r="118" spans="1:10" ht="22.5" customHeight="1" x14ac:dyDescent="0.2">
      <c r="A118" s="31"/>
      <c r="C118" s="76"/>
      <c r="D118" s="77" t="str">
        <f t="shared" si="24"/>
        <v>Tue</v>
      </c>
      <c r="E118" s="45">
        <f t="shared" si="24"/>
        <v>44558</v>
      </c>
      <c r="F118" s="46"/>
      <c r="G118" s="47"/>
      <c r="H118" s="51"/>
      <c r="I118" s="47"/>
      <c r="J118" s="86"/>
    </row>
    <row r="119" spans="1:10" ht="22.5" customHeight="1" x14ac:dyDescent="0.2">
      <c r="A119" s="31"/>
      <c r="C119" s="76"/>
      <c r="D119" s="77" t="str">
        <f t="shared" si="24"/>
        <v>Tue</v>
      </c>
      <c r="E119" s="45">
        <f t="shared" si="24"/>
        <v>44558</v>
      </c>
      <c r="F119" s="46"/>
      <c r="G119" s="47"/>
      <c r="H119" s="51"/>
      <c r="I119" s="47"/>
      <c r="J119" s="86"/>
    </row>
    <row r="120" spans="1:10" ht="22.5" customHeight="1" x14ac:dyDescent="0.2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44559</v>
      </c>
      <c r="F120" s="35" t="s">
        <v>62</v>
      </c>
      <c r="G120" s="36">
        <v>9001</v>
      </c>
      <c r="H120" s="43" t="s">
        <v>63</v>
      </c>
      <c r="I120" s="36" t="s">
        <v>51</v>
      </c>
      <c r="J120" s="85">
        <v>8</v>
      </c>
    </row>
    <row r="121" spans="1:10" ht="22.5" customHeight="1" x14ac:dyDescent="0.2">
      <c r="A121" s="31"/>
      <c r="C121" s="76"/>
      <c r="D121" s="74" t="str">
        <f>D120</f>
        <v>Wed</v>
      </c>
      <c r="E121" s="34">
        <f>E120</f>
        <v>44559</v>
      </c>
      <c r="F121" s="35"/>
      <c r="G121" s="36"/>
      <c r="H121" s="43"/>
      <c r="I121" s="36"/>
      <c r="J121" s="85"/>
    </row>
    <row r="122" spans="1:10" ht="22.5" customHeight="1" x14ac:dyDescent="0.2">
      <c r="A122" s="31"/>
      <c r="C122" s="76"/>
      <c r="D122" s="74" t="str">
        <f t="shared" ref="D122:E124" si="25">D121</f>
        <v>Wed</v>
      </c>
      <c r="E122" s="34">
        <f t="shared" si="25"/>
        <v>44559</v>
      </c>
      <c r="F122" s="35"/>
      <c r="G122" s="36"/>
      <c r="H122" s="43"/>
      <c r="I122" s="36"/>
      <c r="J122" s="85"/>
    </row>
    <row r="123" spans="1:10" ht="22.5" customHeight="1" x14ac:dyDescent="0.2">
      <c r="A123" s="31"/>
      <c r="C123" s="76"/>
      <c r="D123" s="74" t="str">
        <f t="shared" si="25"/>
        <v>Wed</v>
      </c>
      <c r="E123" s="34">
        <f t="shared" si="25"/>
        <v>44559</v>
      </c>
      <c r="F123" s="35"/>
      <c r="G123" s="36"/>
      <c r="H123" s="43"/>
      <c r="I123" s="36"/>
      <c r="J123" s="85"/>
    </row>
    <row r="124" spans="1:10" ht="22.5" customHeight="1" x14ac:dyDescent="0.2">
      <c r="A124" s="31"/>
      <c r="C124" s="76"/>
      <c r="D124" s="74" t="str">
        <f t="shared" si="25"/>
        <v>Wed</v>
      </c>
      <c r="E124" s="34">
        <f t="shared" si="25"/>
        <v>44559</v>
      </c>
      <c r="F124" s="35"/>
      <c r="G124" s="36"/>
      <c r="H124" s="43"/>
      <c r="I124" s="36"/>
      <c r="J124" s="85"/>
    </row>
    <row r="125" spans="1:10" ht="22.5" customHeight="1" x14ac:dyDescent="0.2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44560</v>
      </c>
      <c r="F125" s="46" t="s">
        <v>62</v>
      </c>
      <c r="G125" s="47">
        <v>9001</v>
      </c>
      <c r="H125" s="99" t="s">
        <v>63</v>
      </c>
      <c r="I125" s="47" t="s">
        <v>51</v>
      </c>
      <c r="J125" s="86">
        <v>10</v>
      </c>
    </row>
    <row r="126" spans="1:10" ht="22.5" customHeight="1" x14ac:dyDescent="0.2">
      <c r="A126" s="31"/>
      <c r="C126" s="76"/>
      <c r="D126" s="95" t="str">
        <f>D125</f>
        <v>Thu</v>
      </c>
      <c r="E126" s="96">
        <f>E125</f>
        <v>44560</v>
      </c>
      <c r="F126" s="97"/>
      <c r="G126" s="98"/>
      <c r="H126" s="99"/>
      <c r="I126" s="98"/>
      <c r="J126" s="100"/>
    </row>
    <row r="127" spans="1:10" ht="22.5" customHeight="1" x14ac:dyDescent="0.2">
      <c r="A127" s="31"/>
      <c r="C127" s="76"/>
      <c r="D127" s="95" t="str">
        <f t="shared" ref="D127:E129" si="26">D126</f>
        <v>Thu</v>
      </c>
      <c r="E127" s="96">
        <f t="shared" si="26"/>
        <v>44560</v>
      </c>
      <c r="F127" s="97"/>
      <c r="G127" s="98"/>
      <c r="H127" s="99"/>
      <c r="I127" s="98"/>
      <c r="J127" s="100"/>
    </row>
    <row r="128" spans="1:10" ht="21.75" customHeight="1" x14ac:dyDescent="0.2">
      <c r="A128" s="31"/>
      <c r="C128" s="76"/>
      <c r="D128" s="95" t="str">
        <f t="shared" si="26"/>
        <v>Thu</v>
      </c>
      <c r="E128" s="96">
        <f t="shared" si="26"/>
        <v>44560</v>
      </c>
      <c r="F128" s="97"/>
      <c r="G128" s="98"/>
      <c r="H128" s="99"/>
      <c r="I128" s="98"/>
      <c r="J128" s="100"/>
    </row>
    <row r="129" spans="1:10" ht="21.75" customHeight="1" x14ac:dyDescent="0.2">
      <c r="A129" s="31"/>
      <c r="C129" s="118"/>
      <c r="D129" s="95" t="str">
        <f t="shared" si="26"/>
        <v>Thu</v>
      </c>
      <c r="E129" s="96">
        <f t="shared" si="26"/>
        <v>44560</v>
      </c>
      <c r="F129" s="97"/>
      <c r="G129" s="98"/>
      <c r="H129" s="99"/>
      <c r="I129" s="98"/>
      <c r="J129" s="100"/>
    </row>
    <row r="130" spans="1:10" ht="21.75" customHeight="1" x14ac:dyDescent="0.2">
      <c r="A130" s="31"/>
      <c r="C130" s="118"/>
      <c r="D130" s="95" t="str">
        <f>IF(B103=1,"Mo",IF(B103=2,"Tue",IF(B103=3,"Wed",IF(B103=4,"Thu",IF(B103=5,"Fri",IF(B103=6,"Sat",IF(B103=7,"Sun","")))))))</f>
        <v>Fri</v>
      </c>
      <c r="E130" s="96">
        <f>IF(MONTH(E125+1)&gt;MONTH(E125),"",E125+1)</f>
        <v>44561</v>
      </c>
      <c r="F130" s="97" t="s">
        <v>62</v>
      </c>
      <c r="G130" s="98">
        <v>9001</v>
      </c>
      <c r="H130" s="99" t="s">
        <v>63</v>
      </c>
      <c r="I130" s="98" t="s">
        <v>51</v>
      </c>
      <c r="J130" s="100">
        <v>11</v>
      </c>
    </row>
    <row r="131" spans="1:10" ht="21.75" customHeight="1" x14ac:dyDescent="0.2">
      <c r="A131" s="31"/>
      <c r="C131" s="118"/>
      <c r="D131" s="95" t="str">
        <f>D130</f>
        <v>Fri</v>
      </c>
      <c r="E131" s="96">
        <f>E130</f>
        <v>44561</v>
      </c>
      <c r="F131" s="97"/>
      <c r="G131" s="98"/>
      <c r="H131" s="99"/>
      <c r="I131" s="98"/>
      <c r="J131" s="100"/>
    </row>
    <row r="132" spans="1:10" ht="21.75" customHeight="1" x14ac:dyDescent="0.2">
      <c r="A132" s="31"/>
      <c r="C132" s="118"/>
      <c r="D132" s="95" t="str">
        <f t="shared" ref="D132:D134" si="27">D131</f>
        <v>Fri</v>
      </c>
      <c r="E132" s="96">
        <f t="shared" ref="E132:E134" si="28">E131</f>
        <v>44561</v>
      </c>
      <c r="F132" s="97"/>
      <c r="G132" s="98"/>
      <c r="H132" s="99"/>
      <c r="I132" s="98"/>
      <c r="J132" s="100"/>
    </row>
    <row r="133" spans="1:10" ht="21.75" customHeight="1" x14ac:dyDescent="0.2">
      <c r="A133" s="31"/>
      <c r="C133" s="118"/>
      <c r="D133" s="95" t="str">
        <f t="shared" si="27"/>
        <v>Fri</v>
      </c>
      <c r="E133" s="96">
        <f t="shared" si="28"/>
        <v>44561</v>
      </c>
      <c r="F133" s="97"/>
      <c r="G133" s="98"/>
      <c r="H133" s="99"/>
      <c r="I133" s="98"/>
      <c r="J133" s="100"/>
    </row>
    <row r="134" spans="1:10" ht="21.75" customHeight="1" thickBot="1" x14ac:dyDescent="0.25">
      <c r="A134" s="31"/>
      <c r="C134" s="81"/>
      <c r="D134" s="120" t="str">
        <f t="shared" si="27"/>
        <v>Fri</v>
      </c>
      <c r="E134" s="102">
        <f t="shared" si="28"/>
        <v>44561</v>
      </c>
      <c r="F134" s="103"/>
      <c r="G134" s="104"/>
      <c r="H134" s="105"/>
      <c r="I134" s="104"/>
      <c r="J134" s="106"/>
    </row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0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  <row r="279" ht="39" customHeight="1" x14ac:dyDescent="0.2"/>
  </sheetData>
  <mergeCells count="2">
    <mergeCell ref="D1:J1"/>
    <mergeCell ref="D4:E4"/>
  </mergeCells>
  <phoneticPr fontId="3" type="noConversion"/>
  <conditionalFormatting sqref="C11:C124">
    <cfRule type="expression" dxfId="34" priority="29" stopIfTrue="1">
      <formula>IF($A11=1,B11,)</formula>
    </cfRule>
    <cfRule type="expression" dxfId="33" priority="30" stopIfTrue="1">
      <formula>IF($A11="",B11,)</formula>
    </cfRule>
  </conditionalFormatting>
  <conditionalFormatting sqref="E11:E15">
    <cfRule type="expression" dxfId="32" priority="31" stopIfTrue="1">
      <formula>IF($A11="",B11,"")</formula>
    </cfRule>
  </conditionalFormatting>
  <conditionalFormatting sqref="E16:E124">
    <cfRule type="expression" dxfId="31" priority="32" stopIfTrue="1">
      <formula>IF($A16&lt;&gt;1,B16,"")</formula>
    </cfRule>
  </conditionalFormatting>
  <conditionalFormatting sqref="D11:D124">
    <cfRule type="expression" dxfId="30" priority="33" stopIfTrue="1">
      <formula>IF($A11="",B11,)</formula>
    </cfRule>
  </conditionalFormatting>
  <conditionalFormatting sqref="G11:G20 G26:G32 G82:G92 G34:G80 G94:G119">
    <cfRule type="expression" dxfId="29" priority="34" stopIfTrue="1">
      <formula>#REF!="Freelancer"</formula>
    </cfRule>
    <cfRule type="expression" dxfId="28" priority="35" stopIfTrue="1">
      <formula>#REF!="DTC Int. Staff"</formula>
    </cfRule>
  </conditionalFormatting>
  <conditionalFormatting sqref="G115:G119 G87:G92 G26 G34:G53 G60:G80 G94:G108">
    <cfRule type="expression" dxfId="27" priority="27" stopIfTrue="1">
      <formula>$F$5="Freelancer"</formula>
    </cfRule>
    <cfRule type="expression" dxfId="26" priority="28" stopIfTrue="1">
      <formula>$F$5="DTC Int. Staff"</formula>
    </cfRule>
  </conditionalFormatting>
  <conditionalFormatting sqref="G16:G20">
    <cfRule type="expression" dxfId="25" priority="25" stopIfTrue="1">
      <formula>#REF!="Freelancer"</formula>
    </cfRule>
    <cfRule type="expression" dxfId="24" priority="26" stopIfTrue="1">
      <formula>#REF!="DTC Int. Staff"</formula>
    </cfRule>
  </conditionalFormatting>
  <conditionalFormatting sqref="G16:G20">
    <cfRule type="expression" dxfId="23" priority="23" stopIfTrue="1">
      <formula>$F$5="Freelancer"</formula>
    </cfRule>
    <cfRule type="expression" dxfId="22" priority="24" stopIfTrue="1">
      <formula>$F$5="DTC Int. Staff"</formula>
    </cfRule>
  </conditionalFormatting>
  <conditionalFormatting sqref="G21:G25">
    <cfRule type="expression" dxfId="21" priority="21" stopIfTrue="1">
      <formula>#REF!="Freelancer"</formula>
    </cfRule>
    <cfRule type="expression" dxfId="20" priority="22" stopIfTrue="1">
      <formula>#REF!="DTC Int. Staff"</formula>
    </cfRule>
  </conditionalFormatting>
  <conditionalFormatting sqref="G21:G25">
    <cfRule type="expression" dxfId="19" priority="19" stopIfTrue="1">
      <formula>$F$5="Freelancer"</formula>
    </cfRule>
    <cfRule type="expression" dxfId="18" priority="20" stopIfTrue="1">
      <formula>$F$5="DTC Int. Staff"</formula>
    </cfRule>
  </conditionalFormatting>
  <conditionalFormatting sqref="C125:C134">
    <cfRule type="expression" dxfId="17" priority="16" stopIfTrue="1">
      <formula>IF($A125=1,B125,)</formula>
    </cfRule>
    <cfRule type="expression" dxfId="16" priority="17" stopIfTrue="1">
      <formula>IF($A125="",B125,)</formula>
    </cfRule>
  </conditionalFormatting>
  <conditionalFormatting sqref="D125:D134">
    <cfRule type="expression" dxfId="15" priority="18" stopIfTrue="1">
      <formula>IF($A125="",B125,)</formula>
    </cfRule>
  </conditionalFormatting>
  <conditionalFormatting sqref="E125:E134">
    <cfRule type="expression" dxfId="14" priority="15" stopIfTrue="1">
      <formula>IF($A125&lt;&gt;1,B125,"")</formula>
    </cfRule>
  </conditionalFormatting>
  <conditionalFormatting sqref="G55:G59">
    <cfRule type="expression" dxfId="13" priority="13" stopIfTrue="1">
      <formula>$F$5="Freelancer"</formula>
    </cfRule>
    <cfRule type="expression" dxfId="12" priority="14" stopIfTrue="1">
      <formula>$F$5="DTC Int. Staff"</formula>
    </cfRule>
  </conditionalFormatting>
  <conditionalFormatting sqref="G81">
    <cfRule type="expression" dxfId="11" priority="11" stopIfTrue="1">
      <formula>#REF!="Freelancer"</formula>
    </cfRule>
    <cfRule type="expression" dxfId="10" priority="12" stopIfTrue="1">
      <formula>#REF!="DTC Int. Staff"</formula>
    </cfRule>
  </conditionalFormatting>
  <conditionalFormatting sqref="G81">
    <cfRule type="expression" dxfId="9" priority="9" stopIfTrue="1">
      <formula>$F$5="Freelancer"</formula>
    </cfRule>
    <cfRule type="expression" dxfId="8" priority="10" stopIfTrue="1">
      <formula>$F$5="DTC Int. Staff"</formula>
    </cfRule>
  </conditionalFormatting>
  <conditionalFormatting sqref="G33">
    <cfRule type="expression" dxfId="7" priority="7" stopIfTrue="1">
      <formula>#REF!="Freelancer"</formula>
    </cfRule>
    <cfRule type="expression" dxfId="6" priority="8" stopIfTrue="1">
      <formula>#REF!="DTC Int. Staff"</formula>
    </cfRule>
  </conditionalFormatting>
  <conditionalFormatting sqref="G33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93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93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J275"/>
  <sheetViews>
    <sheetView showGridLines="0" topLeftCell="D1" zoomScale="90" zoomScaleNormal="90" workbookViewId="0">
      <selection activeCell="F3" sqref="F3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8" t="s">
        <v>5</v>
      </c>
      <c r="E1" s="169"/>
      <c r="F1" s="169"/>
      <c r="G1" s="169"/>
      <c r="H1" s="169"/>
      <c r="I1" s="169"/>
      <c r="J1" s="170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Tuangporn</v>
      </c>
      <c r="G3" s="14"/>
      <c r="I3" s="15"/>
      <c r="J3" s="15"/>
    </row>
    <row r="4" spans="1:10" ht="20.25" customHeight="1" x14ac:dyDescent="0.2">
      <c r="D4" s="166" t="s">
        <v>8</v>
      </c>
      <c r="E4" s="167"/>
      <c r="F4" s="13" t="str">
        <f>'Information-General Settings'!C4</f>
        <v>Thongra-ar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TIME170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SUM(J10:J141)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36"/>
      <c r="J11" s="38"/>
    </row>
    <row r="12" spans="1:10" ht="22.5" customHeight="1" x14ac:dyDescent="0.2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36"/>
      <c r="J12" s="38"/>
    </row>
    <row r="13" spans="1:10" ht="22.5" customHeight="1" x14ac:dyDescent="0.2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36"/>
      <c r="J15" s="38"/>
    </row>
    <row r="16" spans="1:10" ht="22.5" customHeight="1" x14ac:dyDescent="0.2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36"/>
      <c r="J16" s="38"/>
    </row>
    <row r="17" spans="1:10" ht="22.5" customHeight="1" x14ac:dyDescent="0.2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36"/>
      <c r="J17" s="38"/>
    </row>
    <row r="18" spans="1:10" ht="22.5" customHeight="1" x14ac:dyDescent="0.2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/>
      <c r="G18" s="36"/>
      <c r="H18" s="37"/>
      <c r="I18" s="36"/>
      <c r="J18" s="38"/>
    </row>
    <row r="19" spans="1:10" ht="22.5" customHeight="1" x14ac:dyDescent="0.2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36"/>
      <c r="J19" s="38"/>
    </row>
    <row r="20" spans="1:10" ht="22.5" customHeight="1" x14ac:dyDescent="0.2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36"/>
      <c r="J20" s="38"/>
    </row>
    <row r="21" spans="1:10" ht="22.5" customHeight="1" x14ac:dyDescent="0.2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36"/>
      <c r="J21" s="38"/>
    </row>
    <row r="22" spans="1:10" ht="22.5" customHeight="1" x14ac:dyDescent="0.2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36"/>
      <c r="J22" s="38"/>
    </row>
    <row r="23" spans="1:10" ht="22.5" customHeight="1" x14ac:dyDescent="0.2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/>
      <c r="G23" s="47"/>
      <c r="H23" s="48"/>
      <c r="I23" s="47"/>
      <c r="J23" s="49"/>
    </row>
    <row r="24" spans="1:10" ht="22.5" customHeight="1" x14ac:dyDescent="0.2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47"/>
      <c r="J24" s="49"/>
    </row>
    <row r="25" spans="1:10" ht="22.5" customHeight="1" x14ac:dyDescent="0.2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47"/>
      <c r="J25" s="49"/>
    </row>
    <row r="26" spans="1:10" ht="22.5" customHeight="1" x14ac:dyDescent="0.2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47"/>
      <c r="J26" s="49"/>
    </row>
    <row r="27" spans="1:10" ht="22.5" customHeight="1" x14ac:dyDescent="0.2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47"/>
      <c r="J27" s="49"/>
    </row>
    <row r="28" spans="1:10" ht="22.5" customHeight="1" x14ac:dyDescent="0.2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/>
      <c r="G28" s="36"/>
      <c r="H28" s="50"/>
      <c r="I28" s="36"/>
      <c r="J28" s="38"/>
    </row>
    <row r="29" spans="1:10" ht="22.5" customHeight="1" x14ac:dyDescent="0.2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36"/>
      <c r="J29" s="38"/>
    </row>
    <row r="30" spans="1:10" ht="22.5" customHeight="1" x14ac:dyDescent="0.2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36"/>
      <c r="J30" s="38"/>
    </row>
    <row r="31" spans="1:10" ht="22.5" customHeight="1" x14ac:dyDescent="0.2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36"/>
      <c r="J31" s="38"/>
    </row>
    <row r="32" spans="1:10" ht="22.5" customHeight="1" x14ac:dyDescent="0.2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36"/>
      <c r="J32" s="38"/>
    </row>
    <row r="33" spans="1:10" ht="22.5" customHeight="1" x14ac:dyDescent="0.2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/>
      <c r="G33" s="47"/>
      <c r="H33" s="48"/>
      <c r="I33" s="47"/>
      <c r="J33" s="49"/>
    </row>
    <row r="34" spans="1:10" ht="22.5" customHeight="1" x14ac:dyDescent="0.2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47"/>
      <c r="J34" s="49"/>
    </row>
    <row r="35" spans="1:10" ht="22.5" customHeight="1" x14ac:dyDescent="0.2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47"/>
      <c r="J35" s="49"/>
    </row>
    <row r="36" spans="1:10" ht="22.5" customHeight="1" x14ac:dyDescent="0.2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47"/>
      <c r="J36" s="49"/>
    </row>
    <row r="37" spans="1:10" ht="22.5" customHeight="1" x14ac:dyDescent="0.2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47"/>
      <c r="J37" s="49"/>
    </row>
    <row r="38" spans="1:10" ht="22.5" customHeight="1" x14ac:dyDescent="0.2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/>
      <c r="G38" s="36"/>
      <c r="H38" s="43"/>
      <c r="I38" s="36"/>
      <c r="J38" s="38"/>
    </row>
    <row r="39" spans="1:10" ht="22.5" customHeight="1" x14ac:dyDescent="0.2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36"/>
      <c r="J39" s="38"/>
    </row>
    <row r="40" spans="1:10" ht="22.5" customHeight="1" x14ac:dyDescent="0.2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36"/>
      <c r="J42" s="38"/>
    </row>
    <row r="43" spans="1:10" ht="22.5" customHeight="1" x14ac:dyDescent="0.2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36"/>
      <c r="J43" s="38"/>
    </row>
    <row r="44" spans="1:10" ht="22.5" customHeight="1" x14ac:dyDescent="0.2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36"/>
      <c r="J44" s="38"/>
    </row>
    <row r="45" spans="1:10" ht="22.5" customHeight="1" x14ac:dyDescent="0.2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/>
      <c r="G45" s="36"/>
      <c r="H45" s="43"/>
      <c r="I45" s="36"/>
      <c r="J45" s="38"/>
    </row>
    <row r="46" spans="1:10" ht="22.5" customHeight="1" x14ac:dyDescent="0.2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36"/>
      <c r="J46" s="38"/>
    </row>
    <row r="47" spans="1:10" ht="22.5" customHeight="1" x14ac:dyDescent="0.2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36"/>
      <c r="J47" s="38"/>
    </row>
    <row r="48" spans="1:10" ht="22.5" customHeight="1" x14ac:dyDescent="0.2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36"/>
      <c r="J48" s="38"/>
    </row>
    <row r="49" spans="1:10" ht="22.5" customHeight="1" x14ac:dyDescent="0.2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36"/>
      <c r="J49" s="38"/>
    </row>
    <row r="50" spans="1:10" ht="22.5" customHeight="1" x14ac:dyDescent="0.2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/>
      <c r="G50" s="47"/>
      <c r="H50" s="51"/>
      <c r="I50" s="47"/>
      <c r="J50" s="49"/>
    </row>
    <row r="51" spans="1:10" ht="22.5" customHeight="1" x14ac:dyDescent="0.2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47"/>
      <c r="J51" s="49"/>
    </row>
    <row r="52" spans="1:10" ht="22.5" customHeight="1" x14ac:dyDescent="0.2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47"/>
      <c r="J52" s="49"/>
    </row>
    <row r="53" spans="1:10" ht="22.5" customHeight="1" x14ac:dyDescent="0.2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47"/>
      <c r="J53" s="49"/>
    </row>
    <row r="54" spans="1:10" ht="22.5" customHeight="1" x14ac:dyDescent="0.2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47"/>
      <c r="J54" s="49"/>
    </row>
    <row r="55" spans="1:10" ht="22.5" customHeight="1" x14ac:dyDescent="0.2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/>
      <c r="G55" s="36"/>
      <c r="H55" s="43"/>
      <c r="I55" s="36"/>
      <c r="J55" s="38"/>
    </row>
    <row r="56" spans="1:10" ht="22.5" customHeight="1" x14ac:dyDescent="0.2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36"/>
      <c r="J56" s="38"/>
    </row>
    <row r="57" spans="1:10" ht="22.5" customHeight="1" x14ac:dyDescent="0.2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36"/>
      <c r="J57" s="38"/>
    </row>
    <row r="58" spans="1:10" ht="22.5" customHeight="1" x14ac:dyDescent="0.2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36"/>
      <c r="J58" s="38"/>
    </row>
    <row r="59" spans="1:10" ht="22.5" customHeight="1" x14ac:dyDescent="0.2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36"/>
      <c r="J59" s="38"/>
    </row>
    <row r="60" spans="1:10" ht="22.5" customHeight="1" x14ac:dyDescent="0.2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/>
      <c r="G60" s="47"/>
      <c r="H60" s="48"/>
      <c r="I60" s="47"/>
      <c r="J60" s="49"/>
    </row>
    <row r="61" spans="1:10" ht="22.5" customHeight="1" x14ac:dyDescent="0.2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47"/>
      <c r="J61" s="49"/>
    </row>
    <row r="62" spans="1:10" ht="22.5" customHeight="1" x14ac:dyDescent="0.2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47"/>
      <c r="J62" s="49"/>
    </row>
    <row r="63" spans="1:10" ht="22.5" customHeight="1" x14ac:dyDescent="0.2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47"/>
      <c r="J63" s="49"/>
    </row>
    <row r="64" spans="1:10" ht="22.5" customHeight="1" x14ac:dyDescent="0.2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47"/>
      <c r="J64" s="49"/>
    </row>
    <row r="65" spans="1:10" ht="22.5" customHeight="1" x14ac:dyDescent="0.2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/>
      <c r="G65" s="36"/>
      <c r="H65" s="43"/>
      <c r="I65" s="36"/>
      <c r="J65" s="38"/>
    </row>
    <row r="66" spans="1:10" ht="22.5" customHeight="1" x14ac:dyDescent="0.2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36"/>
      <c r="J66" s="38"/>
    </row>
    <row r="67" spans="1:10" ht="22.5" customHeight="1" x14ac:dyDescent="0.2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36"/>
      <c r="J69" s="38"/>
    </row>
    <row r="70" spans="1:10" ht="22.5" customHeight="1" x14ac:dyDescent="0.2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36"/>
      <c r="J70" s="38"/>
    </row>
    <row r="71" spans="1:10" ht="22.5" customHeight="1" x14ac:dyDescent="0.2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36"/>
      <c r="J71" s="38"/>
    </row>
    <row r="72" spans="1:10" ht="22.5" customHeight="1" x14ac:dyDescent="0.2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/>
      <c r="G72" s="36"/>
      <c r="H72" s="43"/>
      <c r="I72" s="36"/>
      <c r="J72" s="38"/>
    </row>
    <row r="73" spans="1:10" ht="22.5" customHeight="1" x14ac:dyDescent="0.2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36"/>
      <c r="J73" s="38"/>
    </row>
    <row r="74" spans="1:10" ht="22.5" customHeight="1" x14ac:dyDescent="0.2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36"/>
      <c r="J74" s="38"/>
    </row>
    <row r="75" spans="1:10" ht="22.5" customHeight="1" x14ac:dyDescent="0.2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36"/>
      <c r="J75" s="38"/>
    </row>
    <row r="76" spans="1:10" ht="22.5" customHeight="1" x14ac:dyDescent="0.2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36"/>
      <c r="J76" s="38"/>
    </row>
    <row r="77" spans="1:10" ht="22.5" customHeight="1" x14ac:dyDescent="0.2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/>
      <c r="G77" s="47"/>
      <c r="H77" s="48"/>
      <c r="I77" s="47"/>
      <c r="J77" s="49"/>
    </row>
    <row r="78" spans="1:10" ht="22.5" customHeight="1" x14ac:dyDescent="0.2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47"/>
      <c r="J78" s="49"/>
    </row>
    <row r="79" spans="1:10" ht="22.5" customHeight="1" x14ac:dyDescent="0.2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47"/>
      <c r="J79" s="49"/>
    </row>
    <row r="80" spans="1:10" ht="22.5" customHeight="1" x14ac:dyDescent="0.2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47"/>
      <c r="J80" s="49"/>
    </row>
    <row r="81" spans="1:10" ht="22.5" customHeight="1" x14ac:dyDescent="0.2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47"/>
      <c r="J81" s="49"/>
    </row>
    <row r="82" spans="1:10" ht="22.5" customHeight="1" x14ac:dyDescent="0.2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/>
      <c r="G82" s="36"/>
      <c r="H82" s="43"/>
      <c r="I82" s="36"/>
      <c r="J82" s="38"/>
    </row>
    <row r="83" spans="1:10" ht="22.5" customHeight="1" x14ac:dyDescent="0.2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36"/>
      <c r="J83" s="38"/>
    </row>
    <row r="84" spans="1:10" ht="22.5" customHeight="1" x14ac:dyDescent="0.2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36"/>
      <c r="J84" s="38"/>
    </row>
    <row r="85" spans="1:10" ht="22.5" customHeight="1" x14ac:dyDescent="0.2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36"/>
      <c r="J85" s="38"/>
    </row>
    <row r="86" spans="1:10" ht="22.5" customHeight="1" x14ac:dyDescent="0.2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36"/>
      <c r="J86" s="38"/>
    </row>
    <row r="87" spans="1:10" ht="22.5" customHeight="1" x14ac:dyDescent="0.2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/>
      <c r="G87" s="47"/>
      <c r="H87" s="48"/>
      <c r="I87" s="47"/>
      <c r="J87" s="49"/>
    </row>
    <row r="88" spans="1:10" ht="22.5" customHeight="1" x14ac:dyDescent="0.2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47"/>
      <c r="J88" s="49"/>
    </row>
    <row r="89" spans="1:10" ht="22.5" customHeight="1" x14ac:dyDescent="0.2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47"/>
      <c r="J89" s="49"/>
    </row>
    <row r="90" spans="1:10" ht="22.5" customHeight="1" x14ac:dyDescent="0.2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47"/>
      <c r="J90" s="49"/>
    </row>
    <row r="91" spans="1:10" ht="22.5" customHeight="1" x14ac:dyDescent="0.2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47"/>
      <c r="J91" s="49"/>
    </row>
    <row r="92" spans="1:10" ht="22.5" customHeight="1" x14ac:dyDescent="0.2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/>
      <c r="G92" s="36"/>
      <c r="H92" s="43"/>
      <c r="I92" s="36"/>
      <c r="J92" s="38"/>
    </row>
    <row r="93" spans="1:10" ht="22.5" customHeight="1" x14ac:dyDescent="0.2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36"/>
      <c r="J93" s="38"/>
    </row>
    <row r="94" spans="1:10" ht="22.5" customHeight="1" x14ac:dyDescent="0.2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36"/>
      <c r="J97" s="38"/>
    </row>
    <row r="98" spans="1:10" ht="22.5" customHeight="1" x14ac:dyDescent="0.2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36"/>
      <c r="J98" s="38"/>
    </row>
    <row r="99" spans="1:10" ht="22.5" customHeight="1" x14ac:dyDescent="0.2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36"/>
      <c r="J99" s="38"/>
    </row>
    <row r="100" spans="1:10" ht="22.5" customHeight="1" x14ac:dyDescent="0.2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/>
      <c r="G100" s="36"/>
      <c r="H100" s="43"/>
      <c r="I100" s="36"/>
      <c r="J100" s="38"/>
    </row>
    <row r="101" spans="1:10" ht="22.5" customHeight="1" x14ac:dyDescent="0.2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36"/>
      <c r="J101" s="38"/>
    </row>
    <row r="102" spans="1:10" ht="22.5" customHeight="1" x14ac:dyDescent="0.2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36"/>
      <c r="J102" s="38"/>
    </row>
    <row r="103" spans="1:10" ht="22.5" customHeight="1" x14ac:dyDescent="0.2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36"/>
      <c r="J103" s="38"/>
    </row>
    <row r="104" spans="1:10" ht="22.5" customHeight="1" x14ac:dyDescent="0.2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36"/>
      <c r="J104" s="38"/>
    </row>
    <row r="105" spans="1:10" ht="22.5" customHeight="1" x14ac:dyDescent="0.2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/>
      <c r="G105" s="47"/>
      <c r="H105" s="48"/>
      <c r="I105" s="47"/>
      <c r="J105" s="49"/>
    </row>
    <row r="106" spans="1:10" ht="22.5" customHeight="1" x14ac:dyDescent="0.2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47"/>
      <c r="J106" s="49"/>
    </row>
    <row r="107" spans="1:10" ht="22.5" customHeight="1" x14ac:dyDescent="0.2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47"/>
      <c r="J107" s="49"/>
    </row>
    <row r="108" spans="1:10" ht="22.5" customHeight="1" x14ac:dyDescent="0.2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47"/>
      <c r="J108" s="49"/>
    </row>
    <row r="109" spans="1:10" ht="22.5" customHeight="1" x14ac:dyDescent="0.2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47"/>
      <c r="J109" s="49"/>
    </row>
    <row r="110" spans="1:10" ht="22.5" customHeight="1" x14ac:dyDescent="0.2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/>
      <c r="G110" s="36"/>
      <c r="H110" s="43"/>
      <c r="I110" s="36"/>
      <c r="J110" s="38"/>
    </row>
    <row r="111" spans="1:10" ht="22.5" customHeight="1" x14ac:dyDescent="0.2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36"/>
      <c r="J111" s="38"/>
    </row>
    <row r="112" spans="1:10" ht="22.5" customHeight="1" x14ac:dyDescent="0.2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36"/>
      <c r="J112" s="38"/>
    </row>
    <row r="113" spans="1:10" ht="22.5" customHeight="1" x14ac:dyDescent="0.2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36"/>
      <c r="J113" s="38"/>
    </row>
    <row r="114" spans="1:10" ht="22.5" customHeight="1" x14ac:dyDescent="0.2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36"/>
      <c r="J114" s="38"/>
    </row>
    <row r="115" spans="1:10" ht="22.5" customHeight="1" x14ac:dyDescent="0.2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/>
      <c r="G115" s="47"/>
      <c r="H115" s="51"/>
      <c r="I115" s="47"/>
      <c r="J115" s="49"/>
    </row>
    <row r="116" spans="1:10" ht="22.5" customHeight="1" x14ac:dyDescent="0.2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47"/>
      <c r="J116" s="49"/>
    </row>
    <row r="117" spans="1:10" ht="22.5" customHeight="1" x14ac:dyDescent="0.2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47"/>
      <c r="J117" s="49"/>
    </row>
    <row r="118" spans="1:10" ht="22.5" customHeight="1" x14ac:dyDescent="0.2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47"/>
      <c r="J118" s="49"/>
    </row>
    <row r="119" spans="1:10" ht="22.5" customHeight="1" x14ac:dyDescent="0.2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47"/>
      <c r="J119" s="49"/>
    </row>
    <row r="120" spans="1:10" ht="22.5" customHeight="1" x14ac:dyDescent="0.2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/>
      <c r="G120" s="36"/>
      <c r="H120" s="43"/>
      <c r="I120" s="36"/>
      <c r="J120" s="38"/>
    </row>
    <row r="121" spans="1:10" ht="22.5" customHeight="1" x14ac:dyDescent="0.2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36"/>
      <c r="J121" s="38"/>
    </row>
    <row r="122" spans="1:10" ht="22.5" customHeight="1" x14ac:dyDescent="0.2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36"/>
      <c r="J122" s="38"/>
    </row>
    <row r="123" spans="1:10" ht="22.5" customHeight="1" x14ac:dyDescent="0.2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36"/>
      <c r="J123" s="38"/>
    </row>
    <row r="124" spans="1:10" ht="22.5" customHeight="1" x14ac:dyDescent="0.2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36"/>
      <c r="J124" s="38"/>
    </row>
    <row r="125" spans="1:10" ht="22.5" customHeight="1" x14ac:dyDescent="0.2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36"/>
      <c r="J125" s="38"/>
    </row>
    <row r="126" spans="1:10" ht="22.5" customHeight="1" thickBot="1" x14ac:dyDescent="0.25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55"/>
      <c r="J126" s="57"/>
    </row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</sheetData>
  <mergeCells count="2">
    <mergeCell ref="D4:E4"/>
    <mergeCell ref="D1:J1"/>
  </mergeCells>
  <conditionalFormatting sqref="C11:C124">
    <cfRule type="expression" dxfId="372" priority="29" stopIfTrue="1">
      <formula>IF($A11=1,B11,)</formula>
    </cfRule>
    <cfRule type="expression" dxfId="371" priority="30" stopIfTrue="1">
      <formula>IF($A11="",B11,)</formula>
    </cfRule>
  </conditionalFormatting>
  <conditionalFormatting sqref="E11:E15">
    <cfRule type="expression" dxfId="370" priority="31" stopIfTrue="1">
      <formula>IF($A11="",B11,"")</formula>
    </cfRule>
  </conditionalFormatting>
  <conditionalFormatting sqref="E16:E124">
    <cfRule type="expression" dxfId="369" priority="32" stopIfTrue="1">
      <formula>IF($A16&lt;&gt;1,B16,"")</formula>
    </cfRule>
  </conditionalFormatting>
  <conditionalFormatting sqref="D11:D124">
    <cfRule type="expression" dxfId="368" priority="33" stopIfTrue="1">
      <formula>IF($A11="",B11,)</formula>
    </cfRule>
  </conditionalFormatting>
  <conditionalFormatting sqref="G11:G16 G82:G119 G18:G76">
    <cfRule type="expression" dxfId="367" priority="34" stopIfTrue="1">
      <formula>#REF!="Freelancer"</formula>
    </cfRule>
    <cfRule type="expression" dxfId="366" priority="35" stopIfTrue="1">
      <formula>#REF!="DTC Int. Staff"</formula>
    </cfRule>
  </conditionalFormatting>
  <conditionalFormatting sqref="G115:G119 G87:G104 G18:G22 G33:G49 G60:G76">
    <cfRule type="expression" dxfId="365" priority="27" stopIfTrue="1">
      <formula>$F$5="Freelancer"</formula>
    </cfRule>
    <cfRule type="expression" dxfId="364" priority="28" stopIfTrue="1">
      <formula>$F$5="DTC Int. Staff"</formula>
    </cfRule>
  </conditionalFormatting>
  <conditionalFormatting sqref="G16">
    <cfRule type="expression" dxfId="363" priority="25" stopIfTrue="1">
      <formula>#REF!="Freelancer"</formula>
    </cfRule>
    <cfRule type="expression" dxfId="362" priority="26" stopIfTrue="1">
      <formula>#REF!="DTC Int. Staff"</formula>
    </cfRule>
  </conditionalFormatting>
  <conditionalFormatting sqref="G16">
    <cfRule type="expression" dxfId="361" priority="23" stopIfTrue="1">
      <formula>$F$5="Freelancer"</formula>
    </cfRule>
    <cfRule type="expression" dxfId="360" priority="24" stopIfTrue="1">
      <formula>$F$5="DTC Int. Staff"</formula>
    </cfRule>
  </conditionalFormatting>
  <conditionalFormatting sqref="G17">
    <cfRule type="expression" dxfId="359" priority="21" stopIfTrue="1">
      <formula>#REF!="Freelancer"</formula>
    </cfRule>
    <cfRule type="expression" dxfId="358" priority="22" stopIfTrue="1">
      <formula>#REF!="DTC Int. Staff"</formula>
    </cfRule>
  </conditionalFormatting>
  <conditionalFormatting sqref="G17">
    <cfRule type="expression" dxfId="357" priority="19" stopIfTrue="1">
      <formula>$F$5="Freelancer"</formula>
    </cfRule>
    <cfRule type="expression" dxfId="356" priority="20" stopIfTrue="1">
      <formula>$F$5="DTC Int. Staff"</formula>
    </cfRule>
  </conditionalFormatting>
  <conditionalFormatting sqref="C126">
    <cfRule type="expression" dxfId="355" priority="16" stopIfTrue="1">
      <formula>IF($A126=1,B126,)</formula>
    </cfRule>
    <cfRule type="expression" dxfId="354" priority="17" stopIfTrue="1">
      <formula>IF($A126="",B126,)</formula>
    </cfRule>
  </conditionalFormatting>
  <conditionalFormatting sqref="D126">
    <cfRule type="expression" dxfId="353" priority="18" stopIfTrue="1">
      <formula>IF($A126="",B126,)</formula>
    </cfRule>
  </conditionalFormatting>
  <conditionalFormatting sqref="C125">
    <cfRule type="expression" dxfId="352" priority="13" stopIfTrue="1">
      <formula>IF($A125=1,B125,)</formula>
    </cfRule>
    <cfRule type="expression" dxfId="351" priority="14" stopIfTrue="1">
      <formula>IF($A125="",B125,)</formula>
    </cfRule>
  </conditionalFormatting>
  <conditionalFormatting sqref="D125">
    <cfRule type="expression" dxfId="350" priority="15" stopIfTrue="1">
      <formula>IF($A125="",B125,)</formula>
    </cfRule>
  </conditionalFormatting>
  <conditionalFormatting sqref="E125">
    <cfRule type="expression" dxfId="349" priority="12" stopIfTrue="1">
      <formula>IF($A125&lt;&gt;1,B125,"")</formula>
    </cfRule>
  </conditionalFormatting>
  <conditionalFormatting sqref="E126">
    <cfRule type="expression" dxfId="348" priority="11" stopIfTrue="1">
      <formula>IF($A126&lt;&gt;1,B126,"")</formula>
    </cfRule>
  </conditionalFormatting>
  <conditionalFormatting sqref="G55:G59">
    <cfRule type="expression" dxfId="347" priority="9" stopIfTrue="1">
      <formula>$F$5="Freelancer"</formula>
    </cfRule>
    <cfRule type="expression" dxfId="346" priority="10" stopIfTrue="1">
      <formula>$F$5="DTC Int. Staff"</formula>
    </cfRule>
  </conditionalFormatting>
  <conditionalFormatting sqref="G77:G81">
    <cfRule type="expression" dxfId="345" priority="7" stopIfTrue="1">
      <formula>#REF!="Freelancer"</formula>
    </cfRule>
    <cfRule type="expression" dxfId="344" priority="8" stopIfTrue="1">
      <formula>#REF!="DTC Int. Staff"</formula>
    </cfRule>
  </conditionalFormatting>
  <conditionalFormatting sqref="G77:G81">
    <cfRule type="expression" dxfId="343" priority="5" stopIfTrue="1">
      <formula>$F$5="Freelancer"</formula>
    </cfRule>
    <cfRule type="expression" dxfId="342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68"/>
  <sheetViews>
    <sheetView showGridLines="0" topLeftCell="D4" zoomScale="90" zoomScaleNormal="90" workbookViewId="0">
      <selection activeCell="F121" sqref="F121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8" t="s">
        <v>5</v>
      </c>
      <c r="E1" s="169"/>
      <c r="F1" s="169"/>
      <c r="G1" s="169"/>
      <c r="H1" s="169"/>
      <c r="I1" s="169"/>
      <c r="J1" s="170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Tuangporn</v>
      </c>
      <c r="G3" s="14"/>
      <c r="I3" s="15"/>
      <c r="J3" s="15"/>
    </row>
    <row r="4" spans="1:10" ht="20.25" customHeight="1" x14ac:dyDescent="0.2">
      <c r="D4" s="166" t="s">
        <v>8</v>
      </c>
      <c r="E4" s="167"/>
      <c r="F4" s="13" t="str">
        <f>'Information-General Settings'!C4</f>
        <v>Thongra-ar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TIME170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SUM(J10:J133)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19" si="0"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/>
      <c r="G11" s="36"/>
      <c r="H11" s="37"/>
      <c r="I11" s="36"/>
      <c r="J11" s="38"/>
    </row>
    <row r="12" spans="1:10" ht="22.5" customHeight="1" x14ac:dyDescent="0.2">
      <c r="A12" s="31"/>
      <c r="C12" s="39"/>
      <c r="D12" s="33" t="str">
        <f>D11</f>
        <v>Mo</v>
      </c>
      <c r="E12" s="34">
        <f>E11</f>
        <v>44228</v>
      </c>
      <c r="F12" s="35"/>
      <c r="G12" s="36"/>
      <c r="H12" s="37"/>
      <c r="I12" s="36"/>
      <c r="J12" s="38"/>
    </row>
    <row r="13" spans="1:10" ht="22.5" customHeight="1" x14ac:dyDescent="0.2">
      <c r="A13" s="31"/>
      <c r="C13" s="39"/>
      <c r="D13" s="33" t="str">
        <f t="shared" ref="D13:E15" si="1">D12</f>
        <v>Mo</v>
      </c>
      <c r="E13" s="34">
        <f t="shared" si="1"/>
        <v>44228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1"/>
        <v>Mo</v>
      </c>
      <c r="E14" s="34">
        <f t="shared" si="1"/>
        <v>44228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1"/>
        <v>Mo</v>
      </c>
      <c r="E15" s="34">
        <f t="shared" si="1"/>
        <v>44228</v>
      </c>
      <c r="F15" s="35"/>
      <c r="G15" s="36"/>
      <c r="H15" s="37"/>
      <c r="I15" s="36"/>
      <c r="J15" s="38"/>
    </row>
    <row r="16" spans="1:10" ht="22.5" customHeight="1" x14ac:dyDescent="0.2">
      <c r="A16" s="31"/>
      <c r="B16" s="8">
        <f>WEEKDAY(E16,2)</f>
        <v>2</v>
      </c>
      <c r="C16" s="40"/>
      <c r="D16" s="44" t="str">
        <f>IF(B16=1,"Mo",IF(B16=2,"Tue",IF(B16=3,"Wed",IF(B16=4,"Thu",IF(B16=5,"Fri",IF(B16=6,"Sat",IF(B16=7,"Sun","")))))))</f>
        <v>Tue</v>
      </c>
      <c r="E16" s="45">
        <f>+E11+1</f>
        <v>44229</v>
      </c>
      <c r="F16" s="46"/>
      <c r="G16" s="47"/>
      <c r="H16" s="48"/>
      <c r="I16" s="47"/>
      <c r="J16" s="49"/>
    </row>
    <row r="17" spans="1:10" ht="22.5" customHeight="1" x14ac:dyDescent="0.2">
      <c r="A17" s="31"/>
      <c r="C17" s="40"/>
      <c r="D17" s="44" t="str">
        <f>D16</f>
        <v>Tue</v>
      </c>
      <c r="E17" s="45">
        <f>E16</f>
        <v>44229</v>
      </c>
      <c r="F17" s="46"/>
      <c r="G17" s="47"/>
      <c r="H17" s="48"/>
      <c r="I17" s="47"/>
      <c r="J17" s="49"/>
    </row>
    <row r="18" spans="1:10" ht="22.5" customHeight="1" x14ac:dyDescent="0.2">
      <c r="A18" s="31"/>
      <c r="C18" s="40"/>
      <c r="D18" s="44" t="str">
        <f t="shared" ref="D18:D20" si="2">D17</f>
        <v>Tue</v>
      </c>
      <c r="E18" s="45">
        <f t="shared" ref="E18:E20" si="3">E17</f>
        <v>44229</v>
      </c>
      <c r="F18" s="46"/>
      <c r="G18" s="47"/>
      <c r="H18" s="48"/>
      <c r="I18" s="47"/>
      <c r="J18" s="49"/>
    </row>
    <row r="19" spans="1:10" ht="22.5" customHeight="1" x14ac:dyDescent="0.2">
      <c r="A19" s="31"/>
      <c r="C19" s="40"/>
      <c r="D19" s="44" t="str">
        <f t="shared" si="2"/>
        <v>Tue</v>
      </c>
      <c r="E19" s="45">
        <f t="shared" si="3"/>
        <v>44229</v>
      </c>
      <c r="F19" s="46"/>
      <c r="G19" s="47"/>
      <c r="H19" s="48"/>
      <c r="I19" s="47"/>
      <c r="J19" s="49"/>
    </row>
    <row r="20" spans="1:10" ht="22.5" customHeight="1" x14ac:dyDescent="0.2">
      <c r="A20" s="31"/>
      <c r="C20" s="40"/>
      <c r="D20" s="44" t="str">
        <f t="shared" si="2"/>
        <v>Tue</v>
      </c>
      <c r="E20" s="45">
        <f t="shared" si="3"/>
        <v>44229</v>
      </c>
      <c r="F20" s="46"/>
      <c r="G20" s="47"/>
      <c r="H20" s="48"/>
      <c r="I20" s="47"/>
      <c r="J20" s="49"/>
    </row>
    <row r="21" spans="1:10" ht="22.5" customHeight="1" x14ac:dyDescent="0.2">
      <c r="A21" s="31"/>
      <c r="B21" s="8">
        <f>WEEKDAY(E21,2)</f>
        <v>3</v>
      </c>
      <c r="C21" s="40"/>
      <c r="D21" s="33" t="str">
        <f>IF(B21=1,"Mo",IF(B21=2,"Tue",IF(B21=3,"Wed",IF(B21=4,"Thu",IF(B21=5,"Fri",IF(B21=6,"Sat",IF(B21=7,"Sun","")))))))</f>
        <v>Wed</v>
      </c>
      <c r="E21" s="34">
        <f>+E16+1</f>
        <v>44230</v>
      </c>
      <c r="F21" s="35"/>
      <c r="G21" s="36"/>
      <c r="H21" s="37"/>
      <c r="I21" s="36"/>
      <c r="J21" s="38"/>
    </row>
    <row r="22" spans="1:10" ht="22.5" customHeight="1" x14ac:dyDescent="0.2">
      <c r="A22" s="31"/>
      <c r="C22" s="40"/>
      <c r="D22" s="33" t="str">
        <f>D21</f>
        <v>Wed</v>
      </c>
      <c r="E22" s="34">
        <f>E21</f>
        <v>44230</v>
      </c>
      <c r="F22" s="35"/>
      <c r="G22" s="36"/>
      <c r="H22" s="37"/>
      <c r="I22" s="36"/>
      <c r="J22" s="38"/>
    </row>
    <row r="23" spans="1:10" ht="22.5" customHeight="1" x14ac:dyDescent="0.2">
      <c r="A23" s="31"/>
      <c r="C23" s="40"/>
      <c r="D23" s="33" t="str">
        <f t="shared" ref="D23:D25" si="4">D22</f>
        <v>Wed</v>
      </c>
      <c r="E23" s="34">
        <f t="shared" ref="E23:E25" si="5">E22</f>
        <v>44230</v>
      </c>
      <c r="F23" s="35"/>
      <c r="G23" s="36"/>
      <c r="H23" s="37"/>
      <c r="I23" s="36"/>
      <c r="J23" s="38"/>
    </row>
    <row r="24" spans="1:10" ht="22.5" customHeight="1" x14ac:dyDescent="0.2">
      <c r="A24" s="31"/>
      <c r="C24" s="40"/>
      <c r="D24" s="33" t="str">
        <f t="shared" si="4"/>
        <v>Wed</v>
      </c>
      <c r="E24" s="34">
        <f t="shared" si="5"/>
        <v>44230</v>
      </c>
      <c r="F24" s="35"/>
      <c r="G24" s="36"/>
      <c r="H24" s="37"/>
      <c r="I24" s="36"/>
      <c r="J24" s="38"/>
    </row>
    <row r="25" spans="1:10" ht="22.5" customHeight="1" x14ac:dyDescent="0.2">
      <c r="A25" s="31"/>
      <c r="C25" s="40"/>
      <c r="D25" s="33" t="str">
        <f t="shared" si="4"/>
        <v>Wed</v>
      </c>
      <c r="E25" s="34">
        <f t="shared" si="5"/>
        <v>44230</v>
      </c>
      <c r="F25" s="35"/>
      <c r="G25" s="36"/>
      <c r="H25" s="37"/>
      <c r="I25" s="36"/>
      <c r="J25" s="38"/>
    </row>
    <row r="26" spans="1:10" ht="22.5" customHeight="1" x14ac:dyDescent="0.2">
      <c r="A26" s="31">
        <f t="shared" si="0"/>
        <v>1</v>
      </c>
      <c r="B26" s="8">
        <f t="shared" ref="B26:B119" si="6">WEEKDAY(E26,2)</f>
        <v>4</v>
      </c>
      <c r="C26" s="40"/>
      <c r="D26" s="44" t="str">
        <f t="shared" ref="D26:D119" si="7">IF(B26=1,"Mo",IF(B26=2,"Tue",IF(B26=3,"Wed",IF(B26=4,"Thu",IF(B26=5,"Fri",IF(B26=6,"Sat",IF(B26=7,"Sun","")))))))</f>
        <v>Thu</v>
      </c>
      <c r="E26" s="45">
        <f t="shared" ref="E26" si="8">+E21+1</f>
        <v>44231</v>
      </c>
      <c r="F26" s="46"/>
      <c r="G26" s="47"/>
      <c r="H26" s="71"/>
      <c r="I26" s="47"/>
      <c r="J26" s="49"/>
    </row>
    <row r="27" spans="1:10" ht="22.5" customHeight="1" x14ac:dyDescent="0.2">
      <c r="A27" s="31"/>
      <c r="C27" s="40"/>
      <c r="D27" s="44" t="str">
        <f>D26</f>
        <v>Thu</v>
      </c>
      <c r="E27" s="45">
        <f>E26</f>
        <v>44231</v>
      </c>
      <c r="F27" s="46"/>
      <c r="G27" s="47"/>
      <c r="H27" s="71"/>
      <c r="I27" s="47"/>
      <c r="J27" s="49"/>
    </row>
    <row r="28" spans="1:10" ht="22.5" customHeight="1" x14ac:dyDescent="0.2">
      <c r="A28" s="31"/>
      <c r="C28" s="40"/>
      <c r="D28" s="44" t="str">
        <f t="shared" ref="D28:E30" si="9">D27</f>
        <v>Thu</v>
      </c>
      <c r="E28" s="45">
        <f t="shared" si="9"/>
        <v>44231</v>
      </c>
      <c r="F28" s="46"/>
      <c r="G28" s="47"/>
      <c r="H28" s="71"/>
      <c r="I28" s="47"/>
      <c r="J28" s="49"/>
    </row>
    <row r="29" spans="1:10" ht="22.5" customHeight="1" x14ac:dyDescent="0.2">
      <c r="A29" s="31"/>
      <c r="C29" s="40"/>
      <c r="D29" s="44" t="str">
        <f t="shared" si="9"/>
        <v>Thu</v>
      </c>
      <c r="E29" s="45">
        <f t="shared" si="9"/>
        <v>44231</v>
      </c>
      <c r="F29" s="46"/>
      <c r="G29" s="47"/>
      <c r="H29" s="71"/>
      <c r="I29" s="47"/>
      <c r="J29" s="49"/>
    </row>
    <row r="30" spans="1:10" ht="22.5" customHeight="1" x14ac:dyDescent="0.2">
      <c r="A30" s="31"/>
      <c r="C30" s="40"/>
      <c r="D30" s="44" t="str">
        <f t="shared" si="9"/>
        <v>Thu</v>
      </c>
      <c r="E30" s="45">
        <f t="shared" si="9"/>
        <v>44231</v>
      </c>
      <c r="F30" s="46"/>
      <c r="G30" s="47"/>
      <c r="H30" s="71"/>
      <c r="I30" s="47"/>
      <c r="J30" s="49"/>
    </row>
    <row r="31" spans="1:10" ht="22.5" customHeight="1" x14ac:dyDescent="0.2">
      <c r="A31" s="31">
        <f t="shared" si="0"/>
        <v>1</v>
      </c>
      <c r="B31" s="8">
        <f t="shared" si="6"/>
        <v>5</v>
      </c>
      <c r="C31" s="40"/>
      <c r="D31" s="33" t="str">
        <f t="shared" si="7"/>
        <v>Fri</v>
      </c>
      <c r="E31" s="34">
        <f>+E26+1</f>
        <v>44232</v>
      </c>
      <c r="F31" s="65"/>
      <c r="G31" s="66"/>
      <c r="H31" s="67"/>
      <c r="I31" s="66"/>
      <c r="J31" s="107"/>
    </row>
    <row r="32" spans="1:10" ht="22.5" customHeight="1" x14ac:dyDescent="0.2">
      <c r="A32" s="31"/>
      <c r="C32" s="40"/>
      <c r="D32" s="33" t="str">
        <f>D31</f>
        <v>Fri</v>
      </c>
      <c r="E32" s="34">
        <f>E31</f>
        <v>44232</v>
      </c>
      <c r="F32" s="65"/>
      <c r="G32" s="66"/>
      <c r="H32" s="67"/>
      <c r="I32" s="66"/>
      <c r="J32" s="107"/>
    </row>
    <row r="33" spans="1:10" ht="22.5" customHeight="1" x14ac:dyDescent="0.2">
      <c r="A33" s="31"/>
      <c r="C33" s="40"/>
      <c r="D33" s="33" t="str">
        <f t="shared" ref="D33:E35" si="10">D32</f>
        <v>Fri</v>
      </c>
      <c r="E33" s="34">
        <f t="shared" si="10"/>
        <v>44232</v>
      </c>
      <c r="F33" s="65"/>
      <c r="G33" s="66"/>
      <c r="H33" s="67"/>
      <c r="I33" s="66"/>
      <c r="J33" s="107"/>
    </row>
    <row r="34" spans="1:10" ht="22.5" customHeight="1" x14ac:dyDescent="0.2">
      <c r="A34" s="31"/>
      <c r="C34" s="40"/>
      <c r="D34" s="33" t="str">
        <f t="shared" si="10"/>
        <v>Fri</v>
      </c>
      <c r="E34" s="34">
        <f t="shared" si="10"/>
        <v>44232</v>
      </c>
      <c r="F34" s="65"/>
      <c r="G34" s="66"/>
      <c r="H34" s="67"/>
      <c r="I34" s="66"/>
      <c r="J34" s="107"/>
    </row>
    <row r="35" spans="1:10" ht="22.5" customHeight="1" x14ac:dyDescent="0.2">
      <c r="A35" s="31"/>
      <c r="C35" s="40"/>
      <c r="D35" s="33" t="str">
        <f t="shared" si="10"/>
        <v>Fri</v>
      </c>
      <c r="E35" s="34">
        <f t="shared" si="10"/>
        <v>44232</v>
      </c>
      <c r="F35" s="65"/>
      <c r="G35" s="66"/>
      <c r="H35" s="67"/>
      <c r="I35" s="66"/>
      <c r="J35" s="107"/>
    </row>
    <row r="36" spans="1:10" ht="22.5" customHeight="1" x14ac:dyDescent="0.2">
      <c r="A36" s="31" t="str">
        <f t="shared" si="0"/>
        <v/>
      </c>
      <c r="B36" s="8">
        <f t="shared" si="6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</row>
    <row r="37" spans="1:10" ht="22.5" customHeight="1" x14ac:dyDescent="0.2">
      <c r="A37" s="31" t="str">
        <f t="shared" si="0"/>
        <v/>
      </c>
      <c r="B37" s="8">
        <f t="shared" si="6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107"/>
    </row>
    <row r="38" spans="1:10" ht="22.5" customHeight="1" x14ac:dyDescent="0.2">
      <c r="A38" s="31">
        <f t="shared" si="0"/>
        <v>1</v>
      </c>
      <c r="B38" s="8">
        <f t="shared" si="6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+E37+1</f>
        <v>44235</v>
      </c>
      <c r="F38" s="35"/>
      <c r="G38" s="36"/>
      <c r="H38" s="43"/>
      <c r="I38" s="36"/>
      <c r="J38" s="38"/>
    </row>
    <row r="39" spans="1:10" ht="22.5" customHeight="1" x14ac:dyDescent="0.2">
      <c r="A39" s="31"/>
      <c r="C39" s="40"/>
      <c r="D39" s="33" t="str">
        <f t="shared" ref="D39:E42" si="11">D38</f>
        <v>Mo</v>
      </c>
      <c r="E39" s="34">
        <f t="shared" si="11"/>
        <v>44235</v>
      </c>
      <c r="F39" s="35"/>
      <c r="G39" s="36"/>
      <c r="H39" s="43"/>
      <c r="I39" s="36"/>
      <c r="J39" s="38"/>
    </row>
    <row r="40" spans="1:10" ht="22.5" customHeight="1" x14ac:dyDescent="0.2">
      <c r="A40" s="31"/>
      <c r="C40" s="40"/>
      <c r="D40" s="33" t="str">
        <f t="shared" si="11"/>
        <v>Mo</v>
      </c>
      <c r="E40" s="34">
        <f t="shared" si="11"/>
        <v>44235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11"/>
        <v>Mo</v>
      </c>
      <c r="E41" s="34">
        <f t="shared" si="11"/>
        <v>44235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11"/>
        <v>Mo</v>
      </c>
      <c r="E42" s="34">
        <f t="shared" si="11"/>
        <v>44235</v>
      </c>
      <c r="F42" s="35"/>
      <c r="G42" s="36"/>
      <c r="H42" s="43"/>
      <c r="I42" s="36"/>
      <c r="J42" s="38"/>
    </row>
    <row r="43" spans="1:10" ht="22.5" customHeight="1" x14ac:dyDescent="0.2">
      <c r="A43" s="31">
        <f t="shared" si="0"/>
        <v>1</v>
      </c>
      <c r="B43" s="8">
        <f t="shared" si="6"/>
        <v>2</v>
      </c>
      <c r="C43" s="40"/>
      <c r="D43" s="44" t="str">
        <f>IF(B43=1,"Mo",IF(B43=2,"Tue",IF(B43=3,"Wed",IF(B43=4,"Thu",IF(B43=5,"Fri",IF(B43=6,"Sat",IF(B43=7,"Sun","")))))))</f>
        <v>Tue</v>
      </c>
      <c r="E43" s="45">
        <f>+E38+1</f>
        <v>44236</v>
      </c>
      <c r="F43" s="46"/>
      <c r="G43" s="47"/>
      <c r="H43" s="48"/>
      <c r="I43" s="47"/>
      <c r="J43" s="49"/>
    </row>
    <row r="44" spans="1:10" ht="22.5" customHeight="1" x14ac:dyDescent="0.2">
      <c r="A44" s="31"/>
      <c r="C44" s="40"/>
      <c r="D44" s="44" t="str">
        <f>D43</f>
        <v>Tue</v>
      </c>
      <c r="E44" s="45">
        <f>E43</f>
        <v>44236</v>
      </c>
      <c r="F44" s="46"/>
      <c r="G44" s="47"/>
      <c r="H44" s="48"/>
      <c r="I44" s="47"/>
      <c r="J44" s="49"/>
    </row>
    <row r="45" spans="1:10" ht="22.5" customHeight="1" x14ac:dyDescent="0.2">
      <c r="A45" s="31"/>
      <c r="C45" s="40"/>
      <c r="D45" s="44" t="str">
        <f t="shared" ref="D45:D47" si="12">D44</f>
        <v>Tue</v>
      </c>
      <c r="E45" s="45">
        <f t="shared" ref="E45:E47" si="13">E44</f>
        <v>44236</v>
      </c>
      <c r="F45" s="46"/>
      <c r="G45" s="47"/>
      <c r="H45" s="48"/>
      <c r="I45" s="47"/>
      <c r="J45" s="49"/>
    </row>
    <row r="46" spans="1:10" ht="22.5" customHeight="1" x14ac:dyDescent="0.2">
      <c r="A46" s="31"/>
      <c r="C46" s="40"/>
      <c r="D46" s="44" t="str">
        <f t="shared" si="12"/>
        <v>Tue</v>
      </c>
      <c r="E46" s="45">
        <f t="shared" si="13"/>
        <v>44236</v>
      </c>
      <c r="F46" s="46"/>
      <c r="G46" s="47"/>
      <c r="H46" s="48"/>
      <c r="I46" s="47"/>
      <c r="J46" s="49"/>
    </row>
    <row r="47" spans="1:10" ht="22.5" customHeight="1" x14ac:dyDescent="0.2">
      <c r="A47" s="31"/>
      <c r="C47" s="40"/>
      <c r="D47" s="44" t="str">
        <f t="shared" si="12"/>
        <v>Tue</v>
      </c>
      <c r="E47" s="45">
        <f t="shared" si="13"/>
        <v>44236</v>
      </c>
      <c r="F47" s="46"/>
      <c r="G47" s="47"/>
      <c r="H47" s="48"/>
      <c r="I47" s="47"/>
      <c r="J47" s="49"/>
    </row>
    <row r="48" spans="1:10" ht="22.5" customHeight="1" x14ac:dyDescent="0.2">
      <c r="A48" s="31">
        <f t="shared" si="0"/>
        <v>1</v>
      </c>
      <c r="B48" s="8">
        <f t="shared" si="6"/>
        <v>3</v>
      </c>
      <c r="C48" s="40"/>
      <c r="D48" s="33" t="str">
        <f>IF(B48=1,"Mo",IF(B48=2,"Tue",IF(B48=3,"Wed",IF(B48=4,"Thu",IF(B48=5,"Fri",IF(B48=6,"Sat",IF(B48=7,"Sun","")))))))</f>
        <v>Wed</v>
      </c>
      <c r="E48" s="34">
        <f>+E43+1</f>
        <v>44237</v>
      </c>
      <c r="F48" s="35"/>
      <c r="G48" s="36"/>
      <c r="H48" s="37"/>
      <c r="I48" s="36"/>
      <c r="J48" s="38"/>
    </row>
    <row r="49" spans="1:10" ht="22.5" customHeight="1" x14ac:dyDescent="0.2">
      <c r="A49" s="31"/>
      <c r="C49" s="40"/>
      <c r="D49" s="33" t="str">
        <f>D48</f>
        <v>Wed</v>
      </c>
      <c r="E49" s="34">
        <f>E48</f>
        <v>44237</v>
      </c>
      <c r="F49" s="35"/>
      <c r="G49" s="36"/>
      <c r="H49" s="37"/>
      <c r="I49" s="36"/>
      <c r="J49" s="38"/>
    </row>
    <row r="50" spans="1:10" ht="22.5" customHeight="1" x14ac:dyDescent="0.2">
      <c r="A50" s="31"/>
      <c r="C50" s="40"/>
      <c r="D50" s="33" t="str">
        <f t="shared" ref="D50:D52" si="14">D49</f>
        <v>Wed</v>
      </c>
      <c r="E50" s="34">
        <f t="shared" ref="E50:E52" si="15">E49</f>
        <v>44237</v>
      </c>
      <c r="F50" s="35"/>
      <c r="G50" s="36"/>
      <c r="H50" s="37"/>
      <c r="I50" s="36"/>
      <c r="J50" s="38"/>
    </row>
    <row r="51" spans="1:10" ht="22.5" customHeight="1" x14ac:dyDescent="0.2">
      <c r="A51" s="31"/>
      <c r="C51" s="40"/>
      <c r="D51" s="33" t="str">
        <f t="shared" si="14"/>
        <v>Wed</v>
      </c>
      <c r="E51" s="34">
        <f t="shared" si="15"/>
        <v>44237</v>
      </c>
      <c r="F51" s="35"/>
      <c r="G51" s="36"/>
      <c r="H51" s="37"/>
      <c r="I51" s="36"/>
      <c r="J51" s="38"/>
    </row>
    <row r="52" spans="1:10" ht="22.5" customHeight="1" x14ac:dyDescent="0.2">
      <c r="A52" s="31"/>
      <c r="C52" s="40"/>
      <c r="D52" s="33" t="str">
        <f t="shared" si="14"/>
        <v>Wed</v>
      </c>
      <c r="E52" s="34">
        <f t="shared" si="15"/>
        <v>44237</v>
      </c>
      <c r="F52" s="35"/>
      <c r="G52" s="36"/>
      <c r="H52" s="37"/>
      <c r="I52" s="36"/>
      <c r="J52" s="38"/>
    </row>
    <row r="53" spans="1:10" ht="22.5" customHeight="1" x14ac:dyDescent="0.2">
      <c r="A53" s="31">
        <f t="shared" si="0"/>
        <v>1</v>
      </c>
      <c r="B53" s="8">
        <f t="shared" si="6"/>
        <v>4</v>
      </c>
      <c r="C53" s="40"/>
      <c r="D53" s="44" t="str">
        <f t="shared" si="7"/>
        <v>Thu</v>
      </c>
      <c r="E53" s="45">
        <f>+E48+1</f>
        <v>44238</v>
      </c>
      <c r="F53" s="46"/>
      <c r="G53" s="47"/>
      <c r="H53" s="48"/>
      <c r="I53" s="47"/>
      <c r="J53" s="49"/>
    </row>
    <row r="54" spans="1:10" ht="22.5" customHeight="1" x14ac:dyDescent="0.2">
      <c r="A54" s="31"/>
      <c r="C54" s="40"/>
      <c r="D54" s="44" t="str">
        <f>D53</f>
        <v>Thu</v>
      </c>
      <c r="E54" s="45">
        <f>E53</f>
        <v>44238</v>
      </c>
      <c r="F54" s="46"/>
      <c r="G54" s="47"/>
      <c r="H54" s="48"/>
      <c r="I54" s="47"/>
      <c r="J54" s="49"/>
    </row>
    <row r="55" spans="1:10" ht="22.5" customHeight="1" x14ac:dyDescent="0.2">
      <c r="A55" s="31"/>
      <c r="C55" s="40"/>
      <c r="D55" s="44" t="str">
        <f t="shared" ref="D55:E57" si="16">D54</f>
        <v>Thu</v>
      </c>
      <c r="E55" s="45">
        <f t="shared" si="16"/>
        <v>44238</v>
      </c>
      <c r="F55" s="46"/>
      <c r="G55" s="47"/>
      <c r="H55" s="48"/>
      <c r="I55" s="47"/>
      <c r="J55" s="49"/>
    </row>
    <row r="56" spans="1:10" ht="22.5" customHeight="1" x14ac:dyDescent="0.2">
      <c r="A56" s="31"/>
      <c r="C56" s="40"/>
      <c r="D56" s="44" t="str">
        <f t="shared" si="16"/>
        <v>Thu</v>
      </c>
      <c r="E56" s="45">
        <f t="shared" si="16"/>
        <v>44238</v>
      </c>
      <c r="F56" s="46"/>
      <c r="G56" s="47"/>
      <c r="H56" s="48"/>
      <c r="I56" s="47"/>
      <c r="J56" s="49"/>
    </row>
    <row r="57" spans="1:10" ht="22.5" customHeight="1" x14ac:dyDescent="0.2">
      <c r="A57" s="31"/>
      <c r="C57" s="40"/>
      <c r="D57" s="44" t="str">
        <f t="shared" si="16"/>
        <v>Thu</v>
      </c>
      <c r="E57" s="45">
        <f t="shared" si="16"/>
        <v>44238</v>
      </c>
      <c r="F57" s="46"/>
      <c r="G57" s="47"/>
      <c r="H57" s="48"/>
      <c r="I57" s="47"/>
      <c r="J57" s="49"/>
    </row>
    <row r="58" spans="1:10" ht="22.5" customHeight="1" x14ac:dyDescent="0.2">
      <c r="A58" s="31">
        <f t="shared" si="0"/>
        <v>1</v>
      </c>
      <c r="B58" s="8">
        <f t="shared" si="6"/>
        <v>5</v>
      </c>
      <c r="C58" s="40"/>
      <c r="D58" s="33" t="str">
        <f t="shared" si="7"/>
        <v>Fri</v>
      </c>
      <c r="E58" s="34">
        <f>+E53+1</f>
        <v>44239</v>
      </c>
      <c r="F58" s="65"/>
      <c r="G58" s="66"/>
      <c r="H58" s="68"/>
      <c r="I58" s="66"/>
      <c r="J58" s="107"/>
    </row>
    <row r="59" spans="1:10" ht="22.5" customHeight="1" x14ac:dyDescent="0.2">
      <c r="A59" s="31"/>
      <c r="C59" s="40"/>
      <c r="D59" s="33" t="str">
        <f t="shared" ref="D59:E62" si="17">D58</f>
        <v>Fri</v>
      </c>
      <c r="E59" s="34">
        <f t="shared" si="17"/>
        <v>44239</v>
      </c>
      <c r="F59" s="65"/>
      <c r="G59" s="66"/>
      <c r="H59" s="68"/>
      <c r="I59" s="66"/>
      <c r="J59" s="107"/>
    </row>
    <row r="60" spans="1:10" ht="22.5" customHeight="1" x14ac:dyDescent="0.2">
      <c r="A60" s="31"/>
      <c r="C60" s="40"/>
      <c r="D60" s="33" t="str">
        <f t="shared" si="17"/>
        <v>Fri</v>
      </c>
      <c r="E60" s="34">
        <f t="shared" si="17"/>
        <v>44239</v>
      </c>
      <c r="F60" s="65"/>
      <c r="G60" s="66"/>
      <c r="H60" s="68"/>
      <c r="I60" s="66"/>
      <c r="J60" s="107"/>
    </row>
    <row r="61" spans="1:10" ht="22.5" customHeight="1" x14ac:dyDescent="0.2">
      <c r="A61" s="31"/>
      <c r="C61" s="40"/>
      <c r="D61" s="33" t="str">
        <f t="shared" si="17"/>
        <v>Fri</v>
      </c>
      <c r="E61" s="34">
        <f t="shared" si="17"/>
        <v>44239</v>
      </c>
      <c r="F61" s="65"/>
      <c r="G61" s="66"/>
      <c r="H61" s="68"/>
      <c r="I61" s="66"/>
      <c r="J61" s="107"/>
    </row>
    <row r="62" spans="1:10" ht="22.5" customHeight="1" x14ac:dyDescent="0.2">
      <c r="A62" s="31"/>
      <c r="C62" s="40"/>
      <c r="D62" s="33" t="str">
        <f t="shared" si="17"/>
        <v>Fri</v>
      </c>
      <c r="E62" s="34">
        <f t="shared" si="17"/>
        <v>44239</v>
      </c>
      <c r="F62" s="65"/>
      <c r="G62" s="66"/>
      <c r="H62" s="68"/>
      <c r="I62" s="66"/>
      <c r="J62" s="107"/>
    </row>
    <row r="63" spans="1:10" ht="22.5" customHeight="1" x14ac:dyDescent="0.2">
      <c r="A63" s="31" t="str">
        <f t="shared" si="0"/>
        <v/>
      </c>
      <c r="B63" s="8">
        <f t="shared" si="6"/>
        <v>6</v>
      </c>
      <c r="C63" s="40"/>
      <c r="D63" s="33" t="str">
        <f t="shared" si="7"/>
        <v>Sat</v>
      </c>
      <c r="E63" s="34">
        <f>+E58+1</f>
        <v>44240</v>
      </c>
      <c r="F63" s="65"/>
      <c r="G63" s="66"/>
      <c r="H63" s="67"/>
      <c r="I63" s="66"/>
      <c r="J63" s="107"/>
    </row>
    <row r="64" spans="1:10" ht="22.5" customHeight="1" x14ac:dyDescent="0.2">
      <c r="A64" s="31" t="str">
        <f t="shared" si="0"/>
        <v/>
      </c>
      <c r="B64" s="8">
        <f t="shared" si="6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107"/>
    </row>
    <row r="65" spans="1:10" ht="22.5" customHeight="1" x14ac:dyDescent="0.2">
      <c r="A65" s="31">
        <f t="shared" si="0"/>
        <v>1</v>
      </c>
      <c r="B65" s="8">
        <f t="shared" si="6"/>
        <v>1</v>
      </c>
      <c r="C65" s="40"/>
      <c r="D65" s="33" t="str">
        <f t="shared" si="7"/>
        <v>Mo</v>
      </c>
      <c r="E65" s="34">
        <f>+E64+1</f>
        <v>44242</v>
      </c>
      <c r="F65" s="35"/>
      <c r="G65" s="36"/>
      <c r="H65" s="43"/>
      <c r="I65" s="36"/>
      <c r="J65" s="38"/>
    </row>
    <row r="66" spans="1:10" ht="22.5" customHeight="1" x14ac:dyDescent="0.2">
      <c r="A66" s="31"/>
      <c r="C66" s="40"/>
      <c r="D66" s="33" t="str">
        <f>D65</f>
        <v>Mo</v>
      </c>
      <c r="E66" s="34">
        <f>E65</f>
        <v>44242</v>
      </c>
      <c r="F66" s="35"/>
      <c r="G66" s="36"/>
      <c r="H66" s="43"/>
      <c r="I66" s="36"/>
      <c r="J66" s="38"/>
    </row>
    <row r="67" spans="1:10" ht="22.5" customHeight="1" x14ac:dyDescent="0.2">
      <c r="A67" s="31"/>
      <c r="C67" s="40"/>
      <c r="D67" s="33" t="str">
        <f t="shared" ref="D67:E69" si="18">D66</f>
        <v>Mo</v>
      </c>
      <c r="E67" s="34">
        <f t="shared" si="18"/>
        <v>44242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18"/>
        <v>Mo</v>
      </c>
      <c r="E68" s="34">
        <f t="shared" si="18"/>
        <v>44242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18"/>
        <v>Mo</v>
      </c>
      <c r="E69" s="34">
        <f t="shared" si="18"/>
        <v>44242</v>
      </c>
      <c r="F69" s="35"/>
      <c r="G69" s="36"/>
      <c r="H69" s="43"/>
      <c r="I69" s="36"/>
      <c r="J69" s="38"/>
    </row>
    <row r="70" spans="1:10" ht="22.5" customHeight="1" x14ac:dyDescent="0.2">
      <c r="A70" s="31">
        <f t="shared" si="0"/>
        <v>1</v>
      </c>
      <c r="B70" s="8">
        <f t="shared" si="6"/>
        <v>2</v>
      </c>
      <c r="C70" s="40"/>
      <c r="D70" s="44" t="str">
        <f t="shared" si="7"/>
        <v>Tue</v>
      </c>
      <c r="E70" s="45">
        <f>+E65+1</f>
        <v>44243</v>
      </c>
      <c r="F70" s="46"/>
      <c r="G70" s="47"/>
      <c r="H70" s="48"/>
      <c r="I70" s="47"/>
      <c r="J70" s="49"/>
    </row>
    <row r="71" spans="1:10" ht="22.5" customHeight="1" x14ac:dyDescent="0.2">
      <c r="A71" s="31"/>
      <c r="C71" s="40"/>
      <c r="D71" s="44" t="str">
        <f>D70</f>
        <v>Tue</v>
      </c>
      <c r="E71" s="45">
        <f>E70</f>
        <v>44243</v>
      </c>
      <c r="F71" s="46"/>
      <c r="G71" s="47"/>
      <c r="H71" s="48"/>
      <c r="I71" s="47"/>
      <c r="J71" s="49"/>
    </row>
    <row r="72" spans="1:10" ht="22.5" customHeight="1" x14ac:dyDescent="0.2">
      <c r="A72" s="31"/>
      <c r="C72" s="40"/>
      <c r="D72" s="44" t="str">
        <f t="shared" ref="D72:D74" si="19">D71</f>
        <v>Tue</v>
      </c>
      <c r="E72" s="45">
        <f t="shared" ref="E72:E74" si="20">E71</f>
        <v>44243</v>
      </c>
      <c r="F72" s="46"/>
      <c r="G72" s="47"/>
      <c r="H72" s="48"/>
      <c r="I72" s="47"/>
      <c r="J72" s="49"/>
    </row>
    <row r="73" spans="1:10" ht="22.5" customHeight="1" x14ac:dyDescent="0.2">
      <c r="A73" s="31"/>
      <c r="C73" s="40"/>
      <c r="D73" s="44" t="str">
        <f t="shared" si="19"/>
        <v>Tue</v>
      </c>
      <c r="E73" s="45">
        <f t="shared" si="20"/>
        <v>44243</v>
      </c>
      <c r="F73" s="46"/>
      <c r="G73" s="47"/>
      <c r="H73" s="48"/>
      <c r="I73" s="47"/>
      <c r="J73" s="49"/>
    </row>
    <row r="74" spans="1:10" ht="22.5" customHeight="1" x14ac:dyDescent="0.2">
      <c r="A74" s="31"/>
      <c r="C74" s="40"/>
      <c r="D74" s="44" t="str">
        <f t="shared" si="19"/>
        <v>Tue</v>
      </c>
      <c r="E74" s="45">
        <f t="shared" si="20"/>
        <v>44243</v>
      </c>
      <c r="F74" s="46"/>
      <c r="G74" s="47"/>
      <c r="H74" s="48"/>
      <c r="I74" s="47"/>
      <c r="J74" s="49"/>
    </row>
    <row r="75" spans="1:10" ht="22.5" customHeight="1" x14ac:dyDescent="0.2">
      <c r="A75" s="31">
        <f t="shared" si="0"/>
        <v>1</v>
      </c>
      <c r="B75" s="8">
        <f t="shared" si="6"/>
        <v>3</v>
      </c>
      <c r="C75" s="40"/>
      <c r="D75" s="33" t="str">
        <f t="shared" si="7"/>
        <v>Wed</v>
      </c>
      <c r="E75" s="34">
        <f>+E70+1</f>
        <v>44244</v>
      </c>
      <c r="F75" s="35"/>
      <c r="G75" s="36"/>
      <c r="H75" s="43"/>
      <c r="I75" s="36"/>
      <c r="J75" s="38"/>
    </row>
    <row r="76" spans="1:10" ht="22.5" customHeight="1" x14ac:dyDescent="0.2">
      <c r="A76" s="31"/>
      <c r="C76" s="40"/>
      <c r="D76" s="33" t="str">
        <f>D75</f>
        <v>Wed</v>
      </c>
      <c r="E76" s="34">
        <f>E75</f>
        <v>44244</v>
      </c>
      <c r="F76" s="35"/>
      <c r="G76" s="36"/>
      <c r="H76" s="43"/>
      <c r="I76" s="36"/>
      <c r="J76" s="38"/>
    </row>
    <row r="77" spans="1:10" ht="22.5" customHeight="1" x14ac:dyDescent="0.2">
      <c r="A77" s="31"/>
      <c r="C77" s="40"/>
      <c r="D77" s="33" t="str">
        <f t="shared" ref="D77:D79" si="21">D76</f>
        <v>Wed</v>
      </c>
      <c r="E77" s="34">
        <f t="shared" ref="E77:E79" si="22">E76</f>
        <v>44244</v>
      </c>
      <c r="F77" s="35"/>
      <c r="G77" s="36"/>
      <c r="H77" s="43"/>
      <c r="I77" s="36"/>
      <c r="J77" s="38"/>
    </row>
    <row r="78" spans="1:10" ht="22.5" customHeight="1" x14ac:dyDescent="0.2">
      <c r="A78" s="31"/>
      <c r="C78" s="40"/>
      <c r="D78" s="33" t="str">
        <f t="shared" si="21"/>
        <v>Wed</v>
      </c>
      <c r="E78" s="34">
        <f t="shared" si="22"/>
        <v>44244</v>
      </c>
      <c r="F78" s="35"/>
      <c r="G78" s="36"/>
      <c r="H78" s="43"/>
      <c r="I78" s="36"/>
      <c r="J78" s="38"/>
    </row>
    <row r="79" spans="1:10" ht="22.5" customHeight="1" x14ac:dyDescent="0.2">
      <c r="A79" s="31"/>
      <c r="C79" s="40"/>
      <c r="D79" s="33" t="str">
        <f t="shared" si="21"/>
        <v>Wed</v>
      </c>
      <c r="E79" s="34">
        <f t="shared" si="22"/>
        <v>44244</v>
      </c>
      <c r="F79" s="35"/>
      <c r="G79" s="36"/>
      <c r="H79" s="43"/>
      <c r="I79" s="36"/>
      <c r="J79" s="38"/>
    </row>
    <row r="80" spans="1:10" ht="22.5" customHeight="1" x14ac:dyDescent="0.2">
      <c r="A80" s="31">
        <f t="shared" si="0"/>
        <v>1</v>
      </c>
      <c r="B80" s="8">
        <f t="shared" si="6"/>
        <v>4</v>
      </c>
      <c r="C80" s="40"/>
      <c r="D80" s="44" t="str">
        <f t="shared" si="7"/>
        <v>Thu</v>
      </c>
      <c r="E80" s="45">
        <f>+E75+1</f>
        <v>44245</v>
      </c>
      <c r="F80" s="46"/>
      <c r="G80" s="47"/>
      <c r="H80" s="48"/>
      <c r="I80" s="47"/>
      <c r="J80" s="49"/>
    </row>
    <row r="81" spans="1:10" ht="22.5" customHeight="1" x14ac:dyDescent="0.2">
      <c r="A81" s="31"/>
      <c r="C81" s="40"/>
      <c r="D81" s="44" t="str">
        <f>D80</f>
        <v>Thu</v>
      </c>
      <c r="E81" s="45">
        <f>E80</f>
        <v>44245</v>
      </c>
      <c r="F81" s="46"/>
      <c r="G81" s="47"/>
      <c r="H81" s="48"/>
      <c r="I81" s="47"/>
      <c r="J81" s="49"/>
    </row>
    <row r="82" spans="1:10" ht="22.5" customHeight="1" x14ac:dyDescent="0.2">
      <c r="A82" s="31"/>
      <c r="C82" s="40"/>
      <c r="D82" s="44" t="str">
        <f t="shared" ref="D82:E84" si="23">D81</f>
        <v>Thu</v>
      </c>
      <c r="E82" s="45">
        <f t="shared" si="23"/>
        <v>44245</v>
      </c>
      <c r="F82" s="46"/>
      <c r="G82" s="47"/>
      <c r="H82" s="48"/>
      <c r="I82" s="47"/>
      <c r="J82" s="49"/>
    </row>
    <row r="83" spans="1:10" ht="22.5" customHeight="1" x14ac:dyDescent="0.2">
      <c r="A83" s="31"/>
      <c r="C83" s="40"/>
      <c r="D83" s="44" t="str">
        <f t="shared" si="23"/>
        <v>Thu</v>
      </c>
      <c r="E83" s="45">
        <f t="shared" si="23"/>
        <v>44245</v>
      </c>
      <c r="F83" s="46"/>
      <c r="G83" s="47"/>
      <c r="H83" s="48"/>
      <c r="I83" s="47"/>
      <c r="J83" s="49"/>
    </row>
    <row r="84" spans="1:10" ht="22.5" customHeight="1" x14ac:dyDescent="0.2">
      <c r="A84" s="31"/>
      <c r="C84" s="40"/>
      <c r="D84" s="44" t="str">
        <f t="shared" si="23"/>
        <v>Thu</v>
      </c>
      <c r="E84" s="45">
        <f t="shared" si="23"/>
        <v>44245</v>
      </c>
      <c r="F84" s="46"/>
      <c r="G84" s="47"/>
      <c r="H84" s="48"/>
      <c r="I84" s="47"/>
      <c r="J84" s="49"/>
    </row>
    <row r="85" spans="1:10" ht="22.5" customHeight="1" x14ac:dyDescent="0.2">
      <c r="A85" s="31">
        <f t="shared" si="0"/>
        <v>1</v>
      </c>
      <c r="B85" s="8">
        <f t="shared" si="6"/>
        <v>5</v>
      </c>
      <c r="C85" s="40"/>
      <c r="D85" s="33" t="str">
        <f t="shared" si="7"/>
        <v>Fri</v>
      </c>
      <c r="E85" s="34">
        <f>+E80+1</f>
        <v>44246</v>
      </c>
      <c r="F85" s="65"/>
      <c r="G85" s="66"/>
      <c r="H85" s="67"/>
      <c r="I85" s="66"/>
      <c r="J85" s="107"/>
    </row>
    <row r="86" spans="1:10" ht="22.5" customHeight="1" x14ac:dyDescent="0.2">
      <c r="A86" s="31"/>
      <c r="C86" s="40"/>
      <c r="D86" s="33" t="str">
        <f>D85</f>
        <v>Fri</v>
      </c>
      <c r="E86" s="34">
        <f>E85</f>
        <v>44246</v>
      </c>
      <c r="F86" s="65"/>
      <c r="G86" s="66"/>
      <c r="H86" s="67"/>
      <c r="I86" s="66"/>
      <c r="J86" s="107"/>
    </row>
    <row r="87" spans="1:10" ht="22.5" customHeight="1" x14ac:dyDescent="0.2">
      <c r="A87" s="31"/>
      <c r="C87" s="40"/>
      <c r="D87" s="33" t="str">
        <f>D86</f>
        <v>Fri</v>
      </c>
      <c r="E87" s="34">
        <f>E86</f>
        <v>44246</v>
      </c>
      <c r="F87" s="65"/>
      <c r="G87" s="66"/>
      <c r="H87" s="67"/>
      <c r="I87" s="66"/>
      <c r="J87" s="107"/>
    </row>
    <row r="88" spans="1:10" ht="22.5" customHeight="1" x14ac:dyDescent="0.2">
      <c r="A88" s="31"/>
      <c r="C88" s="40"/>
      <c r="D88" s="33" t="str">
        <f t="shared" ref="D88:E89" si="24">D87</f>
        <v>Fri</v>
      </c>
      <c r="E88" s="34">
        <f t="shared" si="24"/>
        <v>44246</v>
      </c>
      <c r="F88" s="65"/>
      <c r="G88" s="66"/>
      <c r="H88" s="67"/>
      <c r="I88" s="66"/>
      <c r="J88" s="107"/>
    </row>
    <row r="89" spans="1:10" ht="22.5" customHeight="1" x14ac:dyDescent="0.2">
      <c r="A89" s="31"/>
      <c r="C89" s="40"/>
      <c r="D89" s="33" t="str">
        <f t="shared" si="24"/>
        <v>Fri</v>
      </c>
      <c r="E89" s="34">
        <f t="shared" si="24"/>
        <v>44246</v>
      </c>
      <c r="F89" s="65"/>
      <c r="G89" s="66"/>
      <c r="H89" s="67"/>
      <c r="I89" s="66"/>
      <c r="J89" s="107"/>
    </row>
    <row r="90" spans="1:10" ht="22.5" customHeight="1" x14ac:dyDescent="0.2">
      <c r="A90" s="31" t="str">
        <f t="shared" si="0"/>
        <v/>
      </c>
      <c r="B90" s="8">
        <f t="shared" si="6"/>
        <v>6</v>
      </c>
      <c r="C90" s="40"/>
      <c r="D90" s="33" t="str">
        <f t="shared" si="7"/>
        <v>Sat</v>
      </c>
      <c r="E90" s="34">
        <f>+E85+1</f>
        <v>44247</v>
      </c>
      <c r="F90" s="65"/>
      <c r="G90" s="66"/>
      <c r="H90" s="67"/>
      <c r="I90" s="66"/>
      <c r="J90" s="107"/>
    </row>
    <row r="91" spans="1:10" ht="22.5" customHeight="1" x14ac:dyDescent="0.2">
      <c r="A91" s="31" t="str">
        <f t="shared" si="0"/>
        <v/>
      </c>
      <c r="B91" s="8">
        <f t="shared" si="6"/>
        <v>7</v>
      </c>
      <c r="C91" s="40"/>
      <c r="D91" s="33" t="str">
        <f t="shared" si="7"/>
        <v>Sun</v>
      </c>
      <c r="E91" s="34">
        <f>+E90+1</f>
        <v>44248</v>
      </c>
      <c r="F91" s="65"/>
      <c r="G91" s="66"/>
      <c r="H91" s="67"/>
      <c r="I91" s="66"/>
      <c r="J91" s="107"/>
    </row>
    <row r="92" spans="1:10" ht="22.5" customHeight="1" x14ac:dyDescent="0.2">
      <c r="A92" s="31">
        <f t="shared" si="0"/>
        <v>1</v>
      </c>
      <c r="B92" s="8">
        <f t="shared" si="6"/>
        <v>1</v>
      </c>
      <c r="C92" s="40"/>
      <c r="D92" s="33" t="str">
        <f t="shared" si="7"/>
        <v>Mo</v>
      </c>
      <c r="E92" s="34">
        <f>+E91+1</f>
        <v>44249</v>
      </c>
      <c r="F92" s="35"/>
      <c r="G92" s="36"/>
      <c r="H92" s="43"/>
      <c r="I92" s="36"/>
      <c r="J92" s="38"/>
    </row>
    <row r="93" spans="1:10" ht="22.5" customHeight="1" x14ac:dyDescent="0.2">
      <c r="A93" s="31"/>
      <c r="C93" s="40"/>
      <c r="D93" s="33" t="str">
        <f>D92</f>
        <v>Mo</v>
      </c>
      <c r="E93" s="34">
        <f>E92</f>
        <v>44249</v>
      </c>
      <c r="F93" s="35"/>
      <c r="G93" s="36"/>
      <c r="H93" s="43"/>
      <c r="I93" s="36"/>
      <c r="J93" s="38"/>
    </row>
    <row r="94" spans="1:10" ht="22.5" customHeight="1" x14ac:dyDescent="0.2">
      <c r="A94" s="31"/>
      <c r="C94" s="40"/>
      <c r="D94" s="33" t="str">
        <f t="shared" ref="D94:E97" si="25">D93</f>
        <v>Mo</v>
      </c>
      <c r="E94" s="34">
        <f t="shared" si="25"/>
        <v>44249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25"/>
        <v>Mo</v>
      </c>
      <c r="E95" s="34">
        <f t="shared" si="25"/>
        <v>44249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25"/>
        <v>Mo</v>
      </c>
      <c r="E96" s="34">
        <f t="shared" si="25"/>
        <v>44249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25"/>
        <v>Mo</v>
      </c>
      <c r="E97" s="34">
        <f t="shared" si="25"/>
        <v>44249</v>
      </c>
      <c r="F97" s="35"/>
      <c r="G97" s="36"/>
      <c r="H97" s="43"/>
      <c r="I97" s="36"/>
      <c r="J97" s="38"/>
    </row>
    <row r="98" spans="1:10" ht="22.5" customHeight="1" x14ac:dyDescent="0.2">
      <c r="A98" s="31">
        <f t="shared" si="0"/>
        <v>1</v>
      </c>
      <c r="B98" s="8">
        <f t="shared" si="6"/>
        <v>2</v>
      </c>
      <c r="C98" s="40"/>
      <c r="D98" s="44" t="str">
        <f t="shared" si="7"/>
        <v>Tue</v>
      </c>
      <c r="E98" s="45">
        <f>+E92+1</f>
        <v>44250</v>
      </c>
      <c r="F98" s="46"/>
      <c r="G98" s="47"/>
      <c r="H98" s="71"/>
      <c r="I98" s="47"/>
      <c r="J98" s="49"/>
    </row>
    <row r="99" spans="1:10" ht="22.5" customHeight="1" x14ac:dyDescent="0.2">
      <c r="A99" s="31"/>
      <c r="C99" s="40"/>
      <c r="D99" s="44" t="str">
        <f>D98</f>
        <v>Tue</v>
      </c>
      <c r="E99" s="45">
        <f>E98</f>
        <v>44250</v>
      </c>
      <c r="F99" s="46"/>
      <c r="G99" s="47"/>
      <c r="H99" s="71"/>
      <c r="I99" s="47"/>
      <c r="J99" s="49"/>
    </row>
    <row r="100" spans="1:10" ht="22.5" customHeight="1" x14ac:dyDescent="0.2">
      <c r="A100" s="31"/>
      <c r="C100" s="40"/>
      <c r="D100" s="44" t="str">
        <f t="shared" ref="D100:D102" si="26">D99</f>
        <v>Tue</v>
      </c>
      <c r="E100" s="45">
        <f t="shared" ref="E100:E102" si="27">E99</f>
        <v>44250</v>
      </c>
      <c r="F100" s="46"/>
      <c r="G100" s="47"/>
      <c r="H100" s="71"/>
      <c r="I100" s="47"/>
      <c r="J100" s="49"/>
    </row>
    <row r="101" spans="1:10" ht="22.5" customHeight="1" x14ac:dyDescent="0.2">
      <c r="A101" s="31"/>
      <c r="C101" s="40"/>
      <c r="D101" s="44" t="str">
        <f t="shared" si="26"/>
        <v>Tue</v>
      </c>
      <c r="E101" s="45">
        <f t="shared" si="27"/>
        <v>44250</v>
      </c>
      <c r="F101" s="46"/>
      <c r="G101" s="47"/>
      <c r="H101" s="71"/>
      <c r="I101" s="47"/>
      <c r="J101" s="49"/>
    </row>
    <row r="102" spans="1:10" ht="22.5" customHeight="1" x14ac:dyDescent="0.2">
      <c r="A102" s="31"/>
      <c r="C102" s="40"/>
      <c r="D102" s="44" t="str">
        <f t="shared" si="26"/>
        <v>Tue</v>
      </c>
      <c r="E102" s="45">
        <f t="shared" si="27"/>
        <v>44250</v>
      </c>
      <c r="F102" s="46"/>
      <c r="G102" s="47"/>
      <c r="H102" s="71"/>
      <c r="I102" s="47"/>
      <c r="J102" s="49"/>
    </row>
    <row r="103" spans="1:10" ht="22.5" customHeight="1" x14ac:dyDescent="0.2">
      <c r="A103" s="31">
        <f t="shared" si="0"/>
        <v>1</v>
      </c>
      <c r="B103" s="8">
        <f t="shared" si="6"/>
        <v>3</v>
      </c>
      <c r="C103" s="40"/>
      <c r="D103" s="33" t="str">
        <f t="shared" si="7"/>
        <v>Wed</v>
      </c>
      <c r="E103" s="34">
        <f>+E98+1</f>
        <v>44251</v>
      </c>
      <c r="F103" s="35"/>
      <c r="G103" s="36"/>
      <c r="H103" s="43"/>
      <c r="I103" s="36"/>
      <c r="J103" s="38"/>
    </row>
    <row r="104" spans="1:10" ht="22.5" customHeight="1" x14ac:dyDescent="0.2">
      <c r="A104" s="31"/>
      <c r="C104" s="40"/>
      <c r="D104" s="33" t="str">
        <f>D103</f>
        <v>Wed</v>
      </c>
      <c r="E104" s="34">
        <f>E103</f>
        <v>44251</v>
      </c>
      <c r="F104" s="35"/>
      <c r="G104" s="36"/>
      <c r="H104" s="43"/>
      <c r="I104" s="36"/>
      <c r="J104" s="38"/>
    </row>
    <row r="105" spans="1:10" ht="22.5" customHeight="1" x14ac:dyDescent="0.2">
      <c r="A105" s="31"/>
      <c r="C105" s="40"/>
      <c r="D105" s="33" t="str">
        <f t="shared" ref="D105:D107" si="28">D104</f>
        <v>Wed</v>
      </c>
      <c r="E105" s="34">
        <f t="shared" ref="E105:E107" si="29">E104</f>
        <v>44251</v>
      </c>
      <c r="F105" s="35"/>
      <c r="G105" s="36"/>
      <c r="H105" s="43"/>
      <c r="I105" s="36"/>
      <c r="J105" s="38"/>
    </row>
    <row r="106" spans="1:10" ht="22.5" customHeight="1" x14ac:dyDescent="0.2">
      <c r="A106" s="31"/>
      <c r="C106" s="40"/>
      <c r="D106" s="33" t="str">
        <f t="shared" si="28"/>
        <v>Wed</v>
      </c>
      <c r="E106" s="34">
        <f t="shared" si="29"/>
        <v>44251</v>
      </c>
      <c r="F106" s="35"/>
      <c r="G106" s="36"/>
      <c r="H106" s="43"/>
      <c r="I106" s="36"/>
      <c r="J106" s="38"/>
    </row>
    <row r="107" spans="1:10" ht="22.5" customHeight="1" x14ac:dyDescent="0.2">
      <c r="A107" s="31"/>
      <c r="C107" s="40"/>
      <c r="D107" s="33" t="str">
        <f t="shared" si="28"/>
        <v>Wed</v>
      </c>
      <c r="E107" s="34">
        <f t="shared" si="29"/>
        <v>44251</v>
      </c>
      <c r="F107" s="35"/>
      <c r="G107" s="36"/>
      <c r="H107" s="43"/>
      <c r="I107" s="36"/>
      <c r="J107" s="38"/>
    </row>
    <row r="108" spans="1:10" ht="22.5" customHeight="1" x14ac:dyDescent="0.2">
      <c r="A108" s="31">
        <f t="shared" si="0"/>
        <v>1</v>
      </c>
      <c r="B108" s="8">
        <f t="shared" si="6"/>
        <v>4</v>
      </c>
      <c r="C108" s="40"/>
      <c r="D108" s="44" t="str">
        <f t="shared" si="7"/>
        <v>Thu</v>
      </c>
      <c r="E108" s="45">
        <f t="shared" ref="E108" si="30">+E103+1</f>
        <v>44252</v>
      </c>
      <c r="F108" s="46"/>
      <c r="G108" s="47"/>
      <c r="H108" s="48"/>
      <c r="I108" s="47"/>
      <c r="J108" s="49"/>
    </row>
    <row r="109" spans="1:10" ht="22.5" customHeight="1" x14ac:dyDescent="0.2">
      <c r="A109" s="31"/>
      <c r="C109" s="40"/>
      <c r="D109" s="44" t="str">
        <f>D108</f>
        <v>Thu</v>
      </c>
      <c r="E109" s="45">
        <f>E108</f>
        <v>44252</v>
      </c>
      <c r="F109" s="46"/>
      <c r="G109" s="47"/>
      <c r="H109" s="48"/>
      <c r="I109" s="47"/>
      <c r="J109" s="49"/>
    </row>
    <row r="110" spans="1:10" ht="22.5" customHeight="1" x14ac:dyDescent="0.2">
      <c r="A110" s="31"/>
      <c r="C110" s="40"/>
      <c r="D110" s="44" t="str">
        <f t="shared" ref="D110:E112" si="31">D109</f>
        <v>Thu</v>
      </c>
      <c r="E110" s="45">
        <f t="shared" si="31"/>
        <v>44252</v>
      </c>
      <c r="F110" s="46"/>
      <c r="G110" s="47"/>
      <c r="H110" s="48"/>
      <c r="I110" s="47"/>
      <c r="J110" s="49"/>
    </row>
    <row r="111" spans="1:10" ht="22.5" customHeight="1" x14ac:dyDescent="0.2">
      <c r="A111" s="31"/>
      <c r="C111" s="40"/>
      <c r="D111" s="44" t="str">
        <f t="shared" si="31"/>
        <v>Thu</v>
      </c>
      <c r="E111" s="45">
        <f t="shared" si="31"/>
        <v>44252</v>
      </c>
      <c r="F111" s="46"/>
      <c r="G111" s="47"/>
      <c r="H111" s="48"/>
      <c r="I111" s="47"/>
      <c r="J111" s="49"/>
    </row>
    <row r="112" spans="1:10" ht="22.5" customHeight="1" x14ac:dyDescent="0.2">
      <c r="A112" s="31"/>
      <c r="C112" s="40"/>
      <c r="D112" s="44" t="str">
        <f t="shared" si="31"/>
        <v>Thu</v>
      </c>
      <c r="E112" s="45">
        <f t="shared" si="31"/>
        <v>44252</v>
      </c>
      <c r="F112" s="46"/>
      <c r="G112" s="47"/>
      <c r="H112" s="48"/>
      <c r="I112" s="47"/>
      <c r="J112" s="49"/>
    </row>
    <row r="113" spans="1:10" ht="22.5" customHeight="1" x14ac:dyDescent="0.2">
      <c r="A113" s="31">
        <f t="shared" si="0"/>
        <v>1</v>
      </c>
      <c r="B113" s="8">
        <f t="shared" si="6"/>
        <v>5</v>
      </c>
      <c r="C113" s="40"/>
      <c r="D113" s="33" t="str">
        <f t="shared" si="7"/>
        <v>Fri</v>
      </c>
      <c r="E113" s="34">
        <f>+E108+1</f>
        <v>44253</v>
      </c>
      <c r="F113" s="65"/>
      <c r="G113" s="66"/>
      <c r="H113" s="67"/>
      <c r="I113" s="66"/>
      <c r="J113" s="107"/>
    </row>
    <row r="114" spans="1:10" ht="22.5" customHeight="1" x14ac:dyDescent="0.2">
      <c r="A114" s="31"/>
      <c r="C114" s="40"/>
      <c r="D114" s="33" t="str">
        <f>D113</f>
        <v>Fri</v>
      </c>
      <c r="E114" s="34">
        <f>E113</f>
        <v>44253</v>
      </c>
      <c r="F114" s="65"/>
      <c r="G114" s="66"/>
      <c r="H114" s="67"/>
      <c r="I114" s="66"/>
      <c r="J114" s="107"/>
    </row>
    <row r="115" spans="1:10" ht="22.5" customHeight="1" x14ac:dyDescent="0.2">
      <c r="A115" s="31"/>
      <c r="C115" s="40"/>
      <c r="D115" s="33" t="str">
        <f t="shared" ref="D115:E117" si="32">D114</f>
        <v>Fri</v>
      </c>
      <c r="E115" s="34">
        <f t="shared" si="32"/>
        <v>44253</v>
      </c>
      <c r="F115" s="65"/>
      <c r="G115" s="66"/>
      <c r="H115" s="67"/>
      <c r="I115" s="66"/>
      <c r="J115" s="107"/>
    </row>
    <row r="116" spans="1:10" ht="22.5" customHeight="1" x14ac:dyDescent="0.2">
      <c r="A116" s="31"/>
      <c r="C116" s="40"/>
      <c r="D116" s="33" t="str">
        <f t="shared" si="32"/>
        <v>Fri</v>
      </c>
      <c r="E116" s="34">
        <f t="shared" si="32"/>
        <v>44253</v>
      </c>
      <c r="F116" s="65"/>
      <c r="G116" s="66"/>
      <c r="H116" s="67"/>
      <c r="I116" s="66"/>
      <c r="J116" s="107"/>
    </row>
    <row r="117" spans="1:10" ht="22.5" customHeight="1" x14ac:dyDescent="0.2">
      <c r="A117" s="31"/>
      <c r="C117" s="40"/>
      <c r="D117" s="33" t="str">
        <f t="shared" si="32"/>
        <v>Fri</v>
      </c>
      <c r="E117" s="34">
        <f t="shared" si="32"/>
        <v>44253</v>
      </c>
      <c r="F117" s="65"/>
      <c r="G117" s="66"/>
      <c r="H117" s="67"/>
      <c r="I117" s="66"/>
      <c r="J117" s="107"/>
    </row>
    <row r="118" spans="1:10" ht="22.5" customHeight="1" x14ac:dyDescent="0.2">
      <c r="A118" s="31" t="str">
        <f t="shared" si="0"/>
        <v/>
      </c>
      <c r="B118" s="8">
        <f t="shared" si="6"/>
        <v>6</v>
      </c>
      <c r="C118" s="40"/>
      <c r="D118" s="33" t="str">
        <f t="shared" si="7"/>
        <v>Sat</v>
      </c>
      <c r="E118" s="34">
        <f>+E113+1</f>
        <v>44254</v>
      </c>
      <c r="F118" s="35"/>
      <c r="G118" s="36"/>
      <c r="H118" s="43"/>
      <c r="I118" s="36"/>
      <c r="J118" s="38"/>
    </row>
    <row r="119" spans="1:10" ht="22.5" customHeight="1" x14ac:dyDescent="0.2">
      <c r="A119" s="31" t="str">
        <f t="shared" si="0"/>
        <v/>
      </c>
      <c r="B119" s="8">
        <f t="shared" si="6"/>
        <v>7</v>
      </c>
      <c r="C119" s="40"/>
      <c r="D119" s="44" t="str">
        <f t="shared" si="7"/>
        <v>Sun</v>
      </c>
      <c r="E119" s="45">
        <f>+E118+1</f>
        <v>44255</v>
      </c>
      <c r="F119" s="65"/>
      <c r="G119" s="66"/>
      <c r="H119" s="68"/>
      <c r="I119" s="66"/>
      <c r="J119" s="107"/>
    </row>
    <row r="120" spans="1:10" ht="30" customHeight="1" x14ac:dyDescent="0.2"/>
    <row r="121" spans="1:10" ht="30" customHeight="1" x14ac:dyDescent="0.2"/>
    <row r="122" spans="1:10" ht="30" customHeight="1" x14ac:dyDescent="0.2"/>
    <row r="123" spans="1:10" ht="30" customHeight="1" x14ac:dyDescent="0.2"/>
    <row r="124" spans="1:10" ht="30" customHeight="1" x14ac:dyDescent="0.2"/>
    <row r="125" spans="1:10" ht="30" customHeight="1" x14ac:dyDescent="0.2"/>
    <row r="126" spans="1:10" ht="30" customHeight="1" x14ac:dyDescent="0.2"/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9" customHeight="1" x14ac:dyDescent="0.2"/>
    <row r="258" ht="39" customHeight="1" x14ac:dyDescent="0.2"/>
    <row r="259" ht="39" customHeight="1" x14ac:dyDescent="0.2"/>
    <row r="260" ht="39" customHeight="1" x14ac:dyDescent="0.2"/>
    <row r="261" ht="39" customHeight="1" x14ac:dyDescent="0.2"/>
    <row r="262" ht="39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</sheetData>
  <mergeCells count="2">
    <mergeCell ref="D1:J1"/>
    <mergeCell ref="D4:E4"/>
  </mergeCells>
  <conditionalFormatting sqref="C11:C15 C17:C20 C22:C119">
    <cfRule type="expression" dxfId="341" priority="42" stopIfTrue="1">
      <formula>IF($A11=1,B11,)</formula>
    </cfRule>
    <cfRule type="expression" dxfId="340" priority="43" stopIfTrue="1">
      <formula>IF($A11="",B11,)</formula>
    </cfRule>
  </conditionalFormatting>
  <conditionalFormatting sqref="E11:E15">
    <cfRule type="expression" dxfId="339" priority="44" stopIfTrue="1">
      <formula>IF($A11="",B11,"")</formula>
    </cfRule>
  </conditionalFormatting>
  <conditionalFormatting sqref="E17:E20 E26:E43 E48 E53:E70 E75 E80:E98 E103 E108:E119">
    <cfRule type="expression" dxfId="338" priority="45" stopIfTrue="1">
      <formula>IF($A17&lt;&gt;1,B17,"")</formula>
    </cfRule>
  </conditionalFormatting>
  <conditionalFormatting sqref="D11:D15 D26:D43 D48 D53:D70 D75 D80:D98 D103 D108:D119 D17:D20">
    <cfRule type="expression" dxfId="337" priority="46" stopIfTrue="1">
      <formula>IF($A11="",B11,)</formula>
    </cfRule>
  </conditionalFormatting>
  <conditionalFormatting sqref="G11:G20 G26:G84 G90:G119">
    <cfRule type="expression" dxfId="336" priority="47" stopIfTrue="1">
      <formula>#REF!="Freelancer"</formula>
    </cfRule>
    <cfRule type="expression" dxfId="335" priority="48" stopIfTrue="1">
      <formula>#REF!="DTC Int. Staff"</formula>
    </cfRule>
  </conditionalFormatting>
  <conditionalFormatting sqref="G119 G26:G30 G37:G57 G64:G84 G91:G112">
    <cfRule type="expression" dxfId="334" priority="40" stopIfTrue="1">
      <formula>$F$5="Freelancer"</formula>
    </cfRule>
    <cfRule type="expression" dxfId="333" priority="41" stopIfTrue="1">
      <formula>$F$5="DTC Int. Staff"</formula>
    </cfRule>
  </conditionalFormatting>
  <conditionalFormatting sqref="G16:G20">
    <cfRule type="expression" dxfId="332" priority="38" stopIfTrue="1">
      <formula>#REF!="Freelancer"</formula>
    </cfRule>
    <cfRule type="expression" dxfId="331" priority="39" stopIfTrue="1">
      <formula>#REF!="DTC Int. Staff"</formula>
    </cfRule>
  </conditionalFormatting>
  <conditionalFormatting sqref="G16:G20">
    <cfRule type="expression" dxfId="330" priority="36" stopIfTrue="1">
      <formula>$F$5="Freelancer"</formula>
    </cfRule>
    <cfRule type="expression" dxfId="329" priority="37" stopIfTrue="1">
      <formula>$F$5="DTC Int. Staff"</formula>
    </cfRule>
  </conditionalFormatting>
  <conditionalFormatting sqref="G21:G25">
    <cfRule type="expression" dxfId="328" priority="34" stopIfTrue="1">
      <formula>#REF!="Freelancer"</formula>
    </cfRule>
    <cfRule type="expression" dxfId="327" priority="35" stopIfTrue="1">
      <formula>#REF!="DTC Int. Staff"</formula>
    </cfRule>
  </conditionalFormatting>
  <conditionalFormatting sqref="G21:G25">
    <cfRule type="expression" dxfId="326" priority="32" stopIfTrue="1">
      <formula>$F$5="Freelancer"</formula>
    </cfRule>
    <cfRule type="expression" dxfId="325" priority="33" stopIfTrue="1">
      <formula>$F$5="DTC Int. Staff"</formula>
    </cfRule>
  </conditionalFormatting>
  <conditionalFormatting sqref="G63">
    <cfRule type="expression" dxfId="324" priority="22" stopIfTrue="1">
      <formula>$F$5="Freelancer"</formula>
    </cfRule>
    <cfRule type="expression" dxfId="323" priority="23" stopIfTrue="1">
      <formula>$F$5="DTC Int. Staff"</formula>
    </cfRule>
  </conditionalFormatting>
  <conditionalFormatting sqref="G85:G89">
    <cfRule type="expression" dxfId="322" priority="20" stopIfTrue="1">
      <formula>#REF!="Freelancer"</formula>
    </cfRule>
    <cfRule type="expression" dxfId="321" priority="21" stopIfTrue="1">
      <formula>#REF!="DTC Int. Staff"</formula>
    </cfRule>
  </conditionalFormatting>
  <conditionalFormatting sqref="G85:G89">
    <cfRule type="expression" dxfId="320" priority="18" stopIfTrue="1">
      <formula>$F$5="Freelancer"</formula>
    </cfRule>
    <cfRule type="expression" dxfId="319" priority="19" stopIfTrue="1">
      <formula>$F$5="DTC Int. Staff"</formula>
    </cfRule>
  </conditionalFormatting>
  <conditionalFormatting sqref="E22:E25">
    <cfRule type="expression" dxfId="318" priority="16" stopIfTrue="1">
      <formula>IF($A22&lt;&gt;1,B22,"")</formula>
    </cfRule>
  </conditionalFormatting>
  <conditionalFormatting sqref="D22:D25">
    <cfRule type="expression" dxfId="317" priority="17" stopIfTrue="1">
      <formula>IF($A22="",B22,)</formula>
    </cfRule>
  </conditionalFormatting>
  <conditionalFormatting sqref="E44:E47">
    <cfRule type="expression" dxfId="316" priority="14" stopIfTrue="1">
      <formula>IF($A44&lt;&gt;1,B44,"")</formula>
    </cfRule>
  </conditionalFormatting>
  <conditionalFormatting sqref="D44:D47">
    <cfRule type="expression" dxfId="315" priority="15" stopIfTrue="1">
      <formula>IF($A44="",B44,)</formula>
    </cfRule>
  </conditionalFormatting>
  <conditionalFormatting sqref="E49:E52">
    <cfRule type="expression" dxfId="314" priority="12" stopIfTrue="1">
      <formula>IF($A49&lt;&gt;1,B49,"")</formula>
    </cfRule>
  </conditionalFormatting>
  <conditionalFormatting sqref="D49:D52">
    <cfRule type="expression" dxfId="313" priority="13" stopIfTrue="1">
      <formula>IF($A49="",B49,)</formula>
    </cfRule>
  </conditionalFormatting>
  <conditionalFormatting sqref="E71:E74">
    <cfRule type="expression" dxfId="312" priority="10" stopIfTrue="1">
      <formula>IF($A71&lt;&gt;1,B71,"")</formula>
    </cfRule>
  </conditionalFormatting>
  <conditionalFormatting sqref="D71:D74">
    <cfRule type="expression" dxfId="311" priority="11" stopIfTrue="1">
      <formula>IF($A71="",B71,)</formula>
    </cfRule>
  </conditionalFormatting>
  <conditionalFormatting sqref="E76:E79">
    <cfRule type="expression" dxfId="310" priority="8" stopIfTrue="1">
      <formula>IF($A76&lt;&gt;1,B76,"")</formula>
    </cfRule>
  </conditionalFormatting>
  <conditionalFormatting sqref="D76:D79">
    <cfRule type="expression" dxfId="309" priority="9" stopIfTrue="1">
      <formula>IF($A76="",B76,)</formula>
    </cfRule>
  </conditionalFormatting>
  <conditionalFormatting sqref="E93">
    <cfRule type="timePeriod" dxfId="308" priority="7" timePeriod="lastWeek">
      <formula>AND(TODAY()-ROUNDDOWN(E93,0)&gt;=(WEEKDAY(TODAY())),TODAY()-ROUNDDOWN(E93,0)&lt;(WEEKDAY(TODAY())+7))</formula>
    </cfRule>
  </conditionalFormatting>
  <conditionalFormatting sqref="E99:E102">
    <cfRule type="expression" dxfId="307" priority="5" stopIfTrue="1">
      <formula>IF($A99&lt;&gt;1,B99,"")</formula>
    </cfRule>
  </conditionalFormatting>
  <conditionalFormatting sqref="D99:D102">
    <cfRule type="expression" dxfId="306" priority="6" stopIfTrue="1">
      <formula>IF($A99="",B99,)</formula>
    </cfRule>
  </conditionalFormatting>
  <conditionalFormatting sqref="E99:E102">
    <cfRule type="timePeriod" dxfId="305" priority="4" timePeriod="lastWeek">
      <formula>AND(TODAY()-ROUNDDOWN(E99,0)&gt;=(WEEKDAY(TODAY())),TODAY()-ROUNDDOWN(E99,0)&lt;(WEEKDAY(TODAY())+7))</formula>
    </cfRule>
  </conditionalFormatting>
  <conditionalFormatting sqref="E104:E107">
    <cfRule type="expression" dxfId="304" priority="2" stopIfTrue="1">
      <formula>IF($A104&lt;&gt;1,B104,"")</formula>
    </cfRule>
  </conditionalFormatting>
  <conditionalFormatting sqref="D104:D107">
    <cfRule type="expression" dxfId="303" priority="3" stopIfTrue="1">
      <formula>IF($A104="",B104,)</formula>
    </cfRule>
  </conditionalFormatting>
  <conditionalFormatting sqref="E104:E107">
    <cfRule type="timePeriod" dxfId="302" priority="1" timePeriod="lastWeek">
      <formula>AND(TODAY()-ROUNDDOWN(E104,0)&gt;=(WEEKDAY(TODAY())),TODAY()-ROUNDDOWN(E104,0)&lt;(WEEKDAY(TODAY())+7))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83"/>
  <sheetViews>
    <sheetView showGridLines="0" topLeftCell="D10" zoomScale="90" zoomScaleNormal="90" workbookViewId="0">
      <selection activeCell="H128" sqref="H128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8" t="s">
        <v>5</v>
      </c>
      <c r="E1" s="169"/>
      <c r="F1" s="169"/>
      <c r="G1" s="169"/>
      <c r="H1" s="169"/>
      <c r="I1" s="169"/>
      <c r="J1" s="170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Tuangporn</v>
      </c>
      <c r="G3" s="14"/>
      <c r="I3" s="15"/>
      <c r="J3" s="15"/>
    </row>
    <row r="4" spans="1:10" ht="20.25" customHeight="1" x14ac:dyDescent="0.2">
      <c r="D4" s="166" t="s">
        <v>8</v>
      </c>
      <c r="E4" s="167"/>
      <c r="F4" s="13" t="str">
        <f>'Information-General Settings'!C4</f>
        <v>Thongra-ar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TIME170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SUM(J10:J198)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44256</v>
      </c>
      <c r="F11" s="46"/>
      <c r="G11" s="47"/>
      <c r="H11" s="71"/>
      <c r="I11" s="47"/>
      <c r="J11" s="86"/>
    </row>
    <row r="12" spans="1:10" ht="22.5" customHeight="1" x14ac:dyDescent="0.2">
      <c r="A12" s="31"/>
      <c r="C12" s="75"/>
      <c r="D12" s="77" t="str">
        <f>D11</f>
        <v>Mo</v>
      </c>
      <c r="E12" s="45">
        <f>E11</f>
        <v>44256</v>
      </c>
      <c r="F12" s="46"/>
      <c r="G12" s="47"/>
      <c r="H12" s="71"/>
      <c r="I12" s="47"/>
      <c r="J12" s="86"/>
    </row>
    <row r="13" spans="1:10" ht="22.5" customHeight="1" x14ac:dyDescent="0.2">
      <c r="A13" s="31"/>
      <c r="C13" s="75"/>
      <c r="D13" s="77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86"/>
    </row>
    <row r="14" spans="1:10" ht="22.5" customHeight="1" x14ac:dyDescent="0.2">
      <c r="A14" s="31"/>
      <c r="C14" s="75"/>
      <c r="D14" s="77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86"/>
    </row>
    <row r="15" spans="1:10" ht="22.5" customHeight="1" x14ac:dyDescent="0.2">
      <c r="A15" s="31"/>
      <c r="C15" s="75"/>
      <c r="D15" s="77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86"/>
    </row>
    <row r="16" spans="1:10" ht="22.5" customHeight="1" x14ac:dyDescent="0.2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/>
      <c r="G16" s="36"/>
      <c r="H16" s="43"/>
      <c r="I16" s="36"/>
      <c r="J16" s="85"/>
    </row>
    <row r="17" spans="1:10" ht="22.5" customHeight="1" x14ac:dyDescent="0.2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85"/>
    </row>
    <row r="18" spans="1:10" ht="22.5" customHeight="1" x14ac:dyDescent="0.2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85"/>
    </row>
    <row r="19" spans="1:10" ht="22.5" customHeight="1" x14ac:dyDescent="0.2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85"/>
    </row>
    <row r="20" spans="1:10" ht="22.5" customHeight="1" x14ac:dyDescent="0.2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85"/>
    </row>
    <row r="21" spans="1:10" ht="22.5" customHeight="1" x14ac:dyDescent="0.2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44258</v>
      </c>
      <c r="F21" s="46"/>
      <c r="G21" s="47"/>
      <c r="H21" s="71"/>
      <c r="I21" s="47"/>
      <c r="J21" s="86"/>
    </row>
    <row r="22" spans="1:10" ht="22.5" customHeight="1" x14ac:dyDescent="0.2">
      <c r="A22" s="31"/>
      <c r="C22" s="76"/>
      <c r="D22" s="77" t="str">
        <f>D21</f>
        <v>Wed</v>
      </c>
      <c r="E22" s="45">
        <f>E21</f>
        <v>44258</v>
      </c>
      <c r="F22" s="46"/>
      <c r="G22" s="47"/>
      <c r="H22" s="71"/>
      <c r="I22" s="47"/>
      <c r="J22" s="86"/>
    </row>
    <row r="23" spans="1:10" ht="22.5" customHeight="1" x14ac:dyDescent="0.2">
      <c r="A23" s="31"/>
      <c r="C23" s="76"/>
      <c r="D23" s="77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86"/>
    </row>
    <row r="24" spans="1:10" ht="22.5" customHeight="1" x14ac:dyDescent="0.2">
      <c r="A24" s="31"/>
      <c r="C24" s="76"/>
      <c r="D24" s="77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86"/>
    </row>
    <row r="25" spans="1:10" ht="22.5" customHeight="1" x14ac:dyDescent="0.2">
      <c r="A25" s="31"/>
      <c r="C25" s="76"/>
      <c r="D25" s="77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86"/>
    </row>
    <row r="26" spans="1:10" ht="22.5" customHeight="1" x14ac:dyDescent="0.2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/>
      <c r="G26" s="36"/>
      <c r="H26" s="37"/>
      <c r="I26" s="36"/>
      <c r="J26" s="85"/>
    </row>
    <row r="27" spans="1:10" ht="22.5" customHeight="1" x14ac:dyDescent="0.2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85"/>
    </row>
    <row r="28" spans="1:10" ht="22.5" customHeight="1" x14ac:dyDescent="0.2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85"/>
    </row>
    <row r="29" spans="1:10" ht="22.5" customHeight="1" x14ac:dyDescent="0.2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85"/>
    </row>
    <row r="30" spans="1:10" ht="22.5" customHeight="1" x14ac:dyDescent="0.2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85"/>
    </row>
    <row r="31" spans="1:10" ht="22.5" customHeight="1" x14ac:dyDescent="0.2">
      <c r="A31" s="31">
        <f t="shared" si="0"/>
        <v>1</v>
      </c>
      <c r="B31" s="8">
        <f t="shared" si="1"/>
        <v>5</v>
      </c>
      <c r="C31" s="76"/>
      <c r="D31" s="77" t="str">
        <f t="shared" si="7"/>
        <v>Fri</v>
      </c>
      <c r="E31" s="45">
        <f>+E26+1</f>
        <v>44260</v>
      </c>
      <c r="F31" s="46"/>
      <c r="G31" s="47"/>
      <c r="H31" s="48"/>
      <c r="I31" s="47"/>
      <c r="J31" s="86"/>
    </row>
    <row r="32" spans="1:10" ht="22.5" customHeight="1" x14ac:dyDescent="0.2">
      <c r="A32" s="31"/>
      <c r="C32" s="76"/>
      <c r="D32" s="77" t="str">
        <f>D31</f>
        <v>Fri</v>
      </c>
      <c r="E32" s="45">
        <f>E31</f>
        <v>44260</v>
      </c>
      <c r="F32" s="46"/>
      <c r="G32" s="47"/>
      <c r="H32" s="48"/>
      <c r="I32" s="47"/>
      <c r="J32" s="86"/>
    </row>
    <row r="33" spans="1:10" ht="22.5" customHeight="1" x14ac:dyDescent="0.2">
      <c r="A33" s="31"/>
      <c r="C33" s="76"/>
      <c r="D33" s="77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86"/>
    </row>
    <row r="34" spans="1:10" ht="22.5" customHeight="1" x14ac:dyDescent="0.2">
      <c r="A34" s="31"/>
      <c r="C34" s="76"/>
      <c r="D34" s="77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86"/>
    </row>
    <row r="35" spans="1:10" ht="22.5" customHeight="1" x14ac:dyDescent="0.2">
      <c r="A35" s="31"/>
      <c r="C35" s="76"/>
      <c r="D35" s="77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86"/>
    </row>
    <row r="36" spans="1:10" ht="22.5" customHeight="1" x14ac:dyDescent="0.2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87"/>
    </row>
    <row r="37" spans="1:10" ht="22.5" customHeight="1" x14ac:dyDescent="0.2">
      <c r="A37" s="31" t="str">
        <f t="shared" si="0"/>
        <v/>
      </c>
      <c r="B37" s="8">
        <f t="shared" si="1"/>
        <v>7</v>
      </c>
      <c r="C37" s="76"/>
      <c r="D37" s="77" t="str">
        <f t="shared" si="7"/>
        <v>Sun</v>
      </c>
      <c r="E37" s="45">
        <f>+E36+1</f>
        <v>44262</v>
      </c>
      <c r="F37" s="65"/>
      <c r="G37" s="66"/>
      <c r="H37" s="67"/>
      <c r="I37" s="66"/>
      <c r="J37" s="87"/>
    </row>
    <row r="38" spans="1:10" ht="22.5" customHeight="1" x14ac:dyDescent="0.2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/>
      <c r="G38" s="36"/>
      <c r="H38" s="43"/>
      <c r="I38" s="36"/>
      <c r="J38" s="85"/>
    </row>
    <row r="39" spans="1:10" ht="22.5" customHeight="1" x14ac:dyDescent="0.2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/>
      <c r="G39" s="36"/>
      <c r="H39" s="43"/>
      <c r="I39" s="36"/>
      <c r="J39" s="85"/>
    </row>
    <row r="40" spans="1:10" ht="22.5" customHeight="1" x14ac:dyDescent="0.2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85"/>
    </row>
    <row r="41" spans="1:10" ht="22.5" customHeight="1" x14ac:dyDescent="0.2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85"/>
    </row>
    <row r="42" spans="1:10" ht="22.5" customHeight="1" x14ac:dyDescent="0.2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85"/>
    </row>
    <row r="43" spans="1:10" ht="22.5" customHeight="1" x14ac:dyDescent="0.2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44264</v>
      </c>
      <c r="F43" s="46"/>
      <c r="G43" s="47"/>
      <c r="H43" s="48"/>
      <c r="I43" s="47"/>
      <c r="J43" s="86"/>
    </row>
    <row r="44" spans="1:10" ht="22.5" customHeight="1" x14ac:dyDescent="0.2">
      <c r="A44" s="31"/>
      <c r="C44" s="76"/>
      <c r="D44" s="77" t="str">
        <f>D43</f>
        <v>Tue</v>
      </c>
      <c r="E44" s="45">
        <f>E43</f>
        <v>44264</v>
      </c>
      <c r="F44" s="46"/>
      <c r="G44" s="47"/>
      <c r="H44" s="48"/>
      <c r="I44" s="47"/>
      <c r="J44" s="86"/>
    </row>
    <row r="45" spans="1:10" ht="22.5" customHeight="1" x14ac:dyDescent="0.2">
      <c r="A45" s="31"/>
      <c r="C45" s="76"/>
      <c r="D45" s="77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86"/>
    </row>
    <row r="46" spans="1:10" ht="22.5" customHeight="1" x14ac:dyDescent="0.2">
      <c r="A46" s="31"/>
      <c r="C46" s="76"/>
      <c r="D46" s="77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86"/>
    </row>
    <row r="47" spans="1:10" ht="22.5" customHeight="1" x14ac:dyDescent="0.2">
      <c r="A47" s="31"/>
      <c r="C47" s="76"/>
      <c r="D47" s="77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86"/>
    </row>
    <row r="48" spans="1:10" ht="22.5" customHeight="1" x14ac:dyDescent="0.2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/>
      <c r="G48" s="36"/>
      <c r="H48" s="37"/>
      <c r="I48" s="36"/>
      <c r="J48" s="85"/>
    </row>
    <row r="49" spans="1:10" ht="22.5" customHeight="1" x14ac:dyDescent="0.2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85"/>
    </row>
    <row r="50" spans="1:10" ht="22.5" customHeight="1" x14ac:dyDescent="0.2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85"/>
    </row>
    <row r="51" spans="1:10" ht="22.5" customHeight="1" x14ac:dyDescent="0.2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85"/>
    </row>
    <row r="52" spans="1:10" ht="22.5" customHeight="1" x14ac:dyDescent="0.2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85"/>
    </row>
    <row r="53" spans="1:10" s="69" customFormat="1" ht="22.5" customHeight="1" x14ac:dyDescent="0.2">
      <c r="A53" s="31">
        <f t="shared" si="0"/>
        <v>1</v>
      </c>
      <c r="B53" s="69">
        <f t="shared" si="1"/>
        <v>4</v>
      </c>
      <c r="C53" s="78"/>
      <c r="D53" s="77" t="str">
        <f t="shared" si="7"/>
        <v>Thu</v>
      </c>
      <c r="E53" s="45">
        <f>+E48+1</f>
        <v>44266</v>
      </c>
      <c r="F53" s="46"/>
      <c r="G53" s="47"/>
      <c r="H53" s="48"/>
      <c r="I53" s="47"/>
      <c r="J53" s="86"/>
    </row>
    <row r="54" spans="1:10" s="69" customFormat="1" ht="22.5" customHeight="1" x14ac:dyDescent="0.2">
      <c r="A54" s="31"/>
      <c r="C54" s="78"/>
      <c r="D54" s="77" t="str">
        <f>D53</f>
        <v>Thu</v>
      </c>
      <c r="E54" s="45">
        <f>E53</f>
        <v>44266</v>
      </c>
      <c r="F54" s="46"/>
      <c r="G54" s="47"/>
      <c r="H54" s="48"/>
      <c r="I54" s="47"/>
      <c r="J54" s="86"/>
    </row>
    <row r="55" spans="1:10" s="69" customFormat="1" ht="22.5" customHeight="1" x14ac:dyDescent="0.2">
      <c r="A55" s="31"/>
      <c r="C55" s="78"/>
      <c r="D55" s="77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86"/>
    </row>
    <row r="56" spans="1:10" s="69" customFormat="1" ht="22.5" customHeight="1" x14ac:dyDescent="0.2">
      <c r="A56" s="31"/>
      <c r="C56" s="78"/>
      <c r="D56" s="77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86"/>
    </row>
    <row r="57" spans="1:10" s="69" customFormat="1" ht="22.5" customHeight="1" x14ac:dyDescent="0.2">
      <c r="A57" s="31"/>
      <c r="C57" s="78"/>
      <c r="D57" s="77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86"/>
    </row>
    <row r="58" spans="1:10" s="69" customFormat="1" ht="22.5" customHeight="1" x14ac:dyDescent="0.2">
      <c r="A58" s="31">
        <f t="shared" si="0"/>
        <v>1</v>
      </c>
      <c r="B58" s="69">
        <f t="shared" si="1"/>
        <v>5</v>
      </c>
      <c r="C58" s="78"/>
      <c r="D58" s="74" t="str">
        <f t="shared" si="7"/>
        <v>Fri</v>
      </c>
      <c r="E58" s="34">
        <f>+E53+1</f>
        <v>44267</v>
      </c>
      <c r="F58" s="65"/>
      <c r="G58" s="66"/>
      <c r="H58" s="68"/>
      <c r="I58" s="66"/>
      <c r="J58" s="87"/>
    </row>
    <row r="59" spans="1:10" s="69" customFormat="1" ht="22.5" customHeight="1" x14ac:dyDescent="0.2">
      <c r="A59" s="31"/>
      <c r="C59" s="78"/>
      <c r="D59" s="74" t="str">
        <f t="shared" ref="D59:E62" si="19">D58</f>
        <v>Fri</v>
      </c>
      <c r="E59" s="34">
        <f t="shared" si="19"/>
        <v>44267</v>
      </c>
      <c r="F59" s="65"/>
      <c r="G59" s="66"/>
      <c r="H59" s="68"/>
      <c r="I59" s="66"/>
      <c r="J59" s="87"/>
    </row>
    <row r="60" spans="1:10" s="69" customFormat="1" ht="22.5" customHeight="1" x14ac:dyDescent="0.2">
      <c r="A60" s="31"/>
      <c r="C60" s="78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87"/>
    </row>
    <row r="61" spans="1:10" s="69" customFormat="1" ht="22.5" customHeight="1" x14ac:dyDescent="0.2">
      <c r="A61" s="31"/>
      <c r="C61" s="78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87"/>
    </row>
    <row r="62" spans="1:10" s="69" customFormat="1" ht="22.5" customHeight="1" x14ac:dyDescent="0.2">
      <c r="A62" s="31"/>
      <c r="C62" s="78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87"/>
    </row>
    <row r="63" spans="1:10" ht="22.5" customHeight="1" x14ac:dyDescent="0.2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85"/>
    </row>
    <row r="64" spans="1:10" ht="22.5" customHeight="1" x14ac:dyDescent="0.2">
      <c r="A64" s="31" t="str">
        <f t="shared" si="0"/>
        <v/>
      </c>
      <c r="B64" s="8">
        <f t="shared" si="1"/>
        <v>7</v>
      </c>
      <c r="C64" s="76"/>
      <c r="D64" s="77" t="str">
        <f t="shared" si="7"/>
        <v>Sun</v>
      </c>
      <c r="E64" s="45">
        <f>+E63+1</f>
        <v>44269</v>
      </c>
      <c r="F64" s="65"/>
      <c r="G64" s="66"/>
      <c r="H64" s="67"/>
      <c r="I64" s="66"/>
      <c r="J64" s="87"/>
    </row>
    <row r="65" spans="1:10" ht="22.5" customHeight="1" x14ac:dyDescent="0.2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/>
      <c r="G65" s="36"/>
      <c r="H65" s="43"/>
      <c r="I65" s="36"/>
      <c r="J65" s="85"/>
    </row>
    <row r="66" spans="1:10" ht="22.5" customHeight="1" x14ac:dyDescent="0.2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85"/>
    </row>
    <row r="67" spans="1:10" ht="22.5" customHeight="1" x14ac:dyDescent="0.2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85"/>
    </row>
    <row r="70" spans="1:10" ht="22.5" customHeight="1" x14ac:dyDescent="0.2">
      <c r="A70" s="31">
        <f t="shared" si="0"/>
        <v>1</v>
      </c>
      <c r="B70" s="8">
        <f t="shared" si="1"/>
        <v>2</v>
      </c>
      <c r="C70" s="76"/>
      <c r="D70" s="77" t="str">
        <f t="shared" si="7"/>
        <v>Tue</v>
      </c>
      <c r="E70" s="45">
        <f>+E65+1</f>
        <v>44271</v>
      </c>
      <c r="F70" s="46"/>
      <c r="G70" s="47"/>
      <c r="H70" s="48"/>
      <c r="I70" s="47"/>
      <c r="J70" s="86"/>
    </row>
    <row r="71" spans="1:10" ht="22.5" customHeight="1" x14ac:dyDescent="0.2">
      <c r="A71" s="31"/>
      <c r="C71" s="76"/>
      <c r="D71" s="77" t="str">
        <f>D70</f>
        <v>Tue</v>
      </c>
      <c r="E71" s="45">
        <f>E70</f>
        <v>44271</v>
      </c>
      <c r="F71" s="46"/>
      <c r="G71" s="47"/>
      <c r="H71" s="48"/>
      <c r="I71" s="47"/>
      <c r="J71" s="86"/>
    </row>
    <row r="72" spans="1:10" ht="22.5" customHeight="1" x14ac:dyDescent="0.2">
      <c r="A72" s="31"/>
      <c r="C72" s="76"/>
      <c r="D72" s="77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86"/>
    </row>
    <row r="75" spans="1:10" ht="22.5" customHeight="1" x14ac:dyDescent="0.2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/>
      <c r="G75" s="36"/>
      <c r="H75" s="43"/>
      <c r="I75" s="36"/>
      <c r="J75" s="85"/>
    </row>
    <row r="76" spans="1:10" ht="22.5" customHeight="1" x14ac:dyDescent="0.2">
      <c r="A76" s="31"/>
      <c r="C76" s="76"/>
      <c r="D76" s="74" t="str">
        <f>D75</f>
        <v>Wed</v>
      </c>
      <c r="E76" s="34">
        <f>E75</f>
        <v>44272</v>
      </c>
      <c r="F76" s="35"/>
      <c r="G76" s="36"/>
      <c r="H76" s="43"/>
      <c r="I76" s="36"/>
      <c r="J76" s="85"/>
    </row>
    <row r="77" spans="1:10" ht="22.5" customHeight="1" x14ac:dyDescent="0.2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85"/>
    </row>
    <row r="78" spans="1:10" ht="22.5" customHeight="1" x14ac:dyDescent="0.2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85"/>
    </row>
    <row r="79" spans="1:10" ht="22.5" customHeight="1" x14ac:dyDescent="0.2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85"/>
    </row>
    <row r="80" spans="1:10" ht="22.5" customHeight="1" x14ac:dyDescent="0.2">
      <c r="A80" s="31">
        <f t="shared" si="0"/>
        <v>1</v>
      </c>
      <c r="B80" s="8">
        <f t="shared" si="1"/>
        <v>4</v>
      </c>
      <c r="C80" s="76"/>
      <c r="D80" s="77" t="str">
        <f t="shared" si="7"/>
        <v>Thu</v>
      </c>
      <c r="E80" s="45">
        <f>+E75+1</f>
        <v>44273</v>
      </c>
      <c r="F80" s="46"/>
      <c r="G80" s="47"/>
      <c r="H80" s="48"/>
      <c r="I80" s="47"/>
      <c r="J80" s="86"/>
    </row>
    <row r="81" spans="1:10" ht="22.5" customHeight="1" x14ac:dyDescent="0.2">
      <c r="A81" s="31"/>
      <c r="C81" s="76"/>
      <c r="D81" s="77" t="str">
        <f>D80</f>
        <v>Thu</v>
      </c>
      <c r="E81" s="45">
        <f>E80</f>
        <v>44273</v>
      </c>
      <c r="F81" s="46"/>
      <c r="G81" s="47"/>
      <c r="H81" s="48"/>
      <c r="I81" s="47"/>
      <c r="J81" s="86"/>
    </row>
    <row r="82" spans="1:10" ht="22.5" customHeight="1" x14ac:dyDescent="0.2">
      <c r="A82" s="31"/>
      <c r="C82" s="76"/>
      <c r="D82" s="77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6"/>
      <c r="D83" s="77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6"/>
      <c r="D84" s="77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86"/>
    </row>
    <row r="85" spans="1:10" ht="22.5" customHeight="1" x14ac:dyDescent="0.2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65"/>
      <c r="G85" s="66"/>
      <c r="H85" s="67"/>
      <c r="I85" s="66"/>
      <c r="J85" s="87"/>
    </row>
    <row r="86" spans="1:10" ht="22.5" customHeight="1" x14ac:dyDescent="0.2">
      <c r="A86" s="31"/>
      <c r="C86" s="76"/>
      <c r="D86" s="74" t="str">
        <f>D85</f>
        <v>Fri</v>
      </c>
      <c r="E86" s="34">
        <f>E85</f>
        <v>44274</v>
      </c>
      <c r="F86" s="65"/>
      <c r="G86" s="66"/>
      <c r="H86" s="67"/>
      <c r="I86" s="66"/>
      <c r="J86" s="87"/>
    </row>
    <row r="87" spans="1:10" ht="22.5" customHeight="1" x14ac:dyDescent="0.2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87"/>
    </row>
    <row r="88" spans="1:10" ht="22.5" customHeight="1" x14ac:dyDescent="0.2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87"/>
    </row>
    <row r="89" spans="1:10" ht="22.5" customHeight="1" x14ac:dyDescent="0.2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87"/>
    </row>
    <row r="90" spans="1:10" ht="22.5" customHeight="1" x14ac:dyDescent="0.2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85"/>
    </row>
    <row r="91" spans="1:10" ht="22.5" customHeight="1" x14ac:dyDescent="0.2">
      <c r="A91" s="31" t="str">
        <f t="shared" si="0"/>
        <v/>
      </c>
      <c r="B91" s="8">
        <f t="shared" si="1"/>
        <v>7</v>
      </c>
      <c r="C91" s="76"/>
      <c r="D91" s="77" t="str">
        <f t="shared" si="7"/>
        <v>Sun</v>
      </c>
      <c r="E91" s="45">
        <f>+E90+1</f>
        <v>44276</v>
      </c>
      <c r="F91" s="46"/>
      <c r="G91" s="47"/>
      <c r="H91" s="48"/>
      <c r="I91" s="47"/>
      <c r="J91" s="86"/>
    </row>
    <row r="92" spans="1:10" ht="22.5" customHeight="1" x14ac:dyDescent="0.2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/>
      <c r="G92" s="36"/>
      <c r="H92" s="43"/>
      <c r="I92" s="36"/>
      <c r="J92" s="85"/>
    </row>
    <row r="93" spans="1:10" ht="22.5" customHeight="1" x14ac:dyDescent="0.2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/>
      <c r="I93" s="36"/>
      <c r="J93" s="85"/>
    </row>
    <row r="94" spans="1:10" ht="22.5" customHeight="1" x14ac:dyDescent="0.2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85"/>
    </row>
    <row r="98" spans="1:10" ht="22.5" customHeight="1" x14ac:dyDescent="0.2">
      <c r="A98" s="31">
        <f t="shared" si="0"/>
        <v>1</v>
      </c>
      <c r="B98" s="8">
        <f t="shared" si="1"/>
        <v>2</v>
      </c>
      <c r="C98" s="76"/>
      <c r="D98" s="77" t="str">
        <f t="shared" si="7"/>
        <v>Tue</v>
      </c>
      <c r="E98" s="45">
        <f>+E92+1</f>
        <v>44278</v>
      </c>
      <c r="F98" s="46"/>
      <c r="G98" s="47"/>
      <c r="H98" s="71"/>
      <c r="I98" s="47"/>
      <c r="J98" s="86"/>
    </row>
    <row r="99" spans="1:10" ht="22.5" customHeight="1" x14ac:dyDescent="0.2">
      <c r="A99" s="31"/>
      <c r="C99" s="76"/>
      <c r="D99" s="77" t="str">
        <f>D98</f>
        <v>Tue</v>
      </c>
      <c r="E99" s="45">
        <f>E98</f>
        <v>44278</v>
      </c>
      <c r="F99" s="46"/>
      <c r="G99" s="47"/>
      <c r="H99" s="71"/>
      <c r="I99" s="47"/>
      <c r="J99" s="86"/>
    </row>
    <row r="100" spans="1:10" ht="22.5" customHeight="1" x14ac:dyDescent="0.2">
      <c r="A100" s="31"/>
      <c r="C100" s="76"/>
      <c r="D100" s="77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86"/>
    </row>
    <row r="101" spans="1:10" ht="22.5" customHeight="1" x14ac:dyDescent="0.2">
      <c r="A101" s="31"/>
      <c r="C101" s="76"/>
      <c r="D101" s="77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86"/>
    </row>
    <row r="102" spans="1:10" ht="22.5" customHeight="1" x14ac:dyDescent="0.2">
      <c r="A102" s="31"/>
      <c r="C102" s="76"/>
      <c r="D102" s="77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/>
      <c r="G103" s="36"/>
      <c r="H103" s="43"/>
      <c r="I103" s="36"/>
      <c r="J103" s="85"/>
    </row>
    <row r="104" spans="1:10" ht="22.5" customHeight="1" x14ac:dyDescent="0.2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85"/>
    </row>
    <row r="105" spans="1:10" ht="22.5" customHeight="1" x14ac:dyDescent="0.2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85"/>
    </row>
    <row r="106" spans="1:10" ht="22.5" customHeight="1" x14ac:dyDescent="0.2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85"/>
    </row>
    <row r="107" spans="1:10" ht="22.5" customHeight="1" x14ac:dyDescent="0.2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85"/>
    </row>
    <row r="108" spans="1:10" ht="22.5" customHeight="1" x14ac:dyDescent="0.2">
      <c r="A108" s="31">
        <f t="shared" si="0"/>
        <v>1</v>
      </c>
      <c r="B108" s="8">
        <f t="shared" si="1"/>
        <v>4</v>
      </c>
      <c r="C108" s="76"/>
      <c r="D108" s="77" t="str">
        <f t="shared" si="7"/>
        <v>Thu</v>
      </c>
      <c r="E108" s="45">
        <f>+E103+1</f>
        <v>44280</v>
      </c>
      <c r="F108" s="46"/>
      <c r="G108" s="47"/>
      <c r="H108" s="48"/>
      <c r="I108" s="47"/>
      <c r="J108" s="86"/>
    </row>
    <row r="109" spans="1:10" ht="22.5" customHeight="1" x14ac:dyDescent="0.2">
      <c r="A109" s="31"/>
      <c r="C109" s="76"/>
      <c r="D109" s="77" t="str">
        <f>D108</f>
        <v>Thu</v>
      </c>
      <c r="E109" s="45">
        <f>E108</f>
        <v>44280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6"/>
      <c r="D110" s="77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6"/>
      <c r="D111" s="77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6"/>
      <c r="D112" s="77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86"/>
    </row>
    <row r="113" spans="1:10" ht="22.5" customHeight="1" x14ac:dyDescent="0.2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65"/>
      <c r="G113" s="66"/>
      <c r="H113" s="67"/>
      <c r="I113" s="66"/>
      <c r="J113" s="87"/>
    </row>
    <row r="114" spans="1:10" ht="22.5" customHeight="1" x14ac:dyDescent="0.2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/>
      <c r="I114" s="66"/>
      <c r="J114" s="87"/>
    </row>
    <row r="115" spans="1:10" ht="22.5" customHeight="1" x14ac:dyDescent="0.2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87"/>
    </row>
    <row r="116" spans="1:10" ht="22.5" customHeight="1" x14ac:dyDescent="0.2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87"/>
    </row>
    <row r="117" spans="1:10" ht="22.5" customHeight="1" x14ac:dyDescent="0.2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87"/>
    </row>
    <row r="118" spans="1:10" ht="22.5" customHeight="1" x14ac:dyDescent="0.2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85"/>
    </row>
    <row r="119" spans="1:10" ht="22.5" customHeight="1" x14ac:dyDescent="0.2">
      <c r="A119" s="31" t="str">
        <f t="shared" si="0"/>
        <v/>
      </c>
      <c r="B119" s="8">
        <f t="shared" si="1"/>
        <v>7</v>
      </c>
      <c r="C119" s="76"/>
      <c r="D119" s="77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87"/>
    </row>
    <row r="120" spans="1:10" ht="22.5" customHeight="1" x14ac:dyDescent="0.2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/>
      <c r="G120" s="36"/>
      <c r="H120" s="43"/>
      <c r="I120" s="36"/>
      <c r="J120" s="85"/>
    </row>
    <row r="121" spans="1:10" ht="22.5" customHeight="1" x14ac:dyDescent="0.2">
      <c r="A121" s="31"/>
      <c r="C121" s="76"/>
      <c r="D121" s="74" t="str">
        <f>D120</f>
        <v>Mo</v>
      </c>
      <c r="E121" s="34">
        <f>E120</f>
        <v>44284</v>
      </c>
      <c r="F121" s="35"/>
      <c r="G121" s="36"/>
      <c r="H121" s="43"/>
      <c r="I121" s="36"/>
      <c r="J121" s="85"/>
    </row>
    <row r="122" spans="1:10" ht="22.5" customHeight="1" x14ac:dyDescent="0.2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85"/>
    </row>
    <row r="123" spans="1:10" ht="22.5" customHeight="1" x14ac:dyDescent="0.2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85"/>
    </row>
    <row r="124" spans="1:10" ht="22.5" customHeight="1" x14ac:dyDescent="0.2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85"/>
    </row>
    <row r="125" spans="1:10" ht="22.5" customHeight="1" x14ac:dyDescent="0.2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/>
      <c r="G125" s="47"/>
      <c r="H125" s="71"/>
      <c r="I125" s="47"/>
      <c r="J125" s="86"/>
    </row>
    <row r="126" spans="1:10" ht="22.5" customHeight="1" x14ac:dyDescent="0.2">
      <c r="A126" s="31"/>
      <c r="C126" s="76"/>
      <c r="D126" s="95" t="str">
        <f>D125</f>
        <v>Tue</v>
      </c>
      <c r="E126" s="96">
        <f>E125</f>
        <v>44285</v>
      </c>
      <c r="F126" s="97"/>
      <c r="G126" s="98"/>
      <c r="H126" s="99"/>
      <c r="I126" s="98"/>
      <c r="J126" s="100"/>
    </row>
    <row r="127" spans="1:10" ht="22.5" customHeight="1" x14ac:dyDescent="0.2">
      <c r="A127" s="31"/>
      <c r="C127" s="76"/>
      <c r="D127" s="95" t="str">
        <f t="shared" ref="D127:D129" si="35">D126</f>
        <v>Tue</v>
      </c>
      <c r="E127" s="96">
        <f t="shared" ref="E127:E129" si="36">E126</f>
        <v>44285</v>
      </c>
      <c r="F127" s="97"/>
      <c r="G127" s="98"/>
      <c r="H127" s="99"/>
      <c r="I127" s="98"/>
      <c r="J127" s="100"/>
    </row>
    <row r="128" spans="1:10" ht="22.5" customHeight="1" x14ac:dyDescent="0.2">
      <c r="A128" s="31"/>
      <c r="C128" s="76"/>
      <c r="D128" s="95" t="str">
        <f t="shared" si="35"/>
        <v>Tue</v>
      </c>
      <c r="E128" s="96">
        <f t="shared" si="36"/>
        <v>44285</v>
      </c>
      <c r="F128" s="97"/>
      <c r="G128" s="98"/>
      <c r="H128" s="99"/>
      <c r="I128" s="98"/>
      <c r="J128" s="100"/>
    </row>
    <row r="129" spans="1:10" ht="22.5" customHeight="1" x14ac:dyDescent="0.2">
      <c r="A129" s="31"/>
      <c r="C129" s="76"/>
      <c r="D129" s="77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86"/>
    </row>
    <row r="130" spans="1:10" ht="22.5" customHeight="1" x14ac:dyDescent="0.2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/>
      <c r="G130" s="36"/>
      <c r="H130" s="37"/>
      <c r="I130" s="36"/>
      <c r="J130" s="85"/>
    </row>
    <row r="131" spans="1:10" ht="22.5" customHeight="1" x14ac:dyDescent="0.2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85"/>
    </row>
    <row r="132" spans="1:10" ht="22.5" customHeight="1" x14ac:dyDescent="0.2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85"/>
    </row>
    <row r="133" spans="1:10" ht="22.5" customHeight="1" x14ac:dyDescent="0.2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85"/>
    </row>
    <row r="134" spans="1:10" ht="22.5" customHeight="1" thickBot="1" x14ac:dyDescent="0.25">
      <c r="A134" s="31"/>
      <c r="C134" s="83"/>
      <c r="D134" s="88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89"/>
    </row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0" customHeight="1" x14ac:dyDescent="0.2"/>
    <row r="268" ht="30" customHeight="1" x14ac:dyDescent="0.2"/>
    <row r="269" ht="30" customHeight="1" x14ac:dyDescent="0.2"/>
    <row r="270" ht="30" customHeight="1" x14ac:dyDescent="0.2"/>
    <row r="271" ht="30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  <row r="279" ht="39" customHeight="1" x14ac:dyDescent="0.2"/>
    <row r="280" ht="39" customHeight="1" x14ac:dyDescent="0.2"/>
    <row r="281" ht="39" customHeight="1" x14ac:dyDescent="0.2"/>
    <row r="282" ht="39" customHeight="1" x14ac:dyDescent="0.2"/>
    <row r="283" ht="39" customHeight="1" x14ac:dyDescent="0.2"/>
  </sheetData>
  <mergeCells count="2">
    <mergeCell ref="D1:J1"/>
    <mergeCell ref="D4:E4"/>
  </mergeCells>
  <conditionalFormatting sqref="C11:C15 C130:C134 C26:C124">
    <cfRule type="expression" dxfId="301" priority="29" stopIfTrue="1">
      <formula>IF($A11=1,B11,)</formula>
    </cfRule>
    <cfRule type="expression" dxfId="300" priority="30" stopIfTrue="1">
      <formula>IF($A11="",B11,)</formula>
    </cfRule>
  </conditionalFormatting>
  <conditionalFormatting sqref="E11:E15">
    <cfRule type="expression" dxfId="299" priority="31" stopIfTrue="1">
      <formula>IF($A11="",B11,"")</formula>
    </cfRule>
  </conditionalFormatting>
  <conditionalFormatting sqref="E130:E134 E26:E124">
    <cfRule type="expression" dxfId="298" priority="32" stopIfTrue="1">
      <formula>IF($A26&lt;&gt;1,B26,"")</formula>
    </cfRule>
  </conditionalFormatting>
  <conditionalFormatting sqref="D130:D134 D11:D15 D26:D124">
    <cfRule type="expression" dxfId="297" priority="33" stopIfTrue="1">
      <formula>IF($A11="",B11,)</formula>
    </cfRule>
  </conditionalFormatting>
  <conditionalFormatting sqref="G11:G20 G26:G84 G90:G119">
    <cfRule type="expression" dxfId="296" priority="34" stopIfTrue="1">
      <formula>#REF!="Freelancer"</formula>
    </cfRule>
    <cfRule type="expression" dxfId="295" priority="35" stopIfTrue="1">
      <formula>#REF!="DTC Int. Staff"</formula>
    </cfRule>
  </conditionalFormatting>
  <conditionalFormatting sqref="G119 G26:G30 G37:G57 G64:G84 G91:G112">
    <cfRule type="expression" dxfId="294" priority="27" stopIfTrue="1">
      <formula>$F$5="Freelancer"</formula>
    </cfRule>
    <cfRule type="expression" dxfId="293" priority="28" stopIfTrue="1">
      <formula>$F$5="DTC Int. Staff"</formula>
    </cfRule>
  </conditionalFormatting>
  <conditionalFormatting sqref="G16:G20">
    <cfRule type="expression" dxfId="292" priority="25" stopIfTrue="1">
      <formula>#REF!="Freelancer"</formula>
    </cfRule>
    <cfRule type="expression" dxfId="291" priority="26" stopIfTrue="1">
      <formula>#REF!="DTC Int. Staff"</formula>
    </cfRule>
  </conditionalFormatting>
  <conditionalFormatting sqref="G16:G20">
    <cfRule type="expression" dxfId="290" priority="23" stopIfTrue="1">
      <formula>$F$5="Freelancer"</formula>
    </cfRule>
    <cfRule type="expression" dxfId="289" priority="24" stopIfTrue="1">
      <formula>$F$5="DTC Int. Staff"</formula>
    </cfRule>
  </conditionalFormatting>
  <conditionalFormatting sqref="G21:G25">
    <cfRule type="expression" dxfId="288" priority="21" stopIfTrue="1">
      <formula>#REF!="Freelancer"</formula>
    </cfRule>
    <cfRule type="expression" dxfId="287" priority="22" stopIfTrue="1">
      <formula>#REF!="DTC Int. Staff"</formula>
    </cfRule>
  </conditionalFormatting>
  <conditionalFormatting sqref="G21:G25">
    <cfRule type="expression" dxfId="286" priority="19" stopIfTrue="1">
      <formula>$F$5="Freelancer"</formula>
    </cfRule>
    <cfRule type="expression" dxfId="285" priority="20" stopIfTrue="1">
      <formula>$F$5="DTC Int. Staff"</formula>
    </cfRule>
  </conditionalFormatting>
  <conditionalFormatting sqref="C125:C129">
    <cfRule type="expression" dxfId="284" priority="13" stopIfTrue="1">
      <formula>IF($A125=1,B125,)</formula>
    </cfRule>
    <cfRule type="expression" dxfId="283" priority="14" stopIfTrue="1">
      <formula>IF($A125="",B125,)</formula>
    </cfRule>
  </conditionalFormatting>
  <conditionalFormatting sqref="D125:D129">
    <cfRule type="expression" dxfId="282" priority="15" stopIfTrue="1">
      <formula>IF($A125="",B125,)</formula>
    </cfRule>
  </conditionalFormatting>
  <conditionalFormatting sqref="E125:E129">
    <cfRule type="expression" dxfId="281" priority="12" stopIfTrue="1">
      <formula>IF($A125&lt;&gt;1,B125,"")</formula>
    </cfRule>
  </conditionalFormatting>
  <conditionalFormatting sqref="G63">
    <cfRule type="expression" dxfId="280" priority="9" stopIfTrue="1">
      <formula>$F$5="Freelancer"</formula>
    </cfRule>
    <cfRule type="expression" dxfId="279" priority="10" stopIfTrue="1">
      <formula>$F$5="DTC Int. Staff"</formula>
    </cfRule>
  </conditionalFormatting>
  <conditionalFormatting sqref="G85:G89">
    <cfRule type="expression" dxfId="278" priority="7" stopIfTrue="1">
      <formula>#REF!="Freelancer"</formula>
    </cfRule>
    <cfRule type="expression" dxfId="277" priority="8" stopIfTrue="1">
      <formula>#REF!="DTC Int. Staff"</formula>
    </cfRule>
  </conditionalFormatting>
  <conditionalFormatting sqref="G85:G89">
    <cfRule type="expression" dxfId="276" priority="5" stopIfTrue="1">
      <formula>$F$5="Freelancer"</formula>
    </cfRule>
    <cfRule type="expression" dxfId="275" priority="6" stopIfTrue="1">
      <formula>$F$5="DTC Int. Staff"</formula>
    </cfRule>
  </conditionalFormatting>
  <conditionalFormatting sqref="E17:E20">
    <cfRule type="expression" dxfId="274" priority="3" stopIfTrue="1">
      <formula>IF($A17="",B17,"")</formula>
    </cfRule>
  </conditionalFormatting>
  <conditionalFormatting sqref="D17:D20">
    <cfRule type="expression" dxfId="273" priority="4" stopIfTrue="1">
      <formula>IF($A17="",B17,)</formula>
    </cfRule>
  </conditionalFormatting>
  <conditionalFormatting sqref="E22:E25">
    <cfRule type="expression" dxfId="272" priority="1" stopIfTrue="1">
      <formula>IF($A22="",B22,"")</formula>
    </cfRule>
  </conditionalFormatting>
  <conditionalFormatting sqref="D22:D25">
    <cfRule type="expression" dxfId="271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278"/>
  <sheetViews>
    <sheetView showGridLines="0" topLeftCell="D7" zoomScale="90" zoomScaleNormal="90" workbookViewId="0">
      <selection activeCell="I12" sqref="I12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8" t="s">
        <v>5</v>
      </c>
      <c r="E1" s="169"/>
      <c r="F1" s="169"/>
      <c r="G1" s="169"/>
      <c r="H1" s="169"/>
      <c r="I1" s="169"/>
      <c r="J1" s="170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Tuangporn</v>
      </c>
      <c r="G3" s="14"/>
      <c r="I3" s="15"/>
      <c r="J3" s="15"/>
    </row>
    <row r="4" spans="1:10" ht="20.25" customHeight="1" x14ac:dyDescent="0.2">
      <c r="D4" s="166" t="s">
        <v>8</v>
      </c>
      <c r="E4" s="167"/>
      <c r="F4" s="13" t="str">
        <f>'Information-General Settings'!C4</f>
        <v>Thongra-ar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TIME170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SUM(J10:J144)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</row>
    <row r="12" spans="1:10" ht="22.5" customHeight="1" x14ac:dyDescent="0.2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</row>
    <row r="13" spans="1:10" ht="22.5" customHeight="1" x14ac:dyDescent="0.2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</row>
    <row r="16" spans="1:10" ht="22.5" customHeight="1" x14ac:dyDescent="0.2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</row>
    <row r="17" spans="1:10" ht="22.5" customHeight="1" x14ac:dyDescent="0.2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</row>
    <row r="18" spans="1:10" ht="22.5" customHeight="1" x14ac:dyDescent="0.2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</row>
    <row r="19" spans="1:10" ht="22.5" customHeight="1" x14ac:dyDescent="0.2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</row>
    <row r="20" spans="1:10" ht="22.5" customHeight="1" x14ac:dyDescent="0.2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</row>
    <row r="21" spans="1:10" ht="22.5" customHeight="1" x14ac:dyDescent="0.2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</row>
    <row r="22" spans="1:10" ht="22.5" customHeight="1" x14ac:dyDescent="0.2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</row>
    <row r="23" spans="1:10" ht="22.5" customHeight="1" x14ac:dyDescent="0.2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/>
      <c r="H23" s="48"/>
      <c r="I23" s="47"/>
      <c r="J23" s="49"/>
    </row>
    <row r="24" spans="1:10" ht="22.5" customHeight="1" x14ac:dyDescent="0.2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</row>
    <row r="25" spans="1:10" ht="22.5" customHeight="1" x14ac:dyDescent="0.2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</row>
    <row r="26" spans="1:10" ht="22.5" customHeight="1" x14ac:dyDescent="0.2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</row>
    <row r="27" spans="1:10" ht="22.5" customHeight="1" x14ac:dyDescent="0.2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</row>
    <row r="28" spans="1:10" ht="22.5" customHeight="1" x14ac:dyDescent="0.2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</row>
    <row r="29" spans="1:10" ht="22.5" customHeight="1" x14ac:dyDescent="0.2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</row>
    <row r="30" spans="1:10" ht="22.5" customHeight="1" x14ac:dyDescent="0.2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</row>
    <row r="31" spans="1:10" ht="22.5" customHeight="1" x14ac:dyDescent="0.2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</row>
    <row r="32" spans="1:10" ht="22.5" customHeight="1" x14ac:dyDescent="0.2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</row>
    <row r="33" spans="1:10" ht="22.5" customHeight="1" x14ac:dyDescent="0.2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/>
      <c r="H33" s="48"/>
      <c r="I33" s="47"/>
      <c r="J33" s="49"/>
    </row>
    <row r="34" spans="1:10" ht="22.5" customHeight="1" x14ac:dyDescent="0.2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</row>
    <row r="35" spans="1:10" ht="22.5" customHeight="1" x14ac:dyDescent="0.2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</row>
    <row r="36" spans="1:10" ht="22.5" customHeight="1" x14ac:dyDescent="0.2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</row>
    <row r="37" spans="1:10" ht="22.5" customHeight="1" x14ac:dyDescent="0.2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</row>
    <row r="38" spans="1:10" ht="22.5" customHeight="1" x14ac:dyDescent="0.2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</row>
    <row r="39" spans="1:10" ht="22.5" customHeight="1" x14ac:dyDescent="0.2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</row>
    <row r="40" spans="1:10" ht="22.5" customHeight="1" x14ac:dyDescent="0.2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</row>
    <row r="43" spans="1:10" ht="22.5" customHeight="1" x14ac:dyDescent="0.2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</row>
    <row r="44" spans="1:10" ht="22.5" customHeight="1" x14ac:dyDescent="0.2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</row>
    <row r="45" spans="1:10" ht="22.5" customHeight="1" x14ac:dyDescent="0.2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</row>
    <row r="46" spans="1:10" ht="22.5" customHeight="1" x14ac:dyDescent="0.2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</row>
    <row r="47" spans="1:10" ht="22.5" customHeight="1" x14ac:dyDescent="0.2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</row>
    <row r="48" spans="1:10" ht="22.5" customHeight="1" x14ac:dyDescent="0.2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</row>
    <row r="49" spans="1:10" ht="22.5" customHeight="1" x14ac:dyDescent="0.2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</row>
    <row r="50" spans="1:10" ht="22.5" customHeight="1" x14ac:dyDescent="0.2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</row>
    <row r="51" spans="1:10" ht="22.5" customHeight="1" x14ac:dyDescent="0.2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</row>
    <row r="52" spans="1:10" ht="22.5" customHeight="1" x14ac:dyDescent="0.2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</row>
    <row r="53" spans="1:10" ht="22.5" customHeight="1" x14ac:dyDescent="0.2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</row>
    <row r="54" spans="1:10" ht="22.5" customHeight="1" x14ac:dyDescent="0.2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</row>
    <row r="55" spans="1:10" ht="22.5" customHeight="1" x14ac:dyDescent="0.2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</row>
    <row r="56" spans="1:10" ht="22.5" customHeight="1" x14ac:dyDescent="0.2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</row>
    <row r="57" spans="1:10" ht="22.5" customHeight="1" x14ac:dyDescent="0.2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</row>
    <row r="58" spans="1:10" ht="22.5" customHeight="1" x14ac:dyDescent="0.2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</row>
    <row r="59" spans="1:10" ht="22.5" customHeight="1" x14ac:dyDescent="0.2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</row>
    <row r="60" spans="1:10" ht="22.5" customHeight="1" x14ac:dyDescent="0.2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</row>
    <row r="61" spans="1:10" ht="22.5" customHeight="1" x14ac:dyDescent="0.2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</row>
    <row r="62" spans="1:10" ht="22.5" customHeight="1" x14ac:dyDescent="0.2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</row>
    <row r="63" spans="1:10" ht="22.5" customHeight="1" x14ac:dyDescent="0.2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</row>
    <row r="64" spans="1:10" ht="22.5" customHeight="1" x14ac:dyDescent="0.2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</row>
    <row r="65" spans="1:10" ht="22.5" customHeight="1" x14ac:dyDescent="0.2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</row>
    <row r="66" spans="1:10" ht="22.5" customHeight="1" x14ac:dyDescent="0.2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</row>
    <row r="67" spans="1:10" ht="22.5" customHeight="1" x14ac:dyDescent="0.2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</row>
    <row r="70" spans="1:10" ht="22.5" customHeight="1" x14ac:dyDescent="0.2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/>
      <c r="I70" s="47"/>
      <c r="J70" s="49"/>
    </row>
    <row r="71" spans="1:10" ht="22.5" customHeight="1" x14ac:dyDescent="0.2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</row>
    <row r="72" spans="1:10" ht="22.5" customHeight="1" x14ac:dyDescent="0.2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</row>
    <row r="73" spans="1:10" ht="22.5" customHeight="1" x14ac:dyDescent="0.2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</row>
    <row r="74" spans="1:10" ht="22.5" customHeight="1" x14ac:dyDescent="0.2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</row>
    <row r="75" spans="1:10" ht="22.5" customHeight="1" x14ac:dyDescent="0.2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</row>
    <row r="76" spans="1:10" ht="22.5" customHeight="1" x14ac:dyDescent="0.2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</row>
    <row r="77" spans="1:10" ht="22.5" customHeight="1" x14ac:dyDescent="0.2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/>
      <c r="H77" s="48"/>
      <c r="I77" s="47"/>
      <c r="J77" s="49"/>
    </row>
    <row r="78" spans="1:10" ht="22.5" customHeight="1" x14ac:dyDescent="0.2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</row>
    <row r="79" spans="1:10" ht="22.5" customHeight="1" x14ac:dyDescent="0.2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</row>
    <row r="80" spans="1:10" ht="22.5" customHeight="1" x14ac:dyDescent="0.2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</row>
    <row r="81" spans="1:10" ht="22.5" customHeight="1" x14ac:dyDescent="0.2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</row>
    <row r="82" spans="1:10" ht="22.5" customHeight="1" x14ac:dyDescent="0.2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/>
      <c r="H82" s="43"/>
      <c r="I82" s="36"/>
      <c r="J82" s="38"/>
    </row>
    <row r="83" spans="1:10" ht="22.5" customHeight="1" x14ac:dyDescent="0.2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</row>
    <row r="84" spans="1:10" ht="22.5" customHeight="1" x14ac:dyDescent="0.2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</row>
    <row r="85" spans="1:10" ht="22.5" customHeight="1" x14ac:dyDescent="0.2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</row>
    <row r="86" spans="1:10" ht="22.5" customHeight="1" x14ac:dyDescent="0.2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</row>
    <row r="87" spans="1:10" ht="22.5" customHeight="1" x14ac:dyDescent="0.2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/>
      <c r="H87" s="48"/>
      <c r="I87" s="47"/>
      <c r="J87" s="49"/>
    </row>
    <row r="88" spans="1:10" ht="22.5" customHeight="1" x14ac:dyDescent="0.2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</row>
    <row r="89" spans="1:10" ht="22.5" customHeight="1" x14ac:dyDescent="0.2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</row>
    <row r="90" spans="1:10" ht="22.5" customHeight="1" x14ac:dyDescent="0.2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</row>
    <row r="91" spans="1:10" ht="22.5" customHeight="1" x14ac:dyDescent="0.2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</row>
    <row r="92" spans="1:10" ht="22.5" customHeight="1" x14ac:dyDescent="0.2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/>
      <c r="H92" s="43"/>
      <c r="I92" s="36"/>
      <c r="J92" s="38"/>
    </row>
    <row r="93" spans="1:10" ht="22.5" customHeight="1" x14ac:dyDescent="0.2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</row>
    <row r="94" spans="1:10" ht="22.5" customHeight="1" x14ac:dyDescent="0.2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</row>
    <row r="98" spans="1:10" ht="22.5" customHeight="1" x14ac:dyDescent="0.2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/>
      <c r="H98" s="71"/>
      <c r="I98" s="47"/>
      <c r="J98" s="49"/>
    </row>
    <row r="99" spans="1:10" ht="22.5" customHeight="1" x14ac:dyDescent="0.2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</row>
    <row r="100" spans="1:10" ht="22.5" customHeight="1" x14ac:dyDescent="0.2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</row>
    <row r="101" spans="1:10" ht="22.5" customHeight="1" x14ac:dyDescent="0.2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</row>
    <row r="102" spans="1:10" ht="22.5" customHeight="1" x14ac:dyDescent="0.2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</row>
    <row r="103" spans="1:10" ht="22.5" customHeight="1" x14ac:dyDescent="0.2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</row>
    <row r="104" spans="1:10" ht="22.5" customHeight="1" x14ac:dyDescent="0.2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</row>
    <row r="105" spans="1:10" ht="22.5" customHeight="1" x14ac:dyDescent="0.2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</row>
    <row r="106" spans="1:10" ht="22.5" customHeight="1" x14ac:dyDescent="0.2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</row>
    <row r="107" spans="1:10" ht="22.5" customHeight="1" x14ac:dyDescent="0.2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</row>
    <row r="108" spans="1:10" ht="22.5" customHeight="1" x14ac:dyDescent="0.2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</row>
    <row r="109" spans="1:10" ht="22.5" customHeight="1" x14ac:dyDescent="0.2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/>
      <c r="H109" s="48"/>
      <c r="I109" s="47"/>
      <c r="J109" s="49"/>
    </row>
    <row r="110" spans="1:10" ht="22.5" customHeight="1" x14ac:dyDescent="0.2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</row>
    <row r="111" spans="1:10" ht="22.5" customHeight="1" x14ac:dyDescent="0.2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</row>
    <row r="112" spans="1:10" ht="22.5" customHeight="1" x14ac:dyDescent="0.2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</row>
    <row r="113" spans="1:10" ht="22.5" customHeight="1" x14ac:dyDescent="0.2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</row>
    <row r="114" spans="1:10" ht="22.5" customHeight="1" x14ac:dyDescent="0.2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/>
      <c r="H114" s="43"/>
      <c r="I114" s="36"/>
      <c r="J114" s="38"/>
    </row>
    <row r="115" spans="1:10" ht="22.5" customHeight="1" x14ac:dyDescent="0.2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</row>
    <row r="116" spans="1:10" ht="22.5" customHeight="1" x14ac:dyDescent="0.2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</row>
    <row r="117" spans="1:10" ht="22.5" customHeight="1" x14ac:dyDescent="0.2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</row>
    <row r="118" spans="1:10" ht="22.5" customHeight="1" x14ac:dyDescent="0.2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</row>
    <row r="119" spans="1:10" ht="22.5" customHeight="1" x14ac:dyDescent="0.2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/>
      <c r="H119" s="51"/>
      <c r="I119" s="47"/>
      <c r="J119" s="49"/>
    </row>
    <row r="120" spans="1:10" ht="22.5" customHeight="1" x14ac:dyDescent="0.2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</row>
    <row r="121" spans="1:10" ht="22.5" customHeight="1" x14ac:dyDescent="0.2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</row>
    <row r="122" spans="1:10" ht="22.5" customHeight="1" x14ac:dyDescent="0.2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</row>
    <row r="123" spans="1:10" ht="22.5" customHeight="1" x14ac:dyDescent="0.2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</row>
    <row r="124" spans="1:10" ht="22.5" customHeight="1" x14ac:dyDescent="0.2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</row>
    <row r="125" spans="1:10" ht="22.5" customHeight="1" x14ac:dyDescent="0.2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</row>
    <row r="126" spans="1:10" ht="22.5" customHeight="1" x14ac:dyDescent="0.2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</row>
    <row r="127" spans="1:10" ht="22.5" customHeight="1" x14ac:dyDescent="0.2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</row>
    <row r="128" spans="1:10" ht="21" customHeight="1" x14ac:dyDescent="0.2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</row>
    <row r="129" spans="1:10" ht="21" customHeight="1" x14ac:dyDescent="0.2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1"/>
      <c r="I129" s="47"/>
      <c r="J129" s="49"/>
    </row>
    <row r="130" spans="1:10" ht="21" customHeight="1" x14ac:dyDescent="0.2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</row>
    <row r="131" spans="1:10" ht="21" customHeight="1" x14ac:dyDescent="0.2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</row>
    <row r="132" spans="1:10" ht="21" customHeight="1" x14ac:dyDescent="0.2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</row>
    <row r="133" spans="1:10" ht="21" customHeight="1" x14ac:dyDescent="0.2">
      <c r="C133" s="40"/>
      <c r="D133" s="44" t="str">
        <f t="shared" si="32"/>
        <v>Fri</v>
      </c>
      <c r="E133" s="45">
        <f t="shared" si="31"/>
        <v>44316</v>
      </c>
      <c r="F133" s="46"/>
      <c r="G133" s="47"/>
      <c r="H133" s="71"/>
      <c r="I133" s="47"/>
      <c r="J133" s="49"/>
    </row>
    <row r="134" spans="1:10" ht="30" customHeight="1" x14ac:dyDescent="0.2"/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</sheetData>
  <mergeCells count="2">
    <mergeCell ref="D1:J1"/>
    <mergeCell ref="D4:E4"/>
  </mergeCells>
  <conditionalFormatting sqref="C11:C128">
    <cfRule type="expression" dxfId="270" priority="25" stopIfTrue="1">
      <formula>IF($A11=1,B11,)</formula>
    </cfRule>
    <cfRule type="expression" dxfId="269" priority="26" stopIfTrue="1">
      <formula>IF($A11="",B11,)</formula>
    </cfRule>
  </conditionalFormatting>
  <conditionalFormatting sqref="E11:E15">
    <cfRule type="expression" dxfId="268" priority="27" stopIfTrue="1">
      <formula>IF($A11="",B11,"")</formula>
    </cfRule>
  </conditionalFormatting>
  <conditionalFormatting sqref="E16:E128">
    <cfRule type="expression" dxfId="267" priority="28" stopIfTrue="1">
      <formula>IF($A16&lt;&gt;1,B16,"")</formula>
    </cfRule>
  </conditionalFormatting>
  <conditionalFormatting sqref="D11:D128">
    <cfRule type="expression" dxfId="266" priority="29" stopIfTrue="1">
      <formula>IF($A11="",B11,)</formula>
    </cfRule>
  </conditionalFormatting>
  <conditionalFormatting sqref="G11:G20 G82:G123 G22:G76">
    <cfRule type="expression" dxfId="265" priority="30" stopIfTrue="1">
      <formula>#REF!="Freelancer"</formula>
    </cfRule>
    <cfRule type="expression" dxfId="264" priority="31" stopIfTrue="1">
      <formula>#REF!="DTC Int. Staff"</formula>
    </cfRule>
  </conditionalFormatting>
  <conditionalFormatting sqref="G119:G123 G87:G108 G22 G33:G49 G60:G76">
    <cfRule type="expression" dxfId="263" priority="23" stopIfTrue="1">
      <formula>$F$5="Freelancer"</formula>
    </cfRule>
    <cfRule type="expression" dxfId="262" priority="24" stopIfTrue="1">
      <formula>$F$5="DTC Int. Staff"</formula>
    </cfRule>
  </conditionalFormatting>
  <conditionalFormatting sqref="G16:G20">
    <cfRule type="expression" dxfId="261" priority="21" stopIfTrue="1">
      <formula>#REF!="Freelancer"</formula>
    </cfRule>
    <cfRule type="expression" dxfId="260" priority="22" stopIfTrue="1">
      <formula>#REF!="DTC Int. Staff"</formula>
    </cfRule>
  </conditionalFormatting>
  <conditionalFormatting sqref="G16:G20">
    <cfRule type="expression" dxfId="259" priority="19" stopIfTrue="1">
      <formula>$F$5="Freelancer"</formula>
    </cfRule>
    <cfRule type="expression" dxfId="258" priority="20" stopIfTrue="1">
      <formula>$F$5="DTC Int. Staff"</formula>
    </cfRule>
  </conditionalFormatting>
  <conditionalFormatting sqref="G21">
    <cfRule type="expression" dxfId="257" priority="17" stopIfTrue="1">
      <formula>#REF!="Freelancer"</formula>
    </cfRule>
    <cfRule type="expression" dxfId="256" priority="18" stopIfTrue="1">
      <formula>#REF!="DTC Int. Staff"</formula>
    </cfRule>
  </conditionalFormatting>
  <conditionalFormatting sqref="G21">
    <cfRule type="expression" dxfId="255" priority="15" stopIfTrue="1">
      <formula>$F$5="Freelancer"</formula>
    </cfRule>
    <cfRule type="expression" dxfId="254" priority="16" stopIfTrue="1">
      <formula>$F$5="DTC Int. Staff"</formula>
    </cfRule>
  </conditionalFormatting>
  <conditionalFormatting sqref="C129:C133">
    <cfRule type="expression" dxfId="253" priority="9" stopIfTrue="1">
      <formula>IF($A129=1,B129,)</formula>
    </cfRule>
    <cfRule type="expression" dxfId="252" priority="10" stopIfTrue="1">
      <formula>IF($A129="",B129,)</formula>
    </cfRule>
  </conditionalFormatting>
  <conditionalFormatting sqref="D129:D133">
    <cfRule type="expression" dxfId="251" priority="11" stopIfTrue="1">
      <formula>IF($A129="",B129,)</formula>
    </cfRule>
  </conditionalFormatting>
  <conditionalFormatting sqref="E129:E133">
    <cfRule type="expression" dxfId="250" priority="8" stopIfTrue="1">
      <formula>IF($A129&lt;&gt;1,B129,"")</formula>
    </cfRule>
  </conditionalFormatting>
  <conditionalFormatting sqref="G55:G59">
    <cfRule type="expression" dxfId="249" priority="5" stopIfTrue="1">
      <formula>$F$5="Freelancer"</formula>
    </cfRule>
    <cfRule type="expression" dxfId="248" priority="6" stopIfTrue="1">
      <formula>$F$5="DTC Int. Staff"</formula>
    </cfRule>
  </conditionalFormatting>
  <conditionalFormatting sqref="G77:G81">
    <cfRule type="expression" dxfId="247" priority="3" stopIfTrue="1">
      <formula>#REF!="Freelancer"</formula>
    </cfRule>
    <cfRule type="expression" dxfId="246" priority="4" stopIfTrue="1">
      <formula>#REF!="DTC Int. Staff"</formula>
    </cfRule>
  </conditionalFormatting>
  <conditionalFormatting sqref="G77:G81">
    <cfRule type="expression" dxfId="245" priority="1" stopIfTrue="1">
      <formula>$F$5="Freelancer"</formula>
    </cfRule>
    <cfRule type="expression" dxfId="244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70"/>
  <sheetViews>
    <sheetView showGridLines="0" topLeftCell="D6" zoomScale="90" zoomScaleNormal="90" workbookViewId="0">
      <selection activeCell="F14" sqref="F14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8" t="s">
        <v>5</v>
      </c>
      <c r="E1" s="169"/>
      <c r="F1" s="169"/>
      <c r="G1" s="169"/>
      <c r="H1" s="169"/>
      <c r="I1" s="169"/>
      <c r="J1" s="170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Tuangporn</v>
      </c>
      <c r="G3" s="14"/>
      <c r="I3" s="15"/>
      <c r="J3" s="15"/>
    </row>
    <row r="4" spans="1:10" ht="20.25" customHeight="1" x14ac:dyDescent="0.2">
      <c r="D4" s="166" t="s">
        <v>8</v>
      </c>
      <c r="E4" s="167"/>
      <c r="F4" s="13" t="str">
        <f>'Information-General Settings'!C4</f>
        <v>Thongra-ar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TIME170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SUM(J10:J136)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x14ac:dyDescent="0.2">
      <c r="B10" s="8">
        <f>MONTH(E11)</f>
        <v>5</v>
      </c>
      <c r="C10" s="91"/>
      <c r="D10" s="92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9"/>
      <c r="D11" s="80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85"/>
    </row>
    <row r="12" spans="1:10" ht="22.5" customHeight="1" x14ac:dyDescent="0.2">
      <c r="A12" s="31" t="str">
        <f t="shared" si="0"/>
        <v/>
      </c>
      <c r="B12" s="8">
        <f t="shared" si="1"/>
        <v>7</v>
      </c>
      <c r="C12" s="79"/>
      <c r="D12" s="93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85"/>
    </row>
    <row r="13" spans="1:10" ht="22.5" customHeight="1" x14ac:dyDescent="0.2">
      <c r="A13" s="31">
        <f t="shared" si="0"/>
        <v>1</v>
      </c>
      <c r="B13" s="8">
        <f t="shared" si="1"/>
        <v>1</v>
      </c>
      <c r="C13" s="79"/>
      <c r="D13" s="80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85"/>
    </row>
    <row r="14" spans="1:10" ht="22.5" customHeight="1" x14ac:dyDescent="0.2">
      <c r="A14" s="31"/>
      <c r="C14" s="79"/>
      <c r="D14" s="80" t="str">
        <f>D13</f>
        <v>Mo</v>
      </c>
      <c r="E14" s="34">
        <f>E13</f>
        <v>44319</v>
      </c>
      <c r="F14" s="35"/>
      <c r="G14" s="36"/>
      <c r="H14" s="37"/>
      <c r="I14" s="36"/>
      <c r="J14" s="85"/>
    </row>
    <row r="15" spans="1:10" ht="22.5" customHeight="1" x14ac:dyDescent="0.2">
      <c r="A15" s="31"/>
      <c r="C15" s="79"/>
      <c r="D15" s="80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85"/>
    </row>
    <row r="16" spans="1:10" ht="22.5" customHeight="1" x14ac:dyDescent="0.2">
      <c r="A16" s="31"/>
      <c r="C16" s="79"/>
      <c r="D16" s="80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85"/>
    </row>
    <row r="17" spans="1:10" ht="22.5" customHeight="1" x14ac:dyDescent="0.2">
      <c r="A17" s="31"/>
      <c r="C17" s="79"/>
      <c r="D17" s="80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85"/>
    </row>
    <row r="18" spans="1:10" ht="22.5" customHeight="1" x14ac:dyDescent="0.2">
      <c r="A18" s="31">
        <f t="shared" si="0"/>
        <v>1</v>
      </c>
      <c r="B18" s="8">
        <f t="shared" si="1"/>
        <v>2</v>
      </c>
      <c r="C18" s="79"/>
      <c r="D18" s="94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86"/>
    </row>
    <row r="19" spans="1:10" ht="22.5" customHeight="1" x14ac:dyDescent="0.2">
      <c r="A19" s="31"/>
      <c r="C19" s="79"/>
      <c r="D19" s="94" t="str">
        <f>D18</f>
        <v>Tue</v>
      </c>
      <c r="E19" s="45">
        <f>E18</f>
        <v>44320</v>
      </c>
      <c r="F19" s="46"/>
      <c r="G19" s="47"/>
      <c r="H19" s="71"/>
      <c r="I19" s="47"/>
      <c r="J19" s="86"/>
    </row>
    <row r="20" spans="1:10" ht="22.5" customHeight="1" x14ac:dyDescent="0.2">
      <c r="A20" s="31"/>
      <c r="C20" s="79"/>
      <c r="D20" s="94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86"/>
    </row>
    <row r="21" spans="1:10" ht="22.5" customHeight="1" x14ac:dyDescent="0.2">
      <c r="A21" s="31"/>
      <c r="C21" s="79"/>
      <c r="D21" s="94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86"/>
    </row>
    <row r="22" spans="1:10" ht="22.5" customHeight="1" x14ac:dyDescent="0.2">
      <c r="A22" s="31"/>
      <c r="C22" s="79"/>
      <c r="D22" s="94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86"/>
    </row>
    <row r="23" spans="1:10" ht="22.5" customHeight="1" x14ac:dyDescent="0.2">
      <c r="A23" s="31">
        <f t="shared" si="0"/>
        <v>1</v>
      </c>
      <c r="B23" s="8">
        <f t="shared" si="1"/>
        <v>3</v>
      </c>
      <c r="C23" s="79"/>
      <c r="D23" s="80" t="str">
        <f t="shared" si="5"/>
        <v>Wed</v>
      </c>
      <c r="E23" s="34">
        <f>+E18+1</f>
        <v>44321</v>
      </c>
      <c r="F23" s="65"/>
      <c r="G23" s="66"/>
      <c r="H23" s="67"/>
      <c r="I23" s="66"/>
      <c r="J23" s="87"/>
    </row>
    <row r="24" spans="1:10" ht="22.5" customHeight="1" x14ac:dyDescent="0.2">
      <c r="A24" s="31"/>
      <c r="C24" s="79"/>
      <c r="D24" s="80" t="str">
        <f>D23</f>
        <v>Wed</v>
      </c>
      <c r="E24" s="34">
        <f>E23</f>
        <v>44321</v>
      </c>
      <c r="F24" s="65"/>
      <c r="G24" s="66"/>
      <c r="H24" s="67"/>
      <c r="I24" s="66"/>
      <c r="J24" s="87"/>
    </row>
    <row r="25" spans="1:10" ht="22.5" customHeight="1" x14ac:dyDescent="0.2">
      <c r="A25" s="31"/>
      <c r="C25" s="79"/>
      <c r="D25" s="80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87"/>
    </row>
    <row r="26" spans="1:10" ht="22.5" customHeight="1" x14ac:dyDescent="0.2">
      <c r="A26" s="31"/>
      <c r="C26" s="79"/>
      <c r="D26" s="80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87"/>
    </row>
    <row r="27" spans="1:10" ht="22.5" customHeight="1" x14ac:dyDescent="0.2">
      <c r="A27" s="31"/>
      <c r="C27" s="79"/>
      <c r="D27" s="80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87"/>
    </row>
    <row r="28" spans="1:10" ht="22.5" customHeight="1" x14ac:dyDescent="0.2">
      <c r="A28" s="31">
        <f t="shared" si="0"/>
        <v>1</v>
      </c>
      <c r="B28" s="8">
        <f t="shared" si="1"/>
        <v>4</v>
      </c>
      <c r="C28" s="79"/>
      <c r="D28" s="94" t="str">
        <f t="shared" si="5"/>
        <v>Thu</v>
      </c>
      <c r="E28" s="45">
        <f>+E23+1</f>
        <v>44322</v>
      </c>
      <c r="F28" s="46"/>
      <c r="G28" s="47"/>
      <c r="H28" s="90"/>
      <c r="I28" s="47"/>
      <c r="J28" s="86"/>
    </row>
    <row r="29" spans="1:10" ht="22.5" customHeight="1" x14ac:dyDescent="0.2">
      <c r="A29" s="31"/>
      <c r="C29" s="79"/>
      <c r="D29" s="94" t="str">
        <f>D28</f>
        <v>Thu</v>
      </c>
      <c r="E29" s="45">
        <f>E28</f>
        <v>44322</v>
      </c>
      <c r="F29" s="46"/>
      <c r="G29" s="47"/>
      <c r="H29" s="90"/>
      <c r="I29" s="47"/>
      <c r="J29" s="86"/>
    </row>
    <row r="30" spans="1:10" ht="22.5" customHeight="1" x14ac:dyDescent="0.2">
      <c r="A30" s="31"/>
      <c r="C30" s="79"/>
      <c r="D30" s="94" t="str">
        <f t="shared" ref="D30:E32" si="8">D29</f>
        <v>Thu</v>
      </c>
      <c r="E30" s="45">
        <f t="shared" si="8"/>
        <v>44322</v>
      </c>
      <c r="F30" s="46"/>
      <c r="G30" s="47"/>
      <c r="H30" s="90"/>
      <c r="I30" s="47"/>
      <c r="J30" s="86"/>
    </row>
    <row r="31" spans="1:10" ht="22.5" customHeight="1" x14ac:dyDescent="0.2">
      <c r="A31" s="31"/>
      <c r="C31" s="79"/>
      <c r="D31" s="94" t="str">
        <f t="shared" si="8"/>
        <v>Thu</v>
      </c>
      <c r="E31" s="45">
        <f t="shared" si="8"/>
        <v>44322</v>
      </c>
      <c r="F31" s="46"/>
      <c r="G31" s="47"/>
      <c r="H31" s="90"/>
      <c r="I31" s="47"/>
      <c r="J31" s="86"/>
    </row>
    <row r="32" spans="1:10" ht="22.5" customHeight="1" x14ac:dyDescent="0.2">
      <c r="A32" s="31"/>
      <c r="C32" s="79"/>
      <c r="D32" s="94" t="str">
        <f t="shared" si="8"/>
        <v>Thu</v>
      </c>
      <c r="E32" s="45">
        <f t="shared" si="8"/>
        <v>44322</v>
      </c>
      <c r="F32" s="46"/>
      <c r="G32" s="47"/>
      <c r="H32" s="90"/>
      <c r="I32" s="47"/>
      <c r="J32" s="86"/>
    </row>
    <row r="33" spans="1:10" ht="22.5" customHeight="1" x14ac:dyDescent="0.2">
      <c r="A33" s="31">
        <f t="shared" si="0"/>
        <v>1</v>
      </c>
      <c r="B33" s="8">
        <f t="shared" si="1"/>
        <v>5</v>
      </c>
      <c r="C33" s="79"/>
      <c r="D33" s="80" t="str">
        <f t="shared" si="5"/>
        <v>Fri</v>
      </c>
      <c r="E33" s="34">
        <f>+E28+1</f>
        <v>44323</v>
      </c>
      <c r="F33" s="65"/>
      <c r="G33" s="66"/>
      <c r="H33" s="67"/>
      <c r="I33" s="66"/>
      <c r="J33" s="87"/>
    </row>
    <row r="34" spans="1:10" ht="22.5" customHeight="1" x14ac:dyDescent="0.2">
      <c r="A34" s="31"/>
      <c r="C34" s="79"/>
      <c r="D34" s="80" t="str">
        <f>D33</f>
        <v>Fri</v>
      </c>
      <c r="E34" s="34">
        <f>E33</f>
        <v>44323</v>
      </c>
      <c r="F34" s="65"/>
      <c r="G34" s="66"/>
      <c r="H34" s="67"/>
      <c r="I34" s="66"/>
      <c r="J34" s="87"/>
    </row>
    <row r="35" spans="1:10" ht="22.5" customHeight="1" x14ac:dyDescent="0.2">
      <c r="A35" s="31"/>
      <c r="C35" s="79"/>
      <c r="D35" s="80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87"/>
    </row>
    <row r="36" spans="1:10" ht="22.5" customHeight="1" x14ac:dyDescent="0.2">
      <c r="A36" s="31"/>
      <c r="C36" s="79"/>
      <c r="D36" s="80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87"/>
    </row>
    <row r="37" spans="1:10" ht="22.5" customHeight="1" x14ac:dyDescent="0.2">
      <c r="A37" s="31"/>
      <c r="C37" s="79"/>
      <c r="D37" s="80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87"/>
    </row>
    <row r="38" spans="1:10" ht="22.5" customHeight="1" x14ac:dyDescent="0.2">
      <c r="A38" s="31" t="str">
        <f t="shared" si="0"/>
        <v/>
      </c>
      <c r="B38" s="8">
        <f t="shared" si="1"/>
        <v>6</v>
      </c>
      <c r="C38" s="79"/>
      <c r="D38" s="80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85"/>
    </row>
    <row r="39" spans="1:10" ht="22.5" customHeight="1" x14ac:dyDescent="0.2">
      <c r="A39" s="31" t="str">
        <f t="shared" si="0"/>
        <v/>
      </c>
      <c r="B39" s="8">
        <f t="shared" si="1"/>
        <v>7</v>
      </c>
      <c r="C39" s="79"/>
      <c r="D39" s="80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85"/>
    </row>
    <row r="40" spans="1:10" ht="22.5" customHeight="1" x14ac:dyDescent="0.2">
      <c r="A40" s="31">
        <f t="shared" si="0"/>
        <v>1</v>
      </c>
      <c r="B40" s="8">
        <f t="shared" si="1"/>
        <v>1</v>
      </c>
      <c r="C40" s="79"/>
      <c r="D40" s="94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86"/>
    </row>
    <row r="41" spans="1:10" ht="22.5" customHeight="1" x14ac:dyDescent="0.2">
      <c r="A41" s="31"/>
      <c r="C41" s="79"/>
      <c r="D41" s="94" t="str">
        <f>D40</f>
        <v>Mo</v>
      </c>
      <c r="E41" s="45">
        <f>E40</f>
        <v>44326</v>
      </c>
      <c r="F41" s="46"/>
      <c r="G41" s="47"/>
      <c r="H41" s="71"/>
      <c r="I41" s="47"/>
      <c r="J41" s="86"/>
    </row>
    <row r="42" spans="1:10" ht="22.5" customHeight="1" x14ac:dyDescent="0.2">
      <c r="A42" s="31"/>
      <c r="C42" s="79"/>
      <c r="D42" s="94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86"/>
    </row>
    <row r="43" spans="1:10" ht="22.5" customHeight="1" x14ac:dyDescent="0.2">
      <c r="A43" s="31"/>
      <c r="C43" s="79"/>
      <c r="D43" s="94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86"/>
    </row>
    <row r="44" spans="1:10" ht="22.5" customHeight="1" x14ac:dyDescent="0.2">
      <c r="A44" s="31"/>
      <c r="C44" s="79"/>
      <c r="D44" s="94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86"/>
    </row>
    <row r="45" spans="1:10" ht="22.5" customHeight="1" x14ac:dyDescent="0.2">
      <c r="A45" s="31">
        <f t="shared" si="0"/>
        <v>1</v>
      </c>
      <c r="B45" s="8">
        <f t="shared" si="1"/>
        <v>2</v>
      </c>
      <c r="C45" s="79"/>
      <c r="D45" s="80" t="str">
        <f t="shared" si="5"/>
        <v>Tue</v>
      </c>
      <c r="E45" s="34">
        <f>+E40+1</f>
        <v>44327</v>
      </c>
      <c r="F45" s="35"/>
      <c r="G45" s="36"/>
      <c r="H45" s="43"/>
      <c r="I45" s="36"/>
      <c r="J45" s="85"/>
    </row>
    <row r="46" spans="1:10" ht="22.5" customHeight="1" x14ac:dyDescent="0.2">
      <c r="A46" s="31"/>
      <c r="C46" s="79"/>
      <c r="D46" s="80" t="str">
        <f>D45</f>
        <v>Tue</v>
      </c>
      <c r="E46" s="34">
        <f>E45</f>
        <v>44327</v>
      </c>
      <c r="F46" s="35"/>
      <c r="G46" s="36"/>
      <c r="H46" s="43"/>
      <c r="I46" s="36"/>
      <c r="J46" s="85"/>
    </row>
    <row r="47" spans="1:10" ht="22.5" customHeight="1" x14ac:dyDescent="0.2">
      <c r="A47" s="31"/>
      <c r="C47" s="79"/>
      <c r="D47" s="80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85"/>
    </row>
    <row r="48" spans="1:10" ht="22.5" customHeight="1" x14ac:dyDescent="0.2">
      <c r="A48" s="31"/>
      <c r="C48" s="79"/>
      <c r="D48" s="80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85"/>
    </row>
    <row r="49" spans="1:10" ht="22.5" customHeight="1" x14ac:dyDescent="0.2">
      <c r="A49" s="31"/>
      <c r="C49" s="79"/>
      <c r="D49" s="80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85"/>
    </row>
    <row r="50" spans="1:10" ht="22.5" customHeight="1" x14ac:dyDescent="0.2">
      <c r="A50" s="31">
        <f t="shared" si="0"/>
        <v>1</v>
      </c>
      <c r="B50" s="8">
        <f t="shared" si="1"/>
        <v>3</v>
      </c>
      <c r="C50" s="79"/>
      <c r="D50" s="94" t="str">
        <f t="shared" si="5"/>
        <v>Wed</v>
      </c>
      <c r="E50" s="45">
        <f>+E45+1</f>
        <v>44328</v>
      </c>
      <c r="F50" s="46"/>
      <c r="G50" s="47"/>
      <c r="H50" s="51"/>
      <c r="I50" s="47"/>
      <c r="J50" s="86"/>
    </row>
    <row r="51" spans="1:10" ht="22.5" customHeight="1" x14ac:dyDescent="0.2">
      <c r="A51" s="31"/>
      <c r="C51" s="79"/>
      <c r="D51" s="94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86"/>
    </row>
    <row r="52" spans="1:10" ht="22.5" customHeight="1" x14ac:dyDescent="0.2">
      <c r="A52" s="31"/>
      <c r="C52" s="79"/>
      <c r="D52" s="94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86"/>
    </row>
    <row r="53" spans="1:10" ht="22.5" customHeight="1" x14ac:dyDescent="0.2">
      <c r="A53" s="31"/>
      <c r="C53" s="79"/>
      <c r="D53" s="94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86"/>
    </row>
    <row r="54" spans="1:10" ht="22.5" customHeight="1" x14ac:dyDescent="0.2">
      <c r="A54" s="31"/>
      <c r="C54" s="79"/>
      <c r="D54" s="94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86"/>
    </row>
    <row r="55" spans="1:10" ht="22.5" customHeight="1" x14ac:dyDescent="0.2">
      <c r="A55" s="31">
        <f t="shared" si="0"/>
        <v>1</v>
      </c>
      <c r="B55" s="8">
        <f t="shared" si="1"/>
        <v>4</v>
      </c>
      <c r="C55" s="79"/>
      <c r="D55" s="80" t="str">
        <f t="shared" si="5"/>
        <v>Thu</v>
      </c>
      <c r="E55" s="34">
        <f>+E50+1</f>
        <v>44329</v>
      </c>
      <c r="F55" s="35"/>
      <c r="G55" s="36"/>
      <c r="H55" s="43"/>
      <c r="I55" s="36"/>
      <c r="J55" s="85"/>
    </row>
    <row r="56" spans="1:10" ht="22.5" customHeight="1" x14ac:dyDescent="0.2">
      <c r="A56" s="31"/>
      <c r="C56" s="79"/>
      <c r="D56" s="80" t="str">
        <f>D55</f>
        <v>Thu</v>
      </c>
      <c r="E56" s="34">
        <f>E55</f>
        <v>44329</v>
      </c>
      <c r="F56" s="35"/>
      <c r="G56" s="36"/>
      <c r="H56" s="43"/>
      <c r="I56" s="36"/>
      <c r="J56" s="85"/>
    </row>
    <row r="57" spans="1:10" ht="22.5" customHeight="1" x14ac:dyDescent="0.2">
      <c r="A57" s="31"/>
      <c r="C57" s="79"/>
      <c r="D57" s="80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85"/>
    </row>
    <row r="58" spans="1:10" ht="22.5" customHeight="1" x14ac:dyDescent="0.2">
      <c r="A58" s="31"/>
      <c r="C58" s="79"/>
      <c r="D58" s="80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85"/>
    </row>
    <row r="59" spans="1:10" ht="22.5" customHeight="1" x14ac:dyDescent="0.2">
      <c r="A59" s="31"/>
      <c r="C59" s="79"/>
      <c r="D59" s="80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85"/>
    </row>
    <row r="60" spans="1:10" ht="22.5" customHeight="1" x14ac:dyDescent="0.2">
      <c r="A60" s="31">
        <f t="shared" si="0"/>
        <v>1</v>
      </c>
      <c r="B60" s="8">
        <f t="shared" si="1"/>
        <v>5</v>
      </c>
      <c r="C60" s="79"/>
      <c r="D60" s="94" t="str">
        <f t="shared" si="5"/>
        <v>Fri</v>
      </c>
      <c r="E60" s="45">
        <f>+E55+1</f>
        <v>44330</v>
      </c>
      <c r="F60" s="46"/>
      <c r="G60" s="47"/>
      <c r="H60" s="48"/>
      <c r="I60" s="47"/>
      <c r="J60" s="86"/>
    </row>
    <row r="61" spans="1:10" ht="22.5" customHeight="1" x14ac:dyDescent="0.2">
      <c r="A61" s="31"/>
      <c r="C61" s="79"/>
      <c r="D61" s="94" t="str">
        <f>D60</f>
        <v>Fri</v>
      </c>
      <c r="E61" s="45">
        <f>E60</f>
        <v>44330</v>
      </c>
      <c r="F61" s="46"/>
      <c r="G61" s="47"/>
      <c r="H61" s="48"/>
      <c r="I61" s="47"/>
      <c r="J61" s="86"/>
    </row>
    <row r="62" spans="1:10" ht="22.5" customHeight="1" x14ac:dyDescent="0.2">
      <c r="A62" s="31"/>
      <c r="C62" s="79"/>
      <c r="D62" s="94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86"/>
    </row>
    <row r="63" spans="1:10" ht="22.5" customHeight="1" x14ac:dyDescent="0.2">
      <c r="A63" s="31"/>
      <c r="C63" s="79"/>
      <c r="D63" s="94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86"/>
    </row>
    <row r="64" spans="1:10" ht="22.5" customHeight="1" x14ac:dyDescent="0.2">
      <c r="A64" s="31"/>
      <c r="C64" s="79"/>
      <c r="D64" s="94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86"/>
    </row>
    <row r="65" spans="1:10" ht="22.5" customHeight="1" x14ac:dyDescent="0.2">
      <c r="A65" s="31" t="str">
        <f t="shared" si="0"/>
        <v/>
      </c>
      <c r="B65" s="8">
        <f t="shared" si="1"/>
        <v>6</v>
      </c>
      <c r="C65" s="79"/>
      <c r="D65" s="80" t="str">
        <f t="shared" si="5"/>
        <v>Sat</v>
      </c>
      <c r="E65" s="34">
        <f>+E60+1</f>
        <v>44331</v>
      </c>
      <c r="F65" s="35"/>
      <c r="G65" s="36"/>
      <c r="H65" s="43"/>
      <c r="I65" s="36"/>
      <c r="J65" s="85"/>
    </row>
    <row r="66" spans="1:10" ht="22.5" customHeight="1" x14ac:dyDescent="0.2">
      <c r="A66" s="31" t="str">
        <f t="shared" si="0"/>
        <v/>
      </c>
      <c r="B66" s="8">
        <f t="shared" si="1"/>
        <v>7</v>
      </c>
      <c r="C66" s="79"/>
      <c r="D66" s="80" t="str">
        <f t="shared" si="5"/>
        <v>Sun</v>
      </c>
      <c r="E66" s="34">
        <f>+E65+1</f>
        <v>44332</v>
      </c>
      <c r="F66" s="35"/>
      <c r="G66" s="36"/>
      <c r="H66" s="43"/>
      <c r="I66" s="36"/>
      <c r="J66" s="85"/>
    </row>
    <row r="67" spans="1:10" ht="22.5" customHeight="1" x14ac:dyDescent="0.2">
      <c r="A67" s="31">
        <f t="shared" si="0"/>
        <v>1</v>
      </c>
      <c r="B67" s="8">
        <f t="shared" si="1"/>
        <v>1</v>
      </c>
      <c r="C67" s="79"/>
      <c r="D67" s="80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9"/>
      <c r="D68" s="80" t="str">
        <f>D67</f>
        <v>Mo</v>
      </c>
      <c r="E68" s="34">
        <f>E67</f>
        <v>44333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9"/>
      <c r="D69" s="80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85"/>
    </row>
    <row r="70" spans="1:10" ht="22.5" customHeight="1" x14ac:dyDescent="0.2">
      <c r="A70" s="31"/>
      <c r="C70" s="79"/>
      <c r="D70" s="80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85"/>
    </row>
    <row r="71" spans="1:10" ht="22.5" customHeight="1" x14ac:dyDescent="0.2">
      <c r="A71" s="31"/>
      <c r="C71" s="79"/>
      <c r="D71" s="80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85"/>
    </row>
    <row r="72" spans="1:10" ht="22.5" customHeight="1" x14ac:dyDescent="0.2">
      <c r="A72" s="31">
        <f t="shared" si="0"/>
        <v>1</v>
      </c>
      <c r="B72" s="8">
        <f t="shared" si="1"/>
        <v>2</v>
      </c>
      <c r="C72" s="79"/>
      <c r="D72" s="94" t="str">
        <f t="shared" si="5"/>
        <v>Tue</v>
      </c>
      <c r="E72" s="45">
        <f>+E67+1</f>
        <v>44334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9"/>
      <c r="D73" s="94" t="str">
        <f>D72</f>
        <v>Tue</v>
      </c>
      <c r="E73" s="45">
        <f>E72</f>
        <v>44334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9"/>
      <c r="D74" s="94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86"/>
    </row>
    <row r="75" spans="1:10" ht="22.5" customHeight="1" x14ac:dyDescent="0.2">
      <c r="A75" s="31"/>
      <c r="C75" s="79"/>
      <c r="D75" s="94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86"/>
    </row>
    <row r="76" spans="1:10" ht="22.5" customHeight="1" x14ac:dyDescent="0.2">
      <c r="A76" s="31"/>
      <c r="C76" s="79"/>
      <c r="D76" s="94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86"/>
    </row>
    <row r="77" spans="1:10" ht="22.5" customHeight="1" x14ac:dyDescent="0.2">
      <c r="A77" s="31">
        <f t="shared" si="0"/>
        <v>1</v>
      </c>
      <c r="B77" s="8">
        <f t="shared" si="1"/>
        <v>3</v>
      </c>
      <c r="C77" s="79"/>
      <c r="D77" s="80" t="str">
        <f t="shared" si="5"/>
        <v>Wed</v>
      </c>
      <c r="E77" s="34">
        <f>+E72+1</f>
        <v>44335</v>
      </c>
      <c r="F77" s="65"/>
      <c r="G77" s="66"/>
      <c r="H77" s="67"/>
      <c r="I77" s="66"/>
      <c r="J77" s="87"/>
    </row>
    <row r="78" spans="1:10" ht="22.5" customHeight="1" x14ac:dyDescent="0.2">
      <c r="A78" s="31"/>
      <c r="C78" s="79"/>
      <c r="D78" s="80" t="str">
        <f>D77</f>
        <v>Wed</v>
      </c>
      <c r="E78" s="34">
        <f>E77</f>
        <v>44335</v>
      </c>
      <c r="F78" s="65"/>
      <c r="G78" s="66"/>
      <c r="H78" s="67"/>
      <c r="I78" s="66"/>
      <c r="J78" s="87"/>
    </row>
    <row r="79" spans="1:10" ht="22.5" customHeight="1" x14ac:dyDescent="0.2">
      <c r="A79" s="31"/>
      <c r="C79" s="79"/>
      <c r="D79" s="80" t="str">
        <f>D78</f>
        <v>Wed</v>
      </c>
      <c r="E79" s="34">
        <f>E78</f>
        <v>44335</v>
      </c>
      <c r="F79" s="65"/>
      <c r="G79" s="66"/>
      <c r="H79" s="67"/>
      <c r="I79" s="66"/>
      <c r="J79" s="87"/>
    </row>
    <row r="80" spans="1:10" ht="22.5" customHeight="1" x14ac:dyDescent="0.2">
      <c r="A80" s="31"/>
      <c r="C80" s="79"/>
      <c r="D80" s="80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87"/>
    </row>
    <row r="81" spans="1:10" ht="22.5" customHeight="1" x14ac:dyDescent="0.2">
      <c r="A81" s="31"/>
      <c r="C81" s="79"/>
      <c r="D81" s="80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87"/>
    </row>
    <row r="82" spans="1:10" ht="22.5" customHeight="1" x14ac:dyDescent="0.2">
      <c r="A82" s="31">
        <f t="shared" si="0"/>
        <v>1</v>
      </c>
      <c r="B82" s="8">
        <f t="shared" si="1"/>
        <v>4</v>
      </c>
      <c r="C82" s="79"/>
      <c r="D82" s="94" t="str">
        <f t="shared" si="5"/>
        <v>Thu</v>
      </c>
      <c r="E82" s="45">
        <f>+E77+1</f>
        <v>44336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9"/>
      <c r="D83" s="94" t="str">
        <f>D82</f>
        <v>Thu</v>
      </c>
      <c r="E83" s="45">
        <f>E82</f>
        <v>44336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9"/>
      <c r="D84" s="94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86"/>
    </row>
    <row r="85" spans="1:10" ht="22.5" customHeight="1" x14ac:dyDescent="0.2">
      <c r="A85" s="31"/>
      <c r="C85" s="79"/>
      <c r="D85" s="94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86"/>
    </row>
    <row r="86" spans="1:10" ht="22.5" customHeight="1" x14ac:dyDescent="0.2">
      <c r="A86" s="31"/>
      <c r="C86" s="79"/>
      <c r="D86" s="94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86"/>
    </row>
    <row r="87" spans="1:10" ht="22.5" customHeight="1" x14ac:dyDescent="0.2">
      <c r="A87" s="31">
        <f t="shared" si="0"/>
        <v>1</v>
      </c>
      <c r="B87" s="8">
        <f t="shared" si="1"/>
        <v>5</v>
      </c>
      <c r="C87" s="79"/>
      <c r="D87" s="80" t="str">
        <f t="shared" si="5"/>
        <v>Fri</v>
      </c>
      <c r="E87" s="34">
        <f>+E82+1</f>
        <v>44337</v>
      </c>
      <c r="F87" s="65"/>
      <c r="G87" s="66"/>
      <c r="H87" s="67"/>
      <c r="I87" s="66"/>
      <c r="J87" s="87"/>
    </row>
    <row r="88" spans="1:10" ht="22.5" customHeight="1" x14ac:dyDescent="0.2">
      <c r="A88" s="31"/>
      <c r="C88" s="79"/>
      <c r="D88" s="80" t="str">
        <f>D87</f>
        <v>Fri</v>
      </c>
      <c r="E88" s="34">
        <f>E87</f>
        <v>44337</v>
      </c>
      <c r="F88" s="65"/>
      <c r="G88" s="66"/>
      <c r="H88" s="67"/>
      <c r="I88" s="66"/>
      <c r="J88" s="87"/>
    </row>
    <row r="89" spans="1:10" ht="22.5" customHeight="1" x14ac:dyDescent="0.2">
      <c r="A89" s="31"/>
      <c r="C89" s="79"/>
      <c r="D89" s="80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87"/>
    </row>
    <row r="90" spans="1:10" ht="22.5" customHeight="1" x14ac:dyDescent="0.2">
      <c r="A90" s="31"/>
      <c r="C90" s="79"/>
      <c r="D90" s="80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87"/>
    </row>
    <row r="91" spans="1:10" ht="22.5" customHeight="1" x14ac:dyDescent="0.2">
      <c r="A91" s="31"/>
      <c r="C91" s="79"/>
      <c r="D91" s="80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87"/>
    </row>
    <row r="92" spans="1:10" ht="22.5" customHeight="1" x14ac:dyDescent="0.2">
      <c r="A92" s="31" t="str">
        <f t="shared" si="0"/>
        <v/>
      </c>
      <c r="B92" s="8">
        <f t="shared" si="1"/>
        <v>6</v>
      </c>
      <c r="C92" s="79"/>
      <c r="D92" s="80" t="str">
        <f t="shared" si="5"/>
        <v>Sat</v>
      </c>
      <c r="E92" s="34">
        <f>+E87+1</f>
        <v>44338</v>
      </c>
      <c r="F92" s="35"/>
      <c r="G92" s="36"/>
      <c r="H92" s="43"/>
      <c r="I92" s="36"/>
      <c r="J92" s="85"/>
    </row>
    <row r="93" spans="1:10" ht="22.5" customHeight="1" x14ac:dyDescent="0.2">
      <c r="A93" s="31" t="str">
        <f t="shared" si="0"/>
        <v/>
      </c>
      <c r="B93" s="8">
        <f t="shared" si="1"/>
        <v>7</v>
      </c>
      <c r="C93" s="79"/>
      <c r="D93" s="80" t="str">
        <f t="shared" si="5"/>
        <v>Sun</v>
      </c>
      <c r="E93" s="34">
        <f>+E92+1</f>
        <v>44339</v>
      </c>
      <c r="F93" s="35"/>
      <c r="G93" s="36"/>
      <c r="H93" s="37"/>
      <c r="I93" s="36"/>
      <c r="J93" s="85"/>
    </row>
    <row r="94" spans="1:10" ht="22.5" customHeight="1" x14ac:dyDescent="0.2">
      <c r="A94" s="31">
        <f t="shared" si="0"/>
        <v>1</v>
      </c>
      <c r="B94" s="8">
        <f t="shared" si="1"/>
        <v>1</v>
      </c>
      <c r="C94" s="79"/>
      <c r="D94" s="80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9"/>
      <c r="D95" s="80" t="str">
        <f>D94</f>
        <v>Mo</v>
      </c>
      <c r="E95" s="34">
        <f>E94</f>
        <v>44340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9"/>
      <c r="D96" s="80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9"/>
      <c r="D97" s="80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85"/>
    </row>
    <row r="98" spans="1:10" ht="22.5" customHeight="1" x14ac:dyDescent="0.2">
      <c r="A98" s="31"/>
      <c r="C98" s="79"/>
      <c r="D98" s="80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85"/>
    </row>
    <row r="99" spans="1:10" ht="22.5" customHeight="1" x14ac:dyDescent="0.2">
      <c r="A99" s="31">
        <f t="shared" si="0"/>
        <v>1</v>
      </c>
      <c r="B99" s="8">
        <f t="shared" si="1"/>
        <v>2</v>
      </c>
      <c r="C99" s="79"/>
      <c r="D99" s="94" t="str">
        <f t="shared" si="5"/>
        <v>Tue</v>
      </c>
      <c r="E99" s="45">
        <f>+E94+1</f>
        <v>44341</v>
      </c>
      <c r="F99" s="46"/>
      <c r="G99" s="47"/>
      <c r="H99" s="48"/>
      <c r="I99" s="47"/>
      <c r="J99" s="86"/>
    </row>
    <row r="100" spans="1:10" ht="22.5" customHeight="1" x14ac:dyDescent="0.2">
      <c r="A100" s="31"/>
      <c r="C100" s="79"/>
      <c r="D100" s="94" t="str">
        <f>D99</f>
        <v>Tue</v>
      </c>
      <c r="E100" s="45">
        <f>E99</f>
        <v>44341</v>
      </c>
      <c r="F100" s="46"/>
      <c r="G100" s="47"/>
      <c r="H100" s="48"/>
      <c r="I100" s="47"/>
      <c r="J100" s="86"/>
    </row>
    <row r="101" spans="1:10" ht="22.5" customHeight="1" x14ac:dyDescent="0.2">
      <c r="A101" s="31"/>
      <c r="C101" s="79"/>
      <c r="D101" s="94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86"/>
    </row>
    <row r="102" spans="1:10" ht="22.5" customHeight="1" x14ac:dyDescent="0.2">
      <c r="A102" s="31"/>
      <c r="C102" s="79"/>
      <c r="D102" s="94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86"/>
    </row>
    <row r="103" spans="1:10" ht="22.5" customHeight="1" x14ac:dyDescent="0.2">
      <c r="A103" s="31"/>
      <c r="C103" s="79"/>
      <c r="D103" s="94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86"/>
    </row>
    <row r="104" spans="1:10" ht="22.5" customHeight="1" x14ac:dyDescent="0.2">
      <c r="A104" s="31">
        <f t="shared" si="0"/>
        <v>1</v>
      </c>
      <c r="B104" s="8">
        <f t="shared" si="1"/>
        <v>3</v>
      </c>
      <c r="C104" s="79"/>
      <c r="D104" s="80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87"/>
    </row>
    <row r="105" spans="1:10" ht="22.5" customHeight="1" x14ac:dyDescent="0.2">
      <c r="A105" s="31"/>
      <c r="C105" s="79"/>
      <c r="D105" s="80" t="str">
        <f>D104</f>
        <v>Wed</v>
      </c>
      <c r="E105" s="34">
        <f>E104</f>
        <v>44342</v>
      </c>
      <c r="F105" s="65"/>
      <c r="G105" s="66"/>
      <c r="H105" s="67"/>
      <c r="I105" s="66"/>
      <c r="J105" s="87"/>
    </row>
    <row r="106" spans="1:10" ht="22.5" customHeight="1" x14ac:dyDescent="0.2">
      <c r="A106" s="31"/>
      <c r="C106" s="79"/>
      <c r="D106" s="80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87"/>
    </row>
    <row r="107" spans="1:10" ht="22.5" customHeight="1" x14ac:dyDescent="0.2">
      <c r="A107" s="31"/>
      <c r="C107" s="79"/>
      <c r="D107" s="80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87"/>
    </row>
    <row r="108" spans="1:10" ht="22.5" customHeight="1" x14ac:dyDescent="0.2">
      <c r="A108" s="31"/>
      <c r="C108" s="79"/>
      <c r="D108" s="80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87"/>
    </row>
    <row r="109" spans="1:10" ht="22.5" customHeight="1" x14ac:dyDescent="0.2">
      <c r="A109" s="31">
        <f t="shared" si="0"/>
        <v>1</v>
      </c>
      <c r="B109" s="8">
        <f t="shared" si="1"/>
        <v>4</v>
      </c>
      <c r="C109" s="79"/>
      <c r="D109" s="94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9"/>
      <c r="D110" s="94" t="str">
        <f>D109</f>
        <v>Thu</v>
      </c>
      <c r="E110" s="45">
        <f>E109</f>
        <v>44343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9"/>
      <c r="D111" s="94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9"/>
      <c r="D112" s="94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86"/>
    </row>
    <row r="113" spans="1:10" ht="22.5" customHeight="1" x14ac:dyDescent="0.2">
      <c r="A113" s="31"/>
      <c r="C113" s="79"/>
      <c r="D113" s="94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86"/>
    </row>
    <row r="114" spans="1:10" ht="22.5" customHeight="1" x14ac:dyDescent="0.2">
      <c r="A114" s="31">
        <f t="shared" si="0"/>
        <v>1</v>
      </c>
      <c r="B114" s="8">
        <f t="shared" si="1"/>
        <v>5</v>
      </c>
      <c r="C114" s="79"/>
      <c r="D114" s="80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87"/>
    </row>
    <row r="115" spans="1:10" ht="22.5" customHeight="1" x14ac:dyDescent="0.2">
      <c r="A115" s="31"/>
      <c r="C115" s="79"/>
      <c r="D115" s="80" t="str">
        <f>D114</f>
        <v>Fri</v>
      </c>
      <c r="E115" s="34">
        <f>E114</f>
        <v>44344</v>
      </c>
      <c r="F115" s="65"/>
      <c r="G115" s="66"/>
      <c r="H115" s="68"/>
      <c r="I115" s="66"/>
      <c r="J115" s="87"/>
    </row>
    <row r="116" spans="1:10" ht="22.5" customHeight="1" x14ac:dyDescent="0.2">
      <c r="A116" s="31"/>
      <c r="C116" s="79"/>
      <c r="D116" s="80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87"/>
    </row>
    <row r="117" spans="1:10" ht="22.5" customHeight="1" x14ac:dyDescent="0.2">
      <c r="A117" s="31"/>
      <c r="C117" s="79"/>
      <c r="D117" s="80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87"/>
    </row>
    <row r="118" spans="1:10" ht="22.5" customHeight="1" x14ac:dyDescent="0.2">
      <c r="A118" s="31"/>
      <c r="C118" s="79"/>
      <c r="D118" s="80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87"/>
    </row>
    <row r="119" spans="1:10" ht="24" customHeight="1" x14ac:dyDescent="0.2">
      <c r="A119" s="31" t="str">
        <f t="shared" si="0"/>
        <v/>
      </c>
      <c r="B119" s="8">
        <f>WEEKDAY(E114+1,2)</f>
        <v>6</v>
      </c>
      <c r="C119" s="79"/>
      <c r="D119" s="80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85"/>
    </row>
    <row r="120" spans="1:10" ht="24" customHeight="1" x14ac:dyDescent="0.2">
      <c r="A120" s="31" t="str">
        <f t="shared" si="0"/>
        <v/>
      </c>
      <c r="B120" s="8">
        <v>7</v>
      </c>
      <c r="C120" s="79"/>
      <c r="D120" s="80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85"/>
    </row>
    <row r="121" spans="1:10" ht="24" customHeight="1" x14ac:dyDescent="0.2">
      <c r="A121" s="31">
        <f t="shared" si="0"/>
        <v>1</v>
      </c>
      <c r="B121" s="8">
        <v>1</v>
      </c>
      <c r="C121" s="79"/>
      <c r="D121" s="80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85"/>
    </row>
    <row r="122" spans="1:10" ht="24" customHeight="1" x14ac:dyDescent="0.2">
      <c r="C122" s="79"/>
      <c r="D122" s="80" t="str">
        <f>D121</f>
        <v>Mo</v>
      </c>
      <c r="E122" s="34">
        <f>E121</f>
        <v>44347</v>
      </c>
      <c r="F122" s="35"/>
      <c r="G122" s="36"/>
      <c r="H122" s="37"/>
      <c r="I122" s="36"/>
      <c r="J122" s="85"/>
    </row>
    <row r="123" spans="1:10" ht="24" customHeight="1" x14ac:dyDescent="0.2">
      <c r="C123" s="79"/>
      <c r="D123" s="80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85"/>
    </row>
    <row r="124" spans="1:10" ht="24" customHeight="1" x14ac:dyDescent="0.2">
      <c r="C124" s="79"/>
      <c r="D124" s="80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85"/>
    </row>
    <row r="125" spans="1:10" ht="24" customHeight="1" thickBot="1" x14ac:dyDescent="0.25">
      <c r="C125" s="81"/>
      <c r="D125" s="82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89"/>
    </row>
    <row r="126" spans="1:10" ht="30" customHeight="1" x14ac:dyDescent="0.2"/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9" customHeight="1" x14ac:dyDescent="0.2"/>
    <row r="260" ht="39" customHeight="1" x14ac:dyDescent="0.2"/>
    <row r="261" ht="39" customHeight="1" x14ac:dyDescent="0.2"/>
    <row r="262" ht="39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</sheetData>
  <mergeCells count="2">
    <mergeCell ref="D1:J1"/>
    <mergeCell ref="D4:E4"/>
  </mergeCells>
  <conditionalFormatting sqref="C11:C119">
    <cfRule type="expression" dxfId="243" priority="25" stopIfTrue="1">
      <formula>IF($A11=1,B11,)</formula>
    </cfRule>
    <cfRule type="expression" dxfId="242" priority="26" stopIfTrue="1">
      <formula>IF($A11="",B11,)</formula>
    </cfRule>
  </conditionalFormatting>
  <conditionalFormatting sqref="E11">
    <cfRule type="expression" dxfId="241" priority="27" stopIfTrue="1">
      <formula>IF($A11="",B11,"")</formula>
    </cfRule>
  </conditionalFormatting>
  <conditionalFormatting sqref="E12:E119">
    <cfRule type="expression" dxfId="240" priority="28" stopIfTrue="1">
      <formula>IF($A12&lt;&gt;1,B12,"")</formula>
    </cfRule>
  </conditionalFormatting>
  <conditionalFormatting sqref="D11:D119">
    <cfRule type="expression" dxfId="239" priority="29" stopIfTrue="1">
      <formula>IF($A11="",B11,)</formula>
    </cfRule>
  </conditionalFormatting>
  <conditionalFormatting sqref="G11:G12 G18:G76 G82:G118">
    <cfRule type="expression" dxfId="238" priority="30" stopIfTrue="1">
      <formula>#REF!="Freelancer"</formula>
    </cfRule>
    <cfRule type="expression" dxfId="237" priority="31" stopIfTrue="1">
      <formula>#REF!="DTC Int. Staff"</formula>
    </cfRule>
  </conditionalFormatting>
  <conditionalFormatting sqref="G114:G118 G18:G22 G33:G49 G60:G76 G87:G103">
    <cfRule type="expression" dxfId="236" priority="23" stopIfTrue="1">
      <formula>$F$5="Freelancer"</formula>
    </cfRule>
    <cfRule type="expression" dxfId="235" priority="24" stopIfTrue="1">
      <formula>$F$5="DTC Int. Staff"</formula>
    </cfRule>
  </conditionalFormatting>
  <conditionalFormatting sqref="G12">
    <cfRule type="expression" dxfId="234" priority="21" stopIfTrue="1">
      <formula>#REF!="Freelancer"</formula>
    </cfRule>
    <cfRule type="expression" dxfId="233" priority="22" stopIfTrue="1">
      <formula>#REF!="DTC Int. Staff"</formula>
    </cfRule>
  </conditionalFormatting>
  <conditionalFormatting sqref="G12">
    <cfRule type="expression" dxfId="232" priority="19" stopIfTrue="1">
      <formula>$F$5="Freelancer"</formula>
    </cfRule>
    <cfRule type="expression" dxfId="231" priority="20" stopIfTrue="1">
      <formula>$F$5="DTC Int. Staff"</formula>
    </cfRule>
  </conditionalFormatting>
  <conditionalFormatting sqref="G13:G17">
    <cfRule type="expression" dxfId="230" priority="17" stopIfTrue="1">
      <formula>#REF!="Freelancer"</formula>
    </cfRule>
    <cfRule type="expression" dxfId="229" priority="18" stopIfTrue="1">
      <formula>#REF!="DTC Int. Staff"</formula>
    </cfRule>
  </conditionalFormatting>
  <conditionalFormatting sqref="G13:G17">
    <cfRule type="expression" dxfId="228" priority="15" stopIfTrue="1">
      <formula>$F$5="Freelancer"</formula>
    </cfRule>
    <cfRule type="expression" dxfId="227" priority="16" stopIfTrue="1">
      <formula>$F$5="DTC Int. Staff"</formula>
    </cfRule>
  </conditionalFormatting>
  <conditionalFormatting sqref="C121:C125">
    <cfRule type="expression" dxfId="226" priority="12" stopIfTrue="1">
      <formula>IF($A121=1,B121,)</formula>
    </cfRule>
    <cfRule type="expression" dxfId="225" priority="13" stopIfTrue="1">
      <formula>IF($A121="",B121,)</formula>
    </cfRule>
  </conditionalFormatting>
  <conditionalFormatting sqref="D121:D125">
    <cfRule type="expression" dxfId="224" priority="14" stopIfTrue="1">
      <formula>IF($A121="",B121,)</formula>
    </cfRule>
  </conditionalFormatting>
  <conditionalFormatting sqref="C120">
    <cfRule type="expression" dxfId="223" priority="9" stopIfTrue="1">
      <formula>IF($A120=1,B120,)</formula>
    </cfRule>
    <cfRule type="expression" dxfId="222" priority="10" stopIfTrue="1">
      <formula>IF($A120="",B120,)</formula>
    </cfRule>
  </conditionalFormatting>
  <conditionalFormatting sqref="D120">
    <cfRule type="expression" dxfId="221" priority="11" stopIfTrue="1">
      <formula>IF($A120="",B120,)</formula>
    </cfRule>
  </conditionalFormatting>
  <conditionalFormatting sqref="E120">
    <cfRule type="expression" dxfId="220" priority="8" stopIfTrue="1">
      <formula>IF($A120&lt;&gt;1,B120,"")</formula>
    </cfRule>
  </conditionalFormatting>
  <conditionalFormatting sqref="E121:E125">
    <cfRule type="expression" dxfId="219" priority="7" stopIfTrue="1">
      <formula>IF($A121&lt;&gt;1,B121,"")</formula>
    </cfRule>
  </conditionalFormatting>
  <conditionalFormatting sqref="G55:G59">
    <cfRule type="expression" dxfId="218" priority="5" stopIfTrue="1">
      <formula>$F$5="Freelancer"</formula>
    </cfRule>
    <cfRule type="expression" dxfId="217" priority="6" stopIfTrue="1">
      <formula>$F$5="DTC Int. Staff"</formula>
    </cfRule>
  </conditionalFormatting>
  <conditionalFormatting sqref="G77:G81">
    <cfRule type="expression" dxfId="216" priority="3" stopIfTrue="1">
      <formula>#REF!="Freelancer"</formula>
    </cfRule>
    <cfRule type="expression" dxfId="215" priority="4" stopIfTrue="1">
      <formula>#REF!="DTC Int. Staff"</formula>
    </cfRule>
  </conditionalFormatting>
  <conditionalFormatting sqref="G77:G81">
    <cfRule type="expression" dxfId="214" priority="1" stopIfTrue="1">
      <formula>$F$5="Freelancer"</formula>
    </cfRule>
    <cfRule type="expression" dxfId="213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opLeftCell="D118" zoomScale="90" zoomScaleNormal="90" workbookViewId="0">
      <selection activeCell="G30" sqref="G30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8" t="s">
        <v>5</v>
      </c>
      <c r="E1" s="169"/>
      <c r="F1" s="169"/>
      <c r="G1" s="169"/>
      <c r="H1" s="169"/>
      <c r="I1" s="169"/>
      <c r="J1" s="170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Tuangporn</v>
      </c>
      <c r="G3" s="14"/>
      <c r="I3" s="15"/>
      <c r="J3" s="15"/>
    </row>
    <row r="4" spans="1:10" ht="20.25" customHeight="1" x14ac:dyDescent="0.2">
      <c r="D4" s="166" t="s">
        <v>8</v>
      </c>
      <c r="E4" s="167"/>
      <c r="F4" s="13" t="str">
        <f>'Information-General Settings'!C4</f>
        <v>Thongra-ar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TIME170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85"/>
    </row>
    <row r="12" spans="1:10" ht="22.5" customHeight="1" x14ac:dyDescent="0.2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85"/>
    </row>
    <row r="13" spans="1:10" ht="22.5" customHeight="1" x14ac:dyDescent="0.2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85"/>
    </row>
    <row r="14" spans="1:10" ht="22.5" customHeight="1" x14ac:dyDescent="0.2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85"/>
    </row>
    <row r="15" spans="1:10" ht="22.5" customHeight="1" x14ac:dyDescent="0.2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85"/>
    </row>
    <row r="16" spans="1:10" ht="22.5" customHeight="1" x14ac:dyDescent="0.2">
      <c r="A16" s="31">
        <f t="shared" si="0"/>
        <v>1</v>
      </c>
      <c r="B16" s="8">
        <f t="shared" si="1"/>
        <v>3</v>
      </c>
      <c r="C16" s="76"/>
      <c r="D16" s="77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86"/>
    </row>
    <row r="17" spans="1:10" ht="22.5" customHeight="1" x14ac:dyDescent="0.2">
      <c r="A17" s="31"/>
      <c r="C17" s="76"/>
      <c r="D17" s="77" t="str">
        <f>D16</f>
        <v>Wed</v>
      </c>
      <c r="E17" s="45">
        <f>E16</f>
        <v>44349</v>
      </c>
      <c r="F17" s="46"/>
      <c r="G17" s="47"/>
      <c r="H17" s="48"/>
      <c r="I17" s="47"/>
      <c r="J17" s="86"/>
    </row>
    <row r="18" spans="1:10" ht="22.5" customHeight="1" x14ac:dyDescent="0.2">
      <c r="A18" s="31"/>
      <c r="C18" s="76"/>
      <c r="D18" s="77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86"/>
    </row>
    <row r="19" spans="1:10" ht="22.5" customHeight="1" x14ac:dyDescent="0.2">
      <c r="A19" s="31"/>
      <c r="C19" s="76"/>
      <c r="D19" s="77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86"/>
    </row>
    <row r="20" spans="1:10" ht="22.5" customHeight="1" x14ac:dyDescent="0.2">
      <c r="A20" s="31"/>
      <c r="C20" s="76"/>
      <c r="D20" s="77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86"/>
    </row>
    <row r="21" spans="1:10" ht="22.5" customHeight="1" x14ac:dyDescent="0.2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85"/>
    </row>
    <row r="22" spans="1:10" ht="22.5" customHeight="1" x14ac:dyDescent="0.2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85"/>
    </row>
    <row r="23" spans="1:10" ht="22.5" customHeight="1" x14ac:dyDescent="0.2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85"/>
    </row>
    <row r="24" spans="1:10" ht="22.5" customHeight="1" x14ac:dyDescent="0.2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85"/>
    </row>
    <row r="25" spans="1:10" ht="22.5" customHeight="1" x14ac:dyDescent="0.2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85"/>
    </row>
    <row r="26" spans="1:10" ht="22.5" customHeight="1" x14ac:dyDescent="0.2">
      <c r="A26" s="31">
        <f t="shared" si="0"/>
        <v>1</v>
      </c>
      <c r="B26" s="8">
        <f t="shared" si="1"/>
        <v>5</v>
      </c>
      <c r="C26" s="76"/>
      <c r="D26" s="77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86"/>
    </row>
    <row r="27" spans="1:10" ht="22.5" customHeight="1" x14ac:dyDescent="0.2">
      <c r="A27" s="31"/>
      <c r="C27" s="76"/>
      <c r="D27" s="77" t="str">
        <f>D26</f>
        <v>Fri</v>
      </c>
      <c r="E27" s="45">
        <f>E26</f>
        <v>44351</v>
      </c>
      <c r="F27" s="46"/>
      <c r="G27" s="47"/>
      <c r="H27" s="71"/>
      <c r="I27" s="47"/>
      <c r="J27" s="86"/>
    </row>
    <row r="28" spans="1:10" ht="22.5" customHeight="1" x14ac:dyDescent="0.2">
      <c r="A28" s="31"/>
      <c r="C28" s="76"/>
      <c r="D28" s="77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86"/>
    </row>
    <row r="29" spans="1:10" ht="22.5" customHeight="1" x14ac:dyDescent="0.2">
      <c r="A29" s="31"/>
      <c r="C29" s="76"/>
      <c r="D29" s="77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86"/>
    </row>
    <row r="30" spans="1:10" ht="22.5" customHeight="1" x14ac:dyDescent="0.2">
      <c r="A30" s="31"/>
      <c r="C30" s="76"/>
      <c r="D30" s="77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86"/>
    </row>
    <row r="31" spans="1:10" ht="22.5" customHeight="1" x14ac:dyDescent="0.2">
      <c r="A31" s="31" t="str">
        <f t="shared" si="0"/>
        <v/>
      </c>
      <c r="B31" s="8">
        <f t="shared" si="1"/>
        <v>6</v>
      </c>
      <c r="C31" s="76"/>
      <c r="D31" s="77" t="str">
        <f t="shared" si="7"/>
        <v>Sat</v>
      </c>
      <c r="E31" s="45">
        <f>+E26+1</f>
        <v>44352</v>
      </c>
      <c r="F31" s="46"/>
      <c r="G31" s="47"/>
      <c r="H31" s="48"/>
      <c r="I31" s="47"/>
      <c r="J31" s="86"/>
    </row>
    <row r="32" spans="1:10" ht="22.5" customHeight="1" x14ac:dyDescent="0.2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85"/>
    </row>
    <row r="33" spans="1:10" ht="22.5" customHeight="1" x14ac:dyDescent="0.2">
      <c r="A33" s="31">
        <f t="shared" si="0"/>
        <v>1</v>
      </c>
      <c r="B33" s="8">
        <f t="shared" si="1"/>
        <v>1</v>
      </c>
      <c r="C33" s="76"/>
      <c r="D33" s="77" t="str">
        <f t="shared" si="7"/>
        <v>Mo</v>
      </c>
      <c r="E33" s="45">
        <f>+E32+1</f>
        <v>44354</v>
      </c>
      <c r="F33" s="46"/>
      <c r="G33" s="47"/>
      <c r="H33" s="48"/>
      <c r="I33" s="47"/>
      <c r="J33" s="86"/>
    </row>
    <row r="34" spans="1:10" ht="22.5" customHeight="1" x14ac:dyDescent="0.2">
      <c r="A34" s="31"/>
      <c r="C34" s="76"/>
      <c r="D34" s="77" t="str">
        <f>D33</f>
        <v>Mo</v>
      </c>
      <c r="E34" s="45">
        <f>E33</f>
        <v>44354</v>
      </c>
      <c r="F34" s="46"/>
      <c r="G34" s="47"/>
      <c r="H34" s="48"/>
      <c r="I34" s="47"/>
      <c r="J34" s="86"/>
    </row>
    <row r="35" spans="1:10" ht="22.5" customHeight="1" x14ac:dyDescent="0.2">
      <c r="A35" s="31"/>
      <c r="C35" s="76"/>
      <c r="D35" s="77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86"/>
    </row>
    <row r="36" spans="1:10" ht="22.5" customHeight="1" x14ac:dyDescent="0.2">
      <c r="A36" s="31"/>
      <c r="C36" s="76"/>
      <c r="D36" s="77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86"/>
    </row>
    <row r="37" spans="1:10" ht="22.5" customHeight="1" x14ac:dyDescent="0.2">
      <c r="A37" s="31"/>
      <c r="C37" s="76"/>
      <c r="D37" s="77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86"/>
    </row>
    <row r="38" spans="1:10" ht="22.5" customHeight="1" x14ac:dyDescent="0.2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85"/>
    </row>
    <row r="39" spans="1:10" ht="22.5" customHeight="1" x14ac:dyDescent="0.2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85"/>
    </row>
    <row r="40" spans="1:10" ht="22.5" customHeight="1" x14ac:dyDescent="0.2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85"/>
    </row>
    <row r="41" spans="1:10" ht="22.5" customHeight="1" x14ac:dyDescent="0.2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85"/>
    </row>
    <row r="42" spans="1:10" ht="22.5" customHeight="1" x14ac:dyDescent="0.2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85"/>
    </row>
    <row r="43" spans="1:10" ht="22.5" customHeight="1" x14ac:dyDescent="0.2">
      <c r="A43" s="31">
        <f t="shared" si="0"/>
        <v>1</v>
      </c>
      <c r="B43" s="8">
        <f t="shared" si="1"/>
        <v>3</v>
      </c>
      <c r="C43" s="76"/>
      <c r="D43" s="77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86"/>
    </row>
    <row r="44" spans="1:10" ht="22.5" customHeight="1" x14ac:dyDescent="0.2">
      <c r="A44" s="31"/>
      <c r="C44" s="76"/>
      <c r="D44" s="77" t="str">
        <f>D43</f>
        <v>Wed</v>
      </c>
      <c r="E44" s="45">
        <f>E43</f>
        <v>44356</v>
      </c>
      <c r="F44" s="46"/>
      <c r="G44" s="47"/>
      <c r="H44" s="48"/>
      <c r="I44" s="47"/>
      <c r="J44" s="86"/>
    </row>
    <row r="45" spans="1:10" ht="22.5" customHeight="1" x14ac:dyDescent="0.2">
      <c r="A45" s="31"/>
      <c r="C45" s="76"/>
      <c r="D45" s="77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86"/>
    </row>
    <row r="46" spans="1:10" ht="22.5" customHeight="1" x14ac:dyDescent="0.2">
      <c r="A46" s="31"/>
      <c r="C46" s="76"/>
      <c r="D46" s="77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86"/>
    </row>
    <row r="47" spans="1:10" ht="22.5" customHeight="1" x14ac:dyDescent="0.2">
      <c r="A47" s="31"/>
      <c r="C47" s="76"/>
      <c r="D47" s="77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86"/>
    </row>
    <row r="48" spans="1:10" ht="22.5" customHeight="1" x14ac:dyDescent="0.2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85"/>
    </row>
    <row r="49" spans="1:10" ht="22.5" customHeight="1" x14ac:dyDescent="0.2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85"/>
    </row>
    <row r="50" spans="1:10" ht="22.5" customHeight="1" x14ac:dyDescent="0.2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85"/>
    </row>
    <row r="51" spans="1:10" ht="22.5" customHeight="1" x14ac:dyDescent="0.2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85"/>
    </row>
    <row r="52" spans="1:10" ht="22.5" customHeight="1" x14ac:dyDescent="0.2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85"/>
    </row>
    <row r="53" spans="1:10" ht="22.5" customHeight="1" x14ac:dyDescent="0.2">
      <c r="A53" s="31">
        <f t="shared" si="0"/>
        <v>1</v>
      </c>
      <c r="B53" s="8">
        <f t="shared" si="1"/>
        <v>5</v>
      </c>
      <c r="C53" s="76"/>
      <c r="D53" s="77" t="str">
        <f t="shared" si="7"/>
        <v>Fri</v>
      </c>
      <c r="E53" s="45">
        <f>+E48+1</f>
        <v>44358</v>
      </c>
      <c r="F53" s="46"/>
      <c r="G53" s="47"/>
      <c r="H53" s="48"/>
      <c r="I53" s="47"/>
      <c r="J53" s="86"/>
    </row>
    <row r="54" spans="1:10" ht="22.5" customHeight="1" x14ac:dyDescent="0.2">
      <c r="A54" s="31"/>
      <c r="C54" s="76"/>
      <c r="D54" s="77" t="str">
        <f>D53</f>
        <v>Fri</v>
      </c>
      <c r="E54" s="45">
        <f>E53</f>
        <v>44358</v>
      </c>
      <c r="F54" s="46"/>
      <c r="G54" s="47"/>
      <c r="H54" s="48"/>
      <c r="I54" s="47"/>
      <c r="J54" s="86"/>
    </row>
    <row r="55" spans="1:10" ht="22.5" customHeight="1" x14ac:dyDescent="0.2">
      <c r="A55" s="31"/>
      <c r="C55" s="76"/>
      <c r="D55" s="77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86"/>
    </row>
    <row r="56" spans="1:10" ht="22.5" customHeight="1" x14ac:dyDescent="0.2">
      <c r="A56" s="31"/>
      <c r="C56" s="76"/>
      <c r="D56" s="77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86"/>
    </row>
    <row r="57" spans="1:10" ht="22.5" customHeight="1" x14ac:dyDescent="0.2">
      <c r="A57" s="31"/>
      <c r="C57" s="76"/>
      <c r="D57" s="77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86"/>
    </row>
    <row r="58" spans="1:10" ht="22.5" customHeight="1" x14ac:dyDescent="0.2">
      <c r="A58" s="31" t="str">
        <f t="shared" si="0"/>
        <v/>
      </c>
      <c r="B58" s="8">
        <f t="shared" si="1"/>
        <v>6</v>
      </c>
      <c r="C58" s="76"/>
      <c r="D58" s="77" t="str">
        <f t="shared" si="7"/>
        <v>Sat</v>
      </c>
      <c r="E58" s="45">
        <f>+E53+1</f>
        <v>44359</v>
      </c>
      <c r="F58" s="65"/>
      <c r="G58" s="66"/>
      <c r="H58" s="68"/>
      <c r="I58" s="66"/>
      <c r="J58" s="87"/>
    </row>
    <row r="59" spans="1:10" ht="22.5" customHeight="1" x14ac:dyDescent="0.2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85"/>
    </row>
    <row r="60" spans="1:10" ht="22.5" customHeight="1" x14ac:dyDescent="0.2">
      <c r="A60" s="31">
        <f t="shared" si="0"/>
        <v>1</v>
      </c>
      <c r="B60" s="8">
        <f t="shared" si="1"/>
        <v>1</v>
      </c>
      <c r="C60" s="76"/>
      <c r="D60" s="77" t="str">
        <f t="shared" si="7"/>
        <v>Mo</v>
      </c>
      <c r="E60" s="45">
        <f>+E59+1</f>
        <v>44361</v>
      </c>
      <c r="F60" s="46"/>
      <c r="G60" s="47"/>
      <c r="H60" s="48"/>
      <c r="I60" s="47"/>
      <c r="J60" s="86"/>
    </row>
    <row r="61" spans="1:10" ht="22.5" customHeight="1" x14ac:dyDescent="0.2">
      <c r="A61" s="31"/>
      <c r="C61" s="76"/>
      <c r="D61" s="77" t="str">
        <f>D60</f>
        <v>Mo</v>
      </c>
      <c r="E61" s="45">
        <f>E60</f>
        <v>44361</v>
      </c>
      <c r="F61" s="46"/>
      <c r="G61" s="47"/>
      <c r="H61" s="48"/>
      <c r="I61" s="47"/>
      <c r="J61" s="86"/>
    </row>
    <row r="62" spans="1:10" ht="22.5" customHeight="1" x14ac:dyDescent="0.2">
      <c r="A62" s="31"/>
      <c r="C62" s="76"/>
      <c r="D62" s="77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86"/>
    </row>
    <row r="63" spans="1:10" ht="22.5" customHeight="1" x14ac:dyDescent="0.2">
      <c r="A63" s="31"/>
      <c r="C63" s="76"/>
      <c r="D63" s="77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86"/>
    </row>
    <row r="64" spans="1:10" ht="22.5" customHeight="1" x14ac:dyDescent="0.2">
      <c r="A64" s="31"/>
      <c r="C64" s="76"/>
      <c r="D64" s="77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86"/>
    </row>
    <row r="65" spans="1:10" ht="22.5" customHeight="1" x14ac:dyDescent="0.2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/>
      <c r="G65" s="36"/>
      <c r="H65" s="43"/>
      <c r="I65" s="36"/>
      <c r="J65" s="85"/>
    </row>
    <row r="66" spans="1:10" ht="22.5" customHeight="1" x14ac:dyDescent="0.2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85"/>
    </row>
    <row r="67" spans="1:10" ht="22.5" customHeight="1" x14ac:dyDescent="0.2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85"/>
    </row>
    <row r="70" spans="1:10" ht="22.5" customHeight="1" x14ac:dyDescent="0.2">
      <c r="A70" s="31">
        <f t="shared" si="0"/>
        <v>1</v>
      </c>
      <c r="B70" s="8">
        <f t="shared" si="1"/>
        <v>3</v>
      </c>
      <c r="C70" s="76"/>
      <c r="D70" s="77" t="str">
        <f t="shared" si="7"/>
        <v>Wed</v>
      </c>
      <c r="E70" s="45">
        <f>+E65+1</f>
        <v>44363</v>
      </c>
      <c r="F70" s="46"/>
      <c r="G70" s="47"/>
      <c r="H70" s="48"/>
      <c r="I70" s="47"/>
      <c r="J70" s="86"/>
    </row>
    <row r="71" spans="1:10" ht="22.5" customHeight="1" x14ac:dyDescent="0.2">
      <c r="A71" s="31"/>
      <c r="C71" s="76"/>
      <c r="D71" s="77" t="str">
        <f>D70</f>
        <v>Wed</v>
      </c>
      <c r="E71" s="45">
        <f>E70</f>
        <v>44363</v>
      </c>
      <c r="F71" s="46"/>
      <c r="G71" s="47"/>
      <c r="H71" s="48"/>
      <c r="I71" s="47"/>
      <c r="J71" s="86"/>
    </row>
    <row r="72" spans="1:10" ht="22.5" customHeight="1" x14ac:dyDescent="0.2">
      <c r="A72" s="31"/>
      <c r="C72" s="76"/>
      <c r="D72" s="77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86"/>
    </row>
    <row r="75" spans="1:10" ht="22.5" customHeight="1" x14ac:dyDescent="0.2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/>
      <c r="G75" s="36"/>
      <c r="H75" s="43"/>
      <c r="I75" s="36"/>
      <c r="J75" s="85"/>
    </row>
    <row r="76" spans="1:10" ht="22.5" customHeight="1" x14ac:dyDescent="0.2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85"/>
    </row>
    <row r="77" spans="1:10" ht="22.5" customHeight="1" x14ac:dyDescent="0.2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85"/>
    </row>
    <row r="78" spans="1:10" ht="22.5" customHeight="1" x14ac:dyDescent="0.2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85"/>
    </row>
    <row r="79" spans="1:10" ht="22.5" customHeight="1" x14ac:dyDescent="0.2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85"/>
    </row>
    <row r="80" spans="1:10" ht="22.5" customHeight="1" x14ac:dyDescent="0.2">
      <c r="A80" s="31">
        <f t="shared" si="0"/>
        <v>1</v>
      </c>
      <c r="B80" s="8">
        <f t="shared" si="1"/>
        <v>5</v>
      </c>
      <c r="C80" s="76"/>
      <c r="D80" s="77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86"/>
    </row>
    <row r="81" spans="1:10" ht="22.5" customHeight="1" x14ac:dyDescent="0.2">
      <c r="A81" s="31"/>
      <c r="C81" s="76"/>
      <c r="D81" s="77" t="str">
        <f>D80</f>
        <v>Fri</v>
      </c>
      <c r="E81" s="45">
        <f>E80</f>
        <v>44365</v>
      </c>
      <c r="F81" s="46"/>
      <c r="G81" s="47"/>
      <c r="H81" s="48"/>
      <c r="I81" s="47"/>
      <c r="J81" s="86"/>
    </row>
    <row r="82" spans="1:10" ht="22.5" customHeight="1" x14ac:dyDescent="0.2">
      <c r="A82" s="31"/>
      <c r="C82" s="76"/>
      <c r="D82" s="77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6"/>
      <c r="D83" s="77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6"/>
      <c r="D84" s="77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86"/>
    </row>
    <row r="85" spans="1:10" ht="22.5" customHeight="1" x14ac:dyDescent="0.2">
      <c r="A85" s="31" t="str">
        <f t="shared" si="0"/>
        <v/>
      </c>
      <c r="B85" s="8">
        <f t="shared" si="1"/>
        <v>6</v>
      </c>
      <c r="C85" s="76"/>
      <c r="D85" s="77" t="str">
        <f t="shared" si="7"/>
        <v>Sat</v>
      </c>
      <c r="E85" s="45">
        <f>+E80+1</f>
        <v>44366</v>
      </c>
      <c r="F85" s="65"/>
      <c r="G85" s="66"/>
      <c r="H85" s="67"/>
      <c r="I85" s="66"/>
      <c r="J85" s="87"/>
    </row>
    <row r="86" spans="1:10" ht="22.5" customHeight="1" x14ac:dyDescent="0.2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85"/>
    </row>
    <row r="87" spans="1:10" ht="22.5" customHeight="1" x14ac:dyDescent="0.2">
      <c r="A87" s="31">
        <f t="shared" si="0"/>
        <v>1</v>
      </c>
      <c r="B87" s="8">
        <f t="shared" si="1"/>
        <v>1</v>
      </c>
      <c r="C87" s="76"/>
      <c r="D87" s="77" t="str">
        <f t="shared" si="7"/>
        <v>Mo</v>
      </c>
      <c r="E87" s="45">
        <f>+E86+1</f>
        <v>44368</v>
      </c>
      <c r="F87" s="46"/>
      <c r="G87" s="47"/>
      <c r="H87" s="48"/>
      <c r="I87" s="47"/>
      <c r="J87" s="86"/>
    </row>
    <row r="88" spans="1:10" ht="22.5" customHeight="1" x14ac:dyDescent="0.2">
      <c r="A88" s="31"/>
      <c r="C88" s="76"/>
      <c r="D88" s="77" t="str">
        <f>D87</f>
        <v>Mo</v>
      </c>
      <c r="E88" s="45">
        <f>E87</f>
        <v>44368</v>
      </c>
      <c r="F88" s="46"/>
      <c r="G88" s="47"/>
      <c r="H88" s="48"/>
      <c r="I88" s="47"/>
      <c r="J88" s="86"/>
    </row>
    <row r="89" spans="1:10" ht="22.5" customHeight="1" x14ac:dyDescent="0.2">
      <c r="A89" s="31"/>
      <c r="C89" s="76"/>
      <c r="D89" s="77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86"/>
    </row>
    <row r="90" spans="1:10" ht="22.5" customHeight="1" x14ac:dyDescent="0.2">
      <c r="A90" s="31"/>
      <c r="C90" s="76"/>
      <c r="D90" s="77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86"/>
    </row>
    <row r="91" spans="1:10" ht="22.5" customHeight="1" x14ac:dyDescent="0.2">
      <c r="A91" s="31"/>
      <c r="C91" s="76"/>
      <c r="D91" s="77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86"/>
    </row>
    <row r="92" spans="1:10" ht="22.5" customHeight="1" x14ac:dyDescent="0.2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/>
      <c r="G92" s="36"/>
      <c r="H92" s="43"/>
      <c r="I92" s="36"/>
      <c r="J92" s="85"/>
    </row>
    <row r="93" spans="1:10" ht="22.5" customHeight="1" x14ac:dyDescent="0.2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85"/>
    </row>
    <row r="94" spans="1:10" ht="22.5" customHeight="1" x14ac:dyDescent="0.2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85"/>
    </row>
    <row r="98" spans="1:10" ht="22.5" customHeight="1" x14ac:dyDescent="0.2">
      <c r="A98" s="31">
        <f t="shared" si="0"/>
        <v>1</v>
      </c>
      <c r="B98" s="8">
        <f t="shared" si="1"/>
        <v>3</v>
      </c>
      <c r="C98" s="76"/>
      <c r="D98" s="77" t="str">
        <f t="shared" si="7"/>
        <v>Wed</v>
      </c>
      <c r="E98" s="45">
        <f>+E92+1</f>
        <v>44370</v>
      </c>
      <c r="F98" s="46"/>
      <c r="G98" s="47"/>
      <c r="H98" s="71"/>
      <c r="I98" s="47"/>
      <c r="J98" s="86"/>
    </row>
    <row r="99" spans="1:10" ht="22.5" customHeight="1" x14ac:dyDescent="0.2">
      <c r="A99" s="31"/>
      <c r="C99" s="76"/>
      <c r="D99" s="77" t="str">
        <f>D98</f>
        <v>Wed</v>
      </c>
      <c r="E99" s="45">
        <f>E98</f>
        <v>44370</v>
      </c>
      <c r="F99" s="46"/>
      <c r="G99" s="47"/>
      <c r="H99" s="71"/>
      <c r="I99" s="47"/>
      <c r="J99" s="86"/>
    </row>
    <row r="100" spans="1:10" ht="22.5" customHeight="1" x14ac:dyDescent="0.2">
      <c r="A100" s="31"/>
      <c r="C100" s="76"/>
      <c r="D100" s="77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86"/>
    </row>
    <row r="101" spans="1:10" ht="22.5" customHeight="1" x14ac:dyDescent="0.2">
      <c r="A101" s="31"/>
      <c r="C101" s="76"/>
      <c r="D101" s="77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86"/>
    </row>
    <row r="102" spans="1:10" ht="22.5" customHeight="1" x14ac:dyDescent="0.2">
      <c r="A102" s="31"/>
      <c r="C102" s="76"/>
      <c r="D102" s="77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85"/>
    </row>
    <row r="104" spans="1:10" ht="22.5" customHeight="1" x14ac:dyDescent="0.2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85"/>
    </row>
    <row r="105" spans="1:10" ht="22.5" customHeight="1" x14ac:dyDescent="0.2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85"/>
    </row>
    <row r="106" spans="1:10" ht="22.5" customHeight="1" x14ac:dyDescent="0.2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85"/>
    </row>
    <row r="107" spans="1:10" ht="22.5" customHeight="1" x14ac:dyDescent="0.2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85"/>
    </row>
    <row r="108" spans="1:10" ht="22.5" customHeight="1" x14ac:dyDescent="0.2">
      <c r="A108" s="31">
        <f t="shared" si="0"/>
        <v>1</v>
      </c>
      <c r="B108" s="8">
        <f t="shared" si="1"/>
        <v>5</v>
      </c>
      <c r="C108" s="76"/>
      <c r="D108" s="77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86"/>
    </row>
    <row r="109" spans="1:10" ht="22.5" customHeight="1" x14ac:dyDescent="0.2">
      <c r="A109" s="31"/>
      <c r="C109" s="76"/>
      <c r="D109" s="77" t="str">
        <f>D108</f>
        <v>Fri</v>
      </c>
      <c r="E109" s="45">
        <f>E108</f>
        <v>44372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6"/>
      <c r="D110" s="77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6"/>
      <c r="D111" s="77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6"/>
      <c r="D112" s="77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86"/>
    </row>
    <row r="113" spans="1:10" ht="22.5" customHeight="1" x14ac:dyDescent="0.2">
      <c r="A113" s="31" t="str">
        <f t="shared" si="0"/>
        <v/>
      </c>
      <c r="B113" s="8">
        <f t="shared" si="1"/>
        <v>6</v>
      </c>
      <c r="C113" s="76"/>
      <c r="D113" s="77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87"/>
    </row>
    <row r="114" spans="1:10" ht="22.5" customHeight="1" x14ac:dyDescent="0.2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85"/>
    </row>
    <row r="115" spans="1:10" ht="22.5" customHeight="1" x14ac:dyDescent="0.2">
      <c r="A115" s="31">
        <f t="shared" si="0"/>
        <v>1</v>
      </c>
      <c r="B115" s="8">
        <f t="shared" si="1"/>
        <v>1</v>
      </c>
      <c r="C115" s="76"/>
      <c r="D115" s="77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86"/>
    </row>
    <row r="116" spans="1:10" ht="22.5" customHeight="1" x14ac:dyDescent="0.2">
      <c r="A116" s="31"/>
      <c r="C116" s="76"/>
      <c r="D116" s="77" t="str">
        <f>D115</f>
        <v>Mo</v>
      </c>
      <c r="E116" s="45">
        <f>E115</f>
        <v>44375</v>
      </c>
      <c r="F116" s="46"/>
      <c r="G116" s="47"/>
      <c r="H116" s="51"/>
      <c r="I116" s="47"/>
      <c r="J116" s="86"/>
    </row>
    <row r="117" spans="1:10" ht="22.5" customHeight="1" x14ac:dyDescent="0.2">
      <c r="A117" s="31"/>
      <c r="C117" s="76"/>
      <c r="D117" s="77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86"/>
    </row>
    <row r="118" spans="1:10" ht="22.5" customHeight="1" x14ac:dyDescent="0.2">
      <c r="A118" s="31"/>
      <c r="C118" s="76"/>
      <c r="D118" s="77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86"/>
    </row>
    <row r="119" spans="1:10" ht="22.5" customHeight="1" x14ac:dyDescent="0.2">
      <c r="A119" s="31"/>
      <c r="C119" s="76"/>
      <c r="D119" s="77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86"/>
    </row>
    <row r="120" spans="1:10" ht="22.5" customHeight="1" x14ac:dyDescent="0.2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85"/>
    </row>
    <row r="121" spans="1:10" ht="22.5" customHeight="1" x14ac:dyDescent="0.2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85"/>
    </row>
    <row r="122" spans="1:10" ht="22.5" customHeight="1" x14ac:dyDescent="0.2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85"/>
    </row>
    <row r="123" spans="1:10" ht="22.5" customHeight="1" x14ac:dyDescent="0.2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85"/>
    </row>
    <row r="124" spans="1:10" ht="22.5" customHeight="1" x14ac:dyDescent="0.2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85"/>
    </row>
    <row r="125" spans="1:10" ht="22.5" customHeight="1" x14ac:dyDescent="0.2">
      <c r="A125" s="31">
        <f t="shared" si="0"/>
        <v>1</v>
      </c>
      <c r="B125" s="8">
        <v>3</v>
      </c>
      <c r="C125" s="76"/>
      <c r="D125" s="77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86"/>
    </row>
    <row r="126" spans="1:10" ht="22.5" customHeight="1" x14ac:dyDescent="0.2">
      <c r="A126" s="31"/>
      <c r="C126" s="76"/>
      <c r="D126" s="95" t="str">
        <f>D125</f>
        <v>Wed</v>
      </c>
      <c r="E126" s="96">
        <f>E125</f>
        <v>44377</v>
      </c>
      <c r="F126" s="97"/>
      <c r="G126" s="98"/>
      <c r="H126" s="99"/>
      <c r="I126" s="98"/>
      <c r="J126" s="100"/>
    </row>
    <row r="127" spans="1:10" ht="22.5" customHeight="1" x14ac:dyDescent="0.2">
      <c r="A127" s="31"/>
      <c r="C127" s="76"/>
      <c r="D127" s="95" t="str">
        <f t="shared" ref="D127:D129" si="34">D126</f>
        <v>Wed</v>
      </c>
      <c r="E127" s="96">
        <f t="shared" ref="E127:E129" si="35">E126</f>
        <v>44377</v>
      </c>
      <c r="F127" s="97"/>
      <c r="G127" s="98"/>
      <c r="H127" s="99"/>
      <c r="I127" s="98"/>
      <c r="J127" s="100"/>
    </row>
    <row r="128" spans="1:10" ht="21.75" customHeight="1" x14ac:dyDescent="0.2">
      <c r="A128" s="31"/>
      <c r="C128" s="76"/>
      <c r="D128" s="95" t="str">
        <f t="shared" si="34"/>
        <v>Wed</v>
      </c>
      <c r="E128" s="96">
        <f t="shared" si="35"/>
        <v>44377</v>
      </c>
      <c r="F128" s="97"/>
      <c r="G128" s="98"/>
      <c r="H128" s="99"/>
      <c r="I128" s="98"/>
      <c r="J128" s="100"/>
    </row>
    <row r="129" spans="1:10" ht="21.75" customHeight="1" thickBot="1" x14ac:dyDescent="0.25">
      <c r="A129" s="31"/>
      <c r="C129" s="81"/>
      <c r="D129" s="101" t="str">
        <f t="shared" si="34"/>
        <v>Wed</v>
      </c>
      <c r="E129" s="102">
        <f t="shared" si="35"/>
        <v>44377</v>
      </c>
      <c r="F129" s="103"/>
      <c r="G129" s="104"/>
      <c r="H129" s="105"/>
      <c r="I129" s="104"/>
      <c r="J129" s="106"/>
    </row>
    <row r="130" spans="1:10" ht="30" customHeight="1" x14ac:dyDescent="0.2"/>
    <row r="131" spans="1:10" ht="30" customHeight="1" x14ac:dyDescent="0.2"/>
    <row r="132" spans="1:10" ht="30" customHeight="1" x14ac:dyDescent="0.2"/>
    <row r="133" spans="1:10" ht="30" customHeight="1" x14ac:dyDescent="0.2"/>
    <row r="134" spans="1:10" ht="30" customHeight="1" x14ac:dyDescent="0.2"/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</sheetData>
  <mergeCells count="2">
    <mergeCell ref="D1:J1"/>
    <mergeCell ref="D4:E4"/>
  </mergeCells>
  <conditionalFormatting sqref="C11:C124">
    <cfRule type="expression" dxfId="212" priority="25" stopIfTrue="1">
      <formula>IF($A11=1,B11,)</formula>
    </cfRule>
    <cfRule type="expression" dxfId="211" priority="26" stopIfTrue="1">
      <formula>IF($A11="",B11,)</formula>
    </cfRule>
  </conditionalFormatting>
  <conditionalFormatting sqref="E11:E15">
    <cfRule type="expression" dxfId="210" priority="27" stopIfTrue="1">
      <formula>IF($A11="",B11,"")</formula>
    </cfRule>
  </conditionalFormatting>
  <conditionalFormatting sqref="E16:E124">
    <cfRule type="expression" dxfId="209" priority="28" stopIfTrue="1">
      <formula>IF($A16&lt;&gt;1,B16,"")</formula>
    </cfRule>
  </conditionalFormatting>
  <conditionalFormatting sqref="D11:D124">
    <cfRule type="expression" dxfId="208" priority="29" stopIfTrue="1">
      <formula>IF($A11="",B11,)</formula>
    </cfRule>
  </conditionalFormatting>
  <conditionalFormatting sqref="G11:G20 G26:G84 G86:G119">
    <cfRule type="expression" dxfId="207" priority="30" stopIfTrue="1">
      <formula>#REF!="Freelancer"</formula>
    </cfRule>
    <cfRule type="expression" dxfId="206" priority="31" stopIfTrue="1">
      <formula>#REF!="DTC Int. Staff"</formula>
    </cfRule>
  </conditionalFormatting>
  <conditionalFormatting sqref="G115:G119 G87:G112 G26:G30 G33:G57 G60:G84">
    <cfRule type="expression" dxfId="205" priority="23" stopIfTrue="1">
      <formula>$F$5="Freelancer"</formula>
    </cfRule>
    <cfRule type="expression" dxfId="204" priority="24" stopIfTrue="1">
      <formula>$F$5="DTC Int. Staff"</formula>
    </cfRule>
  </conditionalFormatting>
  <conditionalFormatting sqref="G16:G20">
    <cfRule type="expression" dxfId="203" priority="21" stopIfTrue="1">
      <formula>#REF!="Freelancer"</formula>
    </cfRule>
    <cfRule type="expression" dxfId="202" priority="22" stopIfTrue="1">
      <formula>#REF!="DTC Int. Staff"</formula>
    </cfRule>
  </conditionalFormatting>
  <conditionalFormatting sqref="G16:G20">
    <cfRule type="expression" dxfId="201" priority="19" stopIfTrue="1">
      <formula>$F$5="Freelancer"</formula>
    </cfRule>
    <cfRule type="expression" dxfId="200" priority="20" stopIfTrue="1">
      <formula>$F$5="DTC Int. Staff"</formula>
    </cfRule>
  </conditionalFormatting>
  <conditionalFormatting sqref="G21:G25">
    <cfRule type="expression" dxfId="199" priority="17" stopIfTrue="1">
      <formula>#REF!="Freelancer"</formula>
    </cfRule>
    <cfRule type="expression" dxfId="198" priority="18" stopIfTrue="1">
      <formula>#REF!="DTC Int. Staff"</formula>
    </cfRule>
  </conditionalFormatting>
  <conditionalFormatting sqref="G21:G25">
    <cfRule type="expression" dxfId="197" priority="15" stopIfTrue="1">
      <formula>$F$5="Freelancer"</formula>
    </cfRule>
    <cfRule type="expression" dxfId="196" priority="16" stopIfTrue="1">
      <formula>$F$5="DTC Int. Staff"</formula>
    </cfRule>
  </conditionalFormatting>
  <conditionalFormatting sqref="C125:C129">
    <cfRule type="expression" dxfId="195" priority="9" stopIfTrue="1">
      <formula>IF($A125=1,B125,)</formula>
    </cfRule>
    <cfRule type="expression" dxfId="194" priority="10" stopIfTrue="1">
      <formula>IF($A125="",B125,)</formula>
    </cfRule>
  </conditionalFormatting>
  <conditionalFormatting sqref="D125:D129">
    <cfRule type="expression" dxfId="193" priority="11" stopIfTrue="1">
      <formula>IF($A125="",B125,)</formula>
    </cfRule>
  </conditionalFormatting>
  <conditionalFormatting sqref="E125:E129">
    <cfRule type="expression" dxfId="192" priority="8" stopIfTrue="1">
      <formula>IF($A125&lt;&gt;1,B125,"")</formula>
    </cfRule>
  </conditionalFormatting>
  <conditionalFormatting sqref="G59">
    <cfRule type="expression" dxfId="191" priority="5" stopIfTrue="1">
      <formula>$F$5="Freelancer"</formula>
    </cfRule>
    <cfRule type="expression" dxfId="190" priority="6" stopIfTrue="1">
      <formula>$F$5="DTC Int. Staff"</formula>
    </cfRule>
  </conditionalFormatting>
  <conditionalFormatting sqref="G85">
    <cfRule type="expression" dxfId="189" priority="3" stopIfTrue="1">
      <formula>#REF!="Freelancer"</formula>
    </cfRule>
    <cfRule type="expression" dxfId="188" priority="4" stopIfTrue="1">
      <formula>#REF!="DTC Int. Staff"</formula>
    </cfRule>
  </conditionalFormatting>
  <conditionalFormatting sqref="G85">
    <cfRule type="expression" dxfId="187" priority="1" stopIfTrue="1">
      <formula>$F$5="Freelancer"</formula>
    </cfRule>
    <cfRule type="expression" dxfId="186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FC80F-446E-4E1E-8F69-D38261AA5E1E}">
  <sheetPr>
    <pageSetUpPr fitToPage="1"/>
  </sheetPr>
  <dimension ref="A1:J278"/>
  <sheetViews>
    <sheetView showGridLines="0" topLeftCell="D1" zoomScale="90" zoomScaleNormal="90" workbookViewId="0">
      <selection activeCell="H43" sqref="H43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8" t="s">
        <v>5</v>
      </c>
      <c r="E1" s="169"/>
      <c r="F1" s="169"/>
      <c r="G1" s="169"/>
      <c r="H1" s="169"/>
      <c r="I1" s="169"/>
      <c r="J1" s="170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Tuangporn</v>
      </c>
      <c r="G3" s="14"/>
      <c r="I3" s="15"/>
      <c r="J3" s="15"/>
    </row>
    <row r="4" spans="1:10" ht="20.25" customHeight="1" x14ac:dyDescent="0.2">
      <c r="D4" s="166" t="s">
        <v>8</v>
      </c>
      <c r="E4" s="167"/>
      <c r="F4" s="13" t="str">
        <f>'Information-General Settings'!C4</f>
        <v>Thongra-ar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TIME170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SUM(J10:J144)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7</v>
      </c>
      <c r="C10" s="26"/>
      <c r="D10" s="27">
        <v>44378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44378</v>
      </c>
      <c r="F11" s="35"/>
      <c r="G11" s="36"/>
      <c r="H11" s="37"/>
      <c r="I11" s="36"/>
      <c r="J11" s="38"/>
    </row>
    <row r="12" spans="1:10" ht="22.5" customHeight="1" x14ac:dyDescent="0.2">
      <c r="A12" s="31"/>
      <c r="C12" s="39"/>
      <c r="D12" s="33" t="str">
        <f>D11</f>
        <v>Thu</v>
      </c>
      <c r="E12" s="34">
        <f>E11</f>
        <v>44378</v>
      </c>
      <c r="F12" s="35"/>
      <c r="G12" s="36"/>
      <c r="H12" s="37"/>
      <c r="I12" s="36"/>
      <c r="J12" s="38"/>
    </row>
    <row r="13" spans="1:10" ht="22.5" customHeight="1" x14ac:dyDescent="0.2">
      <c r="A13" s="31"/>
      <c r="C13" s="39"/>
      <c r="D13" s="33" t="str">
        <f t="shared" ref="D13:E15" si="2">D12</f>
        <v>Thu</v>
      </c>
      <c r="E13" s="34">
        <f t="shared" si="2"/>
        <v>44378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2"/>
        <v>Thu</v>
      </c>
      <c r="E14" s="34">
        <f t="shared" si="2"/>
        <v>44378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2"/>
        <v>Thu</v>
      </c>
      <c r="E15" s="34">
        <f t="shared" si="2"/>
        <v>44378</v>
      </c>
      <c r="F15" s="35"/>
      <c r="G15" s="36"/>
      <c r="H15" s="37"/>
      <c r="I15" s="36"/>
      <c r="J15" s="38"/>
    </row>
    <row r="16" spans="1:10" ht="22.5" customHeight="1" x14ac:dyDescent="0.2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44379</v>
      </c>
      <c r="F16" s="46"/>
      <c r="G16" s="47"/>
      <c r="H16" s="48"/>
      <c r="I16" s="47"/>
      <c r="J16" s="49"/>
    </row>
    <row r="17" spans="1:10" ht="22.5" customHeight="1" x14ac:dyDescent="0.2">
      <c r="A17" s="31"/>
      <c r="C17" s="40"/>
      <c r="D17" s="44" t="str">
        <f>D16</f>
        <v>Fri</v>
      </c>
      <c r="E17" s="45">
        <f>E16</f>
        <v>44379</v>
      </c>
      <c r="F17" s="46"/>
      <c r="G17" s="47"/>
      <c r="H17" s="48"/>
      <c r="I17" s="47"/>
      <c r="J17" s="49"/>
    </row>
    <row r="18" spans="1:10" ht="22.5" customHeight="1" x14ac:dyDescent="0.2">
      <c r="A18" s="31"/>
      <c r="C18" s="40"/>
      <c r="D18" s="44" t="str">
        <f t="shared" ref="D18:E20" si="3">D17</f>
        <v>Fri</v>
      </c>
      <c r="E18" s="45">
        <f t="shared" si="3"/>
        <v>44379</v>
      </c>
      <c r="F18" s="46"/>
      <c r="G18" s="47"/>
      <c r="H18" s="48"/>
      <c r="I18" s="47"/>
      <c r="J18" s="49"/>
    </row>
    <row r="19" spans="1:10" ht="22.5" customHeight="1" x14ac:dyDescent="0.2">
      <c r="A19" s="31"/>
      <c r="C19" s="40"/>
      <c r="D19" s="44" t="str">
        <f t="shared" si="3"/>
        <v>Fri</v>
      </c>
      <c r="E19" s="45">
        <f t="shared" si="3"/>
        <v>44379</v>
      </c>
      <c r="F19" s="46"/>
      <c r="G19" s="47"/>
      <c r="H19" s="48"/>
      <c r="I19" s="47"/>
      <c r="J19" s="49"/>
    </row>
    <row r="20" spans="1:10" ht="22.5" customHeight="1" x14ac:dyDescent="0.2">
      <c r="A20" s="31"/>
      <c r="C20" s="40"/>
      <c r="D20" s="44" t="str">
        <f t="shared" si="3"/>
        <v>Fri</v>
      </c>
      <c r="E20" s="45">
        <f t="shared" si="3"/>
        <v>44379</v>
      </c>
      <c r="F20" s="46"/>
      <c r="G20" s="47"/>
      <c r="H20" s="48"/>
      <c r="I20" s="47"/>
      <c r="J20" s="49"/>
    </row>
    <row r="21" spans="1:10" ht="22.5" customHeight="1" x14ac:dyDescent="0.2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44380</v>
      </c>
      <c r="F21" s="35"/>
      <c r="G21" s="36"/>
      <c r="H21" s="37"/>
      <c r="I21" s="36"/>
      <c r="J21" s="38"/>
    </row>
    <row r="22" spans="1:10" ht="22.5" customHeight="1" x14ac:dyDescent="0.2">
      <c r="A22" s="31" t="str">
        <f t="shared" si="0"/>
        <v/>
      </c>
      <c r="B22" s="8">
        <f t="shared" si="1"/>
        <v>7</v>
      </c>
      <c r="C22" s="40"/>
      <c r="D22" s="33" t="str">
        <f t="shared" ref="D22:D119" si="4">IF(B22=1,"Mo",IF(B22=2,"Tue",IF(B22=3,"Wed",IF(B22=4,"Thu",IF(B22=5,"Fri",IF(B22=6,"Sat",IF(B22=7,"Sun","")))))))</f>
        <v>Sun</v>
      </c>
      <c r="E22" s="34">
        <f t="shared" ref="E22:E76" si="5">+E21+1</f>
        <v>44381</v>
      </c>
      <c r="F22" s="35"/>
      <c r="G22" s="36"/>
      <c r="H22" s="37"/>
      <c r="I22" s="36"/>
      <c r="J22" s="38"/>
    </row>
    <row r="23" spans="1:10" ht="22.5" customHeight="1" x14ac:dyDescent="0.2">
      <c r="A23" s="31">
        <f t="shared" si="0"/>
        <v>1</v>
      </c>
      <c r="B23" s="8">
        <f t="shared" si="1"/>
        <v>1</v>
      </c>
      <c r="C23" s="40"/>
      <c r="D23" s="44" t="str">
        <f t="shared" si="4"/>
        <v>Mo</v>
      </c>
      <c r="E23" s="45">
        <f>+E22+1</f>
        <v>44382</v>
      </c>
      <c r="F23" s="46"/>
      <c r="G23" s="47"/>
      <c r="H23" s="48"/>
      <c r="I23" s="47"/>
      <c r="J23" s="49"/>
    </row>
    <row r="24" spans="1:10" ht="22.5" customHeight="1" x14ac:dyDescent="0.2">
      <c r="A24" s="31"/>
      <c r="C24" s="40"/>
      <c r="D24" s="44" t="str">
        <f>D23</f>
        <v>Mo</v>
      </c>
      <c r="E24" s="45">
        <f>E23</f>
        <v>44382</v>
      </c>
      <c r="F24" s="46"/>
      <c r="G24" s="47"/>
      <c r="H24" s="48"/>
      <c r="I24" s="47"/>
      <c r="J24" s="49"/>
    </row>
    <row r="25" spans="1:10" ht="22.5" customHeight="1" x14ac:dyDescent="0.2">
      <c r="A25" s="31"/>
      <c r="C25" s="40"/>
      <c r="D25" s="44" t="str">
        <f t="shared" ref="D25:E27" si="6">D24</f>
        <v>Mo</v>
      </c>
      <c r="E25" s="45">
        <f t="shared" si="6"/>
        <v>44382</v>
      </c>
      <c r="F25" s="46"/>
      <c r="G25" s="47"/>
      <c r="H25" s="48"/>
      <c r="I25" s="47"/>
      <c r="J25" s="49"/>
    </row>
    <row r="26" spans="1:10" ht="22.5" customHeight="1" x14ac:dyDescent="0.2">
      <c r="A26" s="31"/>
      <c r="C26" s="40"/>
      <c r="D26" s="44" t="str">
        <f t="shared" si="6"/>
        <v>Mo</v>
      </c>
      <c r="E26" s="45">
        <f t="shared" si="6"/>
        <v>44382</v>
      </c>
      <c r="F26" s="46"/>
      <c r="G26" s="47"/>
      <c r="H26" s="48"/>
      <c r="I26" s="47"/>
      <c r="J26" s="49"/>
    </row>
    <row r="27" spans="1:10" ht="22.5" customHeight="1" x14ac:dyDescent="0.2">
      <c r="A27" s="31"/>
      <c r="C27" s="40"/>
      <c r="D27" s="44" t="str">
        <f t="shared" si="6"/>
        <v>Mo</v>
      </c>
      <c r="E27" s="45">
        <f t="shared" si="6"/>
        <v>44382</v>
      </c>
      <c r="F27" s="46"/>
      <c r="G27" s="47"/>
      <c r="H27" s="48"/>
      <c r="I27" s="47"/>
      <c r="J27" s="49"/>
    </row>
    <row r="28" spans="1:10" ht="22.5" customHeight="1" x14ac:dyDescent="0.2">
      <c r="A28" s="31">
        <f t="shared" si="0"/>
        <v>1</v>
      </c>
      <c r="B28" s="8">
        <f t="shared" si="1"/>
        <v>2</v>
      </c>
      <c r="C28" s="40"/>
      <c r="D28" s="33" t="str">
        <f t="shared" si="4"/>
        <v>Tue</v>
      </c>
      <c r="E28" s="34">
        <f>+E23+1</f>
        <v>44383</v>
      </c>
      <c r="F28" s="35"/>
      <c r="G28" s="36"/>
      <c r="H28" s="50"/>
      <c r="I28" s="36"/>
      <c r="J28" s="38"/>
    </row>
    <row r="29" spans="1:10" ht="22.5" customHeight="1" x14ac:dyDescent="0.2">
      <c r="A29" s="31"/>
      <c r="C29" s="40"/>
      <c r="D29" s="33" t="str">
        <f>D28</f>
        <v>Tue</v>
      </c>
      <c r="E29" s="34">
        <f>E28</f>
        <v>44383</v>
      </c>
      <c r="F29" s="35"/>
      <c r="G29" s="36"/>
      <c r="H29" s="50"/>
      <c r="I29" s="36"/>
      <c r="J29" s="38"/>
    </row>
    <row r="30" spans="1:10" ht="22.5" customHeight="1" x14ac:dyDescent="0.2">
      <c r="A30" s="31"/>
      <c r="C30" s="40"/>
      <c r="D30" s="33" t="str">
        <f t="shared" ref="D30:E32" si="7">D29</f>
        <v>Tue</v>
      </c>
      <c r="E30" s="34">
        <f t="shared" si="7"/>
        <v>44383</v>
      </c>
      <c r="F30" s="35"/>
      <c r="G30" s="36"/>
      <c r="H30" s="50"/>
      <c r="I30" s="36"/>
      <c r="J30" s="38"/>
    </row>
    <row r="31" spans="1:10" ht="22.5" customHeight="1" x14ac:dyDescent="0.2">
      <c r="A31" s="31"/>
      <c r="C31" s="40"/>
      <c r="D31" s="33" t="str">
        <f t="shared" si="7"/>
        <v>Tue</v>
      </c>
      <c r="E31" s="34">
        <f t="shared" si="7"/>
        <v>44383</v>
      </c>
      <c r="F31" s="35"/>
      <c r="G31" s="36"/>
      <c r="H31" s="50"/>
      <c r="I31" s="36"/>
      <c r="J31" s="38"/>
    </row>
    <row r="32" spans="1:10" ht="22.5" customHeight="1" x14ac:dyDescent="0.2">
      <c r="A32" s="31"/>
      <c r="C32" s="40"/>
      <c r="D32" s="33" t="str">
        <f t="shared" si="7"/>
        <v>Tue</v>
      </c>
      <c r="E32" s="34">
        <f t="shared" si="7"/>
        <v>44383</v>
      </c>
      <c r="F32" s="35"/>
      <c r="G32" s="36"/>
      <c r="H32" s="50"/>
      <c r="I32" s="36"/>
      <c r="J32" s="38"/>
    </row>
    <row r="33" spans="1:10" ht="22.5" customHeight="1" x14ac:dyDescent="0.2">
      <c r="A33" s="31">
        <f t="shared" si="0"/>
        <v>1</v>
      </c>
      <c r="B33" s="8">
        <f t="shared" si="1"/>
        <v>3</v>
      </c>
      <c r="C33" s="40"/>
      <c r="D33" s="44" t="str">
        <f t="shared" si="4"/>
        <v>Wed</v>
      </c>
      <c r="E33" s="45">
        <f>+E28+1</f>
        <v>44384</v>
      </c>
      <c r="F33" s="46"/>
      <c r="G33" s="47"/>
      <c r="H33" s="48"/>
      <c r="I33" s="47"/>
      <c r="J33" s="49"/>
    </row>
    <row r="34" spans="1:10" ht="22.5" customHeight="1" x14ac:dyDescent="0.2">
      <c r="A34" s="31"/>
      <c r="C34" s="40"/>
      <c r="D34" s="44" t="str">
        <f>D33</f>
        <v>Wed</v>
      </c>
      <c r="E34" s="45">
        <f>E33</f>
        <v>44384</v>
      </c>
      <c r="F34" s="46"/>
      <c r="G34" s="47"/>
      <c r="H34" s="48"/>
      <c r="I34" s="47"/>
      <c r="J34" s="49"/>
    </row>
    <row r="35" spans="1:10" ht="22.5" customHeight="1" x14ac:dyDescent="0.2">
      <c r="A35" s="31"/>
      <c r="C35" s="40"/>
      <c r="D35" s="44" t="str">
        <f t="shared" ref="D35:E37" si="8">D34</f>
        <v>Wed</v>
      </c>
      <c r="E35" s="45">
        <f t="shared" si="8"/>
        <v>44384</v>
      </c>
      <c r="F35" s="46"/>
      <c r="G35" s="47"/>
      <c r="H35" s="48"/>
      <c r="I35" s="47"/>
      <c r="J35" s="49"/>
    </row>
    <row r="36" spans="1:10" ht="22.5" customHeight="1" x14ac:dyDescent="0.2">
      <c r="A36" s="31"/>
      <c r="C36" s="40"/>
      <c r="D36" s="44" t="str">
        <f t="shared" si="8"/>
        <v>Wed</v>
      </c>
      <c r="E36" s="45">
        <f t="shared" si="8"/>
        <v>44384</v>
      </c>
      <c r="F36" s="46"/>
      <c r="G36" s="47"/>
      <c r="H36" s="48"/>
      <c r="I36" s="47"/>
      <c r="J36" s="49"/>
    </row>
    <row r="37" spans="1:10" ht="22.5" customHeight="1" x14ac:dyDescent="0.2">
      <c r="A37" s="31"/>
      <c r="C37" s="40"/>
      <c r="D37" s="44" t="str">
        <f t="shared" si="8"/>
        <v>Wed</v>
      </c>
      <c r="E37" s="45">
        <f t="shared" si="8"/>
        <v>44384</v>
      </c>
      <c r="F37" s="46"/>
      <c r="G37" s="47"/>
      <c r="H37" s="48"/>
      <c r="I37" s="47"/>
      <c r="J37" s="49"/>
    </row>
    <row r="38" spans="1:10" ht="22.5" customHeight="1" x14ac:dyDescent="0.2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44385</v>
      </c>
      <c r="F38" s="35"/>
      <c r="G38" s="36"/>
      <c r="H38" s="43"/>
      <c r="I38" s="36"/>
      <c r="J38" s="38"/>
    </row>
    <row r="39" spans="1:10" ht="22.5" customHeight="1" x14ac:dyDescent="0.2">
      <c r="A39" s="31"/>
      <c r="C39" s="40"/>
      <c r="D39" s="33" t="str">
        <f t="shared" ref="D39:E42" si="9">D38</f>
        <v>Thu</v>
      </c>
      <c r="E39" s="34">
        <f t="shared" si="9"/>
        <v>44385</v>
      </c>
      <c r="F39" s="35"/>
      <c r="G39" s="36"/>
      <c r="H39" s="43"/>
      <c r="I39" s="36"/>
      <c r="J39" s="38"/>
    </row>
    <row r="40" spans="1:10" ht="22.5" customHeight="1" x14ac:dyDescent="0.2">
      <c r="A40" s="31"/>
      <c r="C40" s="40"/>
      <c r="D40" s="33" t="str">
        <f t="shared" si="9"/>
        <v>Thu</v>
      </c>
      <c r="E40" s="34">
        <f t="shared" si="9"/>
        <v>44385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9"/>
        <v>Thu</v>
      </c>
      <c r="E41" s="34">
        <f t="shared" si="9"/>
        <v>44385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9"/>
        <v>Thu</v>
      </c>
      <c r="E42" s="34">
        <f t="shared" si="9"/>
        <v>44385</v>
      </c>
      <c r="F42" s="35"/>
      <c r="G42" s="36"/>
      <c r="H42" s="43"/>
      <c r="I42" s="36"/>
      <c r="J42" s="38"/>
    </row>
    <row r="43" spans="1:10" ht="22.5" customHeight="1" x14ac:dyDescent="0.2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44386</v>
      </c>
      <c r="F43" s="46"/>
      <c r="G43" s="47"/>
      <c r="H43" s="48"/>
      <c r="I43" s="47"/>
      <c r="J43" s="49"/>
    </row>
    <row r="44" spans="1:10" ht="22.5" customHeight="1" x14ac:dyDescent="0.2">
      <c r="A44" s="31"/>
      <c r="C44" s="40"/>
      <c r="D44" s="44" t="str">
        <f>D43</f>
        <v>Fri</v>
      </c>
      <c r="E44" s="45">
        <f>E43</f>
        <v>44386</v>
      </c>
      <c r="F44" s="46"/>
      <c r="G44" s="47"/>
      <c r="H44" s="48"/>
      <c r="I44" s="47"/>
      <c r="J44" s="49"/>
    </row>
    <row r="45" spans="1:10" ht="22.5" customHeight="1" x14ac:dyDescent="0.2">
      <c r="A45" s="31"/>
      <c r="C45" s="40"/>
      <c r="D45" s="44" t="str">
        <f t="shared" ref="D45:E47" si="10">D44</f>
        <v>Fri</v>
      </c>
      <c r="E45" s="45">
        <f t="shared" si="10"/>
        <v>44386</v>
      </c>
      <c r="F45" s="46"/>
      <c r="G45" s="47"/>
      <c r="H45" s="48"/>
      <c r="I45" s="47"/>
      <c r="J45" s="49"/>
    </row>
    <row r="46" spans="1:10" ht="22.5" customHeight="1" x14ac:dyDescent="0.2">
      <c r="A46" s="31"/>
      <c r="C46" s="40"/>
      <c r="D46" s="44" t="str">
        <f t="shared" si="10"/>
        <v>Fri</v>
      </c>
      <c r="E46" s="45">
        <f t="shared" si="10"/>
        <v>44386</v>
      </c>
      <c r="F46" s="46"/>
      <c r="G46" s="47"/>
      <c r="H46" s="48"/>
      <c r="I46" s="47"/>
      <c r="J46" s="49"/>
    </row>
    <row r="47" spans="1:10" ht="22.5" customHeight="1" x14ac:dyDescent="0.2">
      <c r="A47" s="31"/>
      <c r="C47" s="40"/>
      <c r="D47" s="44" t="str">
        <f t="shared" si="10"/>
        <v>Fri</v>
      </c>
      <c r="E47" s="45">
        <f t="shared" si="10"/>
        <v>44386</v>
      </c>
      <c r="F47" s="46"/>
      <c r="G47" s="47"/>
      <c r="H47" s="48"/>
      <c r="I47" s="47"/>
      <c r="J47" s="49"/>
    </row>
    <row r="48" spans="1:10" ht="22.5" customHeight="1" x14ac:dyDescent="0.2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44387</v>
      </c>
      <c r="F48" s="35"/>
      <c r="G48" s="36"/>
      <c r="H48" s="37"/>
      <c r="I48" s="36"/>
      <c r="J48" s="38"/>
    </row>
    <row r="49" spans="1:10" ht="22.5" customHeight="1" x14ac:dyDescent="0.2">
      <c r="A49" s="31" t="str">
        <f t="shared" si="0"/>
        <v/>
      </c>
      <c r="B49" s="8">
        <f t="shared" si="1"/>
        <v>7</v>
      </c>
      <c r="C49" s="40"/>
      <c r="D49" s="33" t="str">
        <f t="shared" si="4"/>
        <v>Sun</v>
      </c>
      <c r="E49" s="34">
        <f t="shared" si="5"/>
        <v>44388</v>
      </c>
      <c r="F49" s="35"/>
      <c r="G49" s="36"/>
      <c r="H49" s="43"/>
      <c r="I49" s="36"/>
      <c r="J49" s="38"/>
    </row>
    <row r="50" spans="1:10" ht="22.5" customHeight="1" x14ac:dyDescent="0.2">
      <c r="A50" s="31">
        <f t="shared" si="0"/>
        <v>1</v>
      </c>
      <c r="B50" s="8">
        <f t="shared" si="1"/>
        <v>1</v>
      </c>
      <c r="C50" s="40"/>
      <c r="D50" s="44" t="str">
        <f t="shared" si="4"/>
        <v>Mo</v>
      </c>
      <c r="E50" s="45">
        <f>+E49+1</f>
        <v>44389</v>
      </c>
      <c r="F50" s="46"/>
      <c r="G50" s="47"/>
      <c r="H50" s="51"/>
      <c r="I50" s="47"/>
      <c r="J50" s="49"/>
    </row>
    <row r="51" spans="1:10" ht="22.5" customHeight="1" x14ac:dyDescent="0.2">
      <c r="A51" s="31"/>
      <c r="C51" s="40"/>
      <c r="D51" s="44" t="str">
        <f t="shared" ref="D51:E54" si="11">D50</f>
        <v>Mo</v>
      </c>
      <c r="E51" s="45">
        <f t="shared" si="11"/>
        <v>44389</v>
      </c>
      <c r="F51" s="46"/>
      <c r="G51" s="47"/>
      <c r="H51" s="51"/>
      <c r="I51" s="47"/>
      <c r="J51" s="49"/>
    </row>
    <row r="52" spans="1:10" ht="22.5" customHeight="1" x14ac:dyDescent="0.2">
      <c r="A52" s="31"/>
      <c r="C52" s="40"/>
      <c r="D52" s="44" t="str">
        <f t="shared" si="11"/>
        <v>Mo</v>
      </c>
      <c r="E52" s="45">
        <f t="shared" si="11"/>
        <v>44389</v>
      </c>
      <c r="F52" s="46"/>
      <c r="G52" s="47"/>
      <c r="H52" s="51"/>
      <c r="I52" s="47"/>
      <c r="J52" s="49"/>
    </row>
    <row r="53" spans="1:10" ht="22.5" customHeight="1" x14ac:dyDescent="0.2">
      <c r="A53" s="31"/>
      <c r="C53" s="40"/>
      <c r="D53" s="44" t="str">
        <f t="shared" si="11"/>
        <v>Mo</v>
      </c>
      <c r="E53" s="45">
        <f t="shared" si="11"/>
        <v>44389</v>
      </c>
      <c r="F53" s="46"/>
      <c r="G53" s="47"/>
      <c r="H53" s="51"/>
      <c r="I53" s="47"/>
      <c r="J53" s="49"/>
    </row>
    <row r="54" spans="1:10" ht="22.5" customHeight="1" x14ac:dyDescent="0.2">
      <c r="A54" s="31"/>
      <c r="C54" s="40"/>
      <c r="D54" s="44" t="str">
        <f t="shared" si="11"/>
        <v>Mo</v>
      </c>
      <c r="E54" s="45">
        <f t="shared" si="11"/>
        <v>44389</v>
      </c>
      <c r="F54" s="46"/>
      <c r="G54" s="47"/>
      <c r="H54" s="51"/>
      <c r="I54" s="47"/>
      <c r="J54" s="49"/>
    </row>
    <row r="55" spans="1:10" ht="22.5" customHeight="1" x14ac:dyDescent="0.2">
      <c r="A55" s="31">
        <f t="shared" si="0"/>
        <v>1</v>
      </c>
      <c r="B55" s="8">
        <f t="shared" si="1"/>
        <v>2</v>
      </c>
      <c r="C55" s="40"/>
      <c r="D55" s="33" t="str">
        <f t="shared" si="4"/>
        <v>Tue</v>
      </c>
      <c r="E55" s="34">
        <f>+E50+1</f>
        <v>44390</v>
      </c>
      <c r="F55" s="35"/>
      <c r="G55" s="36"/>
      <c r="H55" s="43"/>
      <c r="I55" s="36"/>
      <c r="J55" s="38"/>
    </row>
    <row r="56" spans="1:10" ht="22.5" customHeight="1" x14ac:dyDescent="0.2">
      <c r="A56" s="31"/>
      <c r="C56" s="40"/>
      <c r="D56" s="33" t="str">
        <f>D55</f>
        <v>Tue</v>
      </c>
      <c r="E56" s="34">
        <f>E55</f>
        <v>44390</v>
      </c>
      <c r="F56" s="35"/>
      <c r="G56" s="36"/>
      <c r="H56" s="43"/>
      <c r="I56" s="36"/>
      <c r="J56" s="38"/>
    </row>
    <row r="57" spans="1:10" ht="22.5" customHeight="1" x14ac:dyDescent="0.2">
      <c r="A57" s="31"/>
      <c r="C57" s="40"/>
      <c r="D57" s="33" t="str">
        <f t="shared" ref="D57:E59" si="12">D56</f>
        <v>Tue</v>
      </c>
      <c r="E57" s="34">
        <f t="shared" si="12"/>
        <v>44390</v>
      </c>
      <c r="F57" s="35"/>
      <c r="G57" s="36"/>
      <c r="H57" s="43"/>
      <c r="I57" s="36"/>
      <c r="J57" s="38"/>
    </row>
    <row r="58" spans="1:10" ht="22.5" customHeight="1" x14ac:dyDescent="0.2">
      <c r="A58" s="31"/>
      <c r="C58" s="40"/>
      <c r="D58" s="33" t="str">
        <f t="shared" si="12"/>
        <v>Tue</v>
      </c>
      <c r="E58" s="34">
        <f t="shared" si="12"/>
        <v>44390</v>
      </c>
      <c r="F58" s="35"/>
      <c r="G58" s="36"/>
      <c r="H58" s="43"/>
      <c r="I58" s="36"/>
      <c r="J58" s="38"/>
    </row>
    <row r="59" spans="1:10" ht="22.5" customHeight="1" x14ac:dyDescent="0.2">
      <c r="A59" s="31"/>
      <c r="C59" s="40"/>
      <c r="D59" s="33" t="str">
        <f t="shared" si="12"/>
        <v>Tue</v>
      </c>
      <c r="E59" s="34">
        <f t="shared" si="12"/>
        <v>44390</v>
      </c>
      <c r="F59" s="35"/>
      <c r="G59" s="36"/>
      <c r="H59" s="43"/>
      <c r="I59" s="36"/>
      <c r="J59" s="38"/>
    </row>
    <row r="60" spans="1:10" ht="22.5" customHeight="1" x14ac:dyDescent="0.2">
      <c r="A60" s="31">
        <f t="shared" si="0"/>
        <v>1</v>
      </c>
      <c r="B60" s="8">
        <f t="shared" si="1"/>
        <v>3</v>
      </c>
      <c r="C60" s="40"/>
      <c r="D60" s="44" t="str">
        <f t="shared" si="4"/>
        <v>Wed</v>
      </c>
      <c r="E60" s="45">
        <f>+E55+1</f>
        <v>44391</v>
      </c>
      <c r="F60" s="46"/>
      <c r="G60" s="47"/>
      <c r="H60" s="48"/>
      <c r="I60" s="47"/>
      <c r="J60" s="49"/>
    </row>
    <row r="61" spans="1:10" ht="22.5" customHeight="1" x14ac:dyDescent="0.2">
      <c r="A61" s="31"/>
      <c r="C61" s="40"/>
      <c r="D61" s="44" t="str">
        <f>D60</f>
        <v>Wed</v>
      </c>
      <c r="E61" s="45">
        <f>E60</f>
        <v>44391</v>
      </c>
      <c r="F61" s="46"/>
      <c r="G61" s="47"/>
      <c r="H61" s="48"/>
      <c r="I61" s="47"/>
      <c r="J61" s="49"/>
    </row>
    <row r="62" spans="1:10" ht="22.5" customHeight="1" x14ac:dyDescent="0.2">
      <c r="A62" s="31"/>
      <c r="C62" s="40"/>
      <c r="D62" s="44" t="str">
        <f t="shared" ref="D62:E64" si="13">D61</f>
        <v>Wed</v>
      </c>
      <c r="E62" s="45">
        <f t="shared" si="13"/>
        <v>44391</v>
      </c>
      <c r="F62" s="46"/>
      <c r="G62" s="47"/>
      <c r="H62" s="48"/>
      <c r="I62" s="47"/>
      <c r="J62" s="49"/>
    </row>
    <row r="63" spans="1:10" ht="22.5" customHeight="1" x14ac:dyDescent="0.2">
      <c r="A63" s="31"/>
      <c r="C63" s="40"/>
      <c r="D63" s="44" t="str">
        <f t="shared" si="13"/>
        <v>Wed</v>
      </c>
      <c r="E63" s="45">
        <f t="shared" si="13"/>
        <v>44391</v>
      </c>
      <c r="F63" s="46"/>
      <c r="G63" s="47"/>
      <c r="H63" s="48"/>
      <c r="I63" s="47"/>
      <c r="J63" s="49"/>
    </row>
    <row r="64" spans="1:10" ht="22.5" customHeight="1" x14ac:dyDescent="0.2">
      <c r="A64" s="31"/>
      <c r="C64" s="40"/>
      <c r="D64" s="44" t="str">
        <f t="shared" si="13"/>
        <v>Wed</v>
      </c>
      <c r="E64" s="45">
        <f t="shared" si="13"/>
        <v>44391</v>
      </c>
      <c r="F64" s="46"/>
      <c r="G64" s="47"/>
      <c r="H64" s="48"/>
      <c r="I64" s="47"/>
      <c r="J64" s="49"/>
    </row>
    <row r="65" spans="1:10" ht="22.5" customHeight="1" x14ac:dyDescent="0.2">
      <c r="A65" s="31">
        <f t="shared" si="0"/>
        <v>1</v>
      </c>
      <c r="B65" s="8">
        <f t="shared" si="1"/>
        <v>4</v>
      </c>
      <c r="C65" s="40"/>
      <c r="D65" s="33" t="str">
        <f t="shared" si="4"/>
        <v>Thu</v>
      </c>
      <c r="E65" s="34">
        <f>+E60+1</f>
        <v>44392</v>
      </c>
      <c r="F65" s="35"/>
      <c r="G65" s="36"/>
      <c r="H65" s="43"/>
      <c r="I65" s="36"/>
      <c r="J65" s="38"/>
    </row>
    <row r="66" spans="1:10" ht="22.5" customHeight="1" x14ac:dyDescent="0.2">
      <c r="A66" s="31"/>
      <c r="C66" s="40"/>
      <c r="D66" s="33" t="str">
        <f>D65</f>
        <v>Thu</v>
      </c>
      <c r="E66" s="34">
        <f>E65</f>
        <v>44392</v>
      </c>
      <c r="F66" s="35"/>
      <c r="G66" s="36"/>
      <c r="H66" s="43"/>
      <c r="I66" s="36"/>
      <c r="J66" s="38"/>
    </row>
    <row r="67" spans="1:10" ht="22.5" customHeight="1" x14ac:dyDescent="0.2">
      <c r="A67" s="31"/>
      <c r="C67" s="40"/>
      <c r="D67" s="33" t="str">
        <f t="shared" ref="D67:E69" si="14">D66</f>
        <v>Thu</v>
      </c>
      <c r="E67" s="34">
        <f t="shared" si="14"/>
        <v>44392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14"/>
        <v>Thu</v>
      </c>
      <c r="E68" s="34">
        <f t="shared" si="14"/>
        <v>44392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14"/>
        <v>Thu</v>
      </c>
      <c r="E69" s="34">
        <f t="shared" si="14"/>
        <v>44392</v>
      </c>
      <c r="F69" s="35"/>
      <c r="G69" s="36"/>
      <c r="H69" s="43"/>
      <c r="I69" s="36"/>
      <c r="J69" s="38"/>
    </row>
    <row r="70" spans="1:10" ht="22.5" customHeight="1" x14ac:dyDescent="0.2">
      <c r="A70" s="31">
        <f t="shared" si="0"/>
        <v>1</v>
      </c>
      <c r="B70" s="8">
        <f t="shared" si="1"/>
        <v>5</v>
      </c>
      <c r="C70" s="40"/>
      <c r="D70" s="44" t="str">
        <f t="shared" si="4"/>
        <v>Fri</v>
      </c>
      <c r="E70" s="45">
        <f>+E65+1</f>
        <v>44393</v>
      </c>
      <c r="F70" s="46"/>
      <c r="G70" s="47"/>
      <c r="H70" s="48"/>
      <c r="I70" s="47"/>
      <c r="J70" s="49"/>
    </row>
    <row r="71" spans="1:10" ht="22.5" customHeight="1" x14ac:dyDescent="0.2">
      <c r="A71" s="31"/>
      <c r="C71" s="40"/>
      <c r="D71" s="44" t="str">
        <f>D70</f>
        <v>Fri</v>
      </c>
      <c r="E71" s="45">
        <f>E70</f>
        <v>44393</v>
      </c>
      <c r="F71" s="46"/>
      <c r="G71" s="47"/>
      <c r="H71" s="48"/>
      <c r="I71" s="47"/>
      <c r="J71" s="49"/>
    </row>
    <row r="72" spans="1:10" ht="22.5" customHeight="1" x14ac:dyDescent="0.2">
      <c r="A72" s="31"/>
      <c r="C72" s="40"/>
      <c r="D72" s="44" t="str">
        <f t="shared" ref="D72:E74" si="15">D71</f>
        <v>Fri</v>
      </c>
      <c r="E72" s="45">
        <f t="shared" si="15"/>
        <v>44393</v>
      </c>
      <c r="F72" s="46"/>
      <c r="G72" s="47"/>
      <c r="H72" s="48"/>
      <c r="I72" s="47"/>
      <c r="J72" s="49"/>
    </row>
    <row r="73" spans="1:10" ht="22.5" customHeight="1" x14ac:dyDescent="0.2">
      <c r="A73" s="31"/>
      <c r="C73" s="40"/>
      <c r="D73" s="44" t="str">
        <f t="shared" si="15"/>
        <v>Fri</v>
      </c>
      <c r="E73" s="45">
        <f t="shared" si="15"/>
        <v>44393</v>
      </c>
      <c r="F73" s="46"/>
      <c r="G73" s="47"/>
      <c r="H73" s="48"/>
      <c r="I73" s="47"/>
      <c r="J73" s="49"/>
    </row>
    <row r="74" spans="1:10" ht="22.5" customHeight="1" x14ac:dyDescent="0.2">
      <c r="A74" s="31"/>
      <c r="C74" s="40"/>
      <c r="D74" s="44" t="str">
        <f t="shared" si="15"/>
        <v>Fri</v>
      </c>
      <c r="E74" s="45">
        <f t="shared" si="15"/>
        <v>44393</v>
      </c>
      <c r="F74" s="46"/>
      <c r="G74" s="47"/>
      <c r="H74" s="48"/>
      <c r="I74" s="47"/>
      <c r="J74" s="49"/>
    </row>
    <row r="75" spans="1:10" ht="22.5" customHeight="1" x14ac:dyDescent="0.2">
      <c r="A75" s="31" t="str">
        <f t="shared" si="0"/>
        <v/>
      </c>
      <c r="B75" s="8">
        <f t="shared" si="1"/>
        <v>6</v>
      </c>
      <c r="C75" s="40"/>
      <c r="D75" s="33" t="str">
        <f t="shared" si="4"/>
        <v>Sat</v>
      </c>
      <c r="E75" s="34">
        <f>+E70+1</f>
        <v>44394</v>
      </c>
      <c r="F75" s="35"/>
      <c r="G75" s="36"/>
      <c r="H75" s="43"/>
      <c r="I75" s="36"/>
      <c r="J75" s="38"/>
    </row>
    <row r="76" spans="1:10" ht="22.5" customHeight="1" x14ac:dyDescent="0.2">
      <c r="A76" s="31" t="str">
        <f t="shared" si="0"/>
        <v/>
      </c>
      <c r="B76" s="8">
        <f t="shared" si="1"/>
        <v>7</v>
      </c>
      <c r="C76" s="40"/>
      <c r="D76" s="33" t="str">
        <f t="shared" si="4"/>
        <v>Sun</v>
      </c>
      <c r="E76" s="34">
        <f t="shared" si="5"/>
        <v>44395</v>
      </c>
      <c r="F76" s="35"/>
      <c r="G76" s="36"/>
      <c r="H76" s="43"/>
      <c r="I76" s="36"/>
      <c r="J76" s="38"/>
    </row>
    <row r="77" spans="1:10" ht="22.5" customHeight="1" x14ac:dyDescent="0.2">
      <c r="A77" s="31">
        <f t="shared" si="0"/>
        <v>1</v>
      </c>
      <c r="B77" s="8">
        <f t="shared" si="1"/>
        <v>1</v>
      </c>
      <c r="C77" s="40"/>
      <c r="D77" s="44" t="str">
        <f t="shared" si="4"/>
        <v>Mo</v>
      </c>
      <c r="E77" s="45">
        <f>+E76+1</f>
        <v>44396</v>
      </c>
      <c r="F77" s="46"/>
      <c r="G77" s="47"/>
      <c r="H77" s="48"/>
      <c r="I77" s="47"/>
      <c r="J77" s="49"/>
    </row>
    <row r="78" spans="1:10" ht="22.5" customHeight="1" x14ac:dyDescent="0.2">
      <c r="A78" s="31"/>
      <c r="C78" s="40"/>
      <c r="D78" s="44" t="str">
        <f>D77</f>
        <v>Mo</v>
      </c>
      <c r="E78" s="45">
        <f>E77</f>
        <v>44396</v>
      </c>
      <c r="F78" s="46"/>
      <c r="G78" s="47"/>
      <c r="H78" s="48"/>
      <c r="I78" s="47"/>
      <c r="J78" s="49"/>
    </row>
    <row r="79" spans="1:10" ht="22.5" customHeight="1" x14ac:dyDescent="0.2">
      <c r="A79" s="31"/>
      <c r="C79" s="40"/>
      <c r="D79" s="44" t="str">
        <f>D78</f>
        <v>Mo</v>
      </c>
      <c r="E79" s="45">
        <f>E78</f>
        <v>44396</v>
      </c>
      <c r="F79" s="46"/>
      <c r="G79" s="47"/>
      <c r="H79" s="48"/>
      <c r="I79" s="47"/>
      <c r="J79" s="49"/>
    </row>
    <row r="80" spans="1:10" ht="22.5" customHeight="1" x14ac:dyDescent="0.2">
      <c r="A80" s="31"/>
      <c r="C80" s="40"/>
      <c r="D80" s="44" t="str">
        <f t="shared" ref="D80:E81" si="16">D79</f>
        <v>Mo</v>
      </c>
      <c r="E80" s="45">
        <f t="shared" si="16"/>
        <v>44396</v>
      </c>
      <c r="F80" s="46"/>
      <c r="G80" s="47"/>
      <c r="H80" s="48"/>
      <c r="I80" s="47"/>
      <c r="J80" s="49"/>
    </row>
    <row r="81" spans="1:10" ht="22.5" customHeight="1" x14ac:dyDescent="0.2">
      <c r="A81" s="31"/>
      <c r="C81" s="40"/>
      <c r="D81" s="44" t="str">
        <f t="shared" si="16"/>
        <v>Mo</v>
      </c>
      <c r="E81" s="45">
        <f t="shared" si="16"/>
        <v>44396</v>
      </c>
      <c r="F81" s="46"/>
      <c r="G81" s="47"/>
      <c r="H81" s="48"/>
      <c r="I81" s="47"/>
      <c r="J81" s="49"/>
    </row>
    <row r="82" spans="1:10" ht="22.5" customHeight="1" x14ac:dyDescent="0.2">
      <c r="A82" s="31">
        <f t="shared" si="0"/>
        <v>1</v>
      </c>
      <c r="B82" s="8">
        <f t="shared" si="1"/>
        <v>2</v>
      </c>
      <c r="C82" s="40"/>
      <c r="D82" s="33" t="str">
        <f t="shared" si="4"/>
        <v>Tue</v>
      </c>
      <c r="E82" s="34">
        <f>+E77+1</f>
        <v>44397</v>
      </c>
      <c r="F82" s="35"/>
      <c r="G82" s="36"/>
      <c r="H82" s="43"/>
      <c r="I82" s="36"/>
      <c r="J82" s="38"/>
    </row>
    <row r="83" spans="1:10" ht="22.5" customHeight="1" x14ac:dyDescent="0.2">
      <c r="A83" s="31"/>
      <c r="C83" s="40"/>
      <c r="D83" s="33" t="str">
        <f>D82</f>
        <v>Tue</v>
      </c>
      <c r="E83" s="34">
        <f>E82</f>
        <v>44397</v>
      </c>
      <c r="F83" s="35"/>
      <c r="G83" s="36"/>
      <c r="H83" s="43"/>
      <c r="I83" s="36"/>
      <c r="J83" s="38"/>
    </row>
    <row r="84" spans="1:10" ht="22.5" customHeight="1" x14ac:dyDescent="0.2">
      <c r="A84" s="31"/>
      <c r="C84" s="40"/>
      <c r="D84" s="33" t="str">
        <f t="shared" ref="D84:E86" si="17">D83</f>
        <v>Tue</v>
      </c>
      <c r="E84" s="34">
        <f t="shared" si="17"/>
        <v>44397</v>
      </c>
      <c r="F84" s="35"/>
      <c r="G84" s="36"/>
      <c r="H84" s="43"/>
      <c r="I84" s="36"/>
      <c r="J84" s="38"/>
    </row>
    <row r="85" spans="1:10" ht="22.5" customHeight="1" x14ac:dyDescent="0.2">
      <c r="A85" s="31"/>
      <c r="C85" s="40"/>
      <c r="D85" s="33" t="str">
        <f t="shared" si="17"/>
        <v>Tue</v>
      </c>
      <c r="E85" s="34">
        <f t="shared" si="17"/>
        <v>44397</v>
      </c>
      <c r="F85" s="35"/>
      <c r="G85" s="36"/>
      <c r="H85" s="43"/>
      <c r="I85" s="36"/>
      <c r="J85" s="38"/>
    </row>
    <row r="86" spans="1:10" ht="22.5" customHeight="1" x14ac:dyDescent="0.2">
      <c r="A86" s="31"/>
      <c r="C86" s="40"/>
      <c r="D86" s="33" t="str">
        <f t="shared" si="17"/>
        <v>Tue</v>
      </c>
      <c r="E86" s="34">
        <f t="shared" si="17"/>
        <v>44397</v>
      </c>
      <c r="F86" s="35"/>
      <c r="G86" s="36"/>
      <c r="H86" s="43"/>
      <c r="I86" s="36"/>
      <c r="J86" s="38"/>
    </row>
    <row r="87" spans="1:10" ht="22.5" customHeight="1" x14ac:dyDescent="0.2">
      <c r="A87" s="31">
        <f t="shared" si="0"/>
        <v>1</v>
      </c>
      <c r="B87" s="8">
        <f t="shared" si="1"/>
        <v>3</v>
      </c>
      <c r="C87" s="40"/>
      <c r="D87" s="44" t="str">
        <f t="shared" si="4"/>
        <v>Wed</v>
      </c>
      <c r="E87" s="45">
        <f>+E82+1</f>
        <v>44398</v>
      </c>
      <c r="F87" s="46"/>
      <c r="G87" s="47"/>
      <c r="H87" s="48"/>
      <c r="I87" s="47"/>
      <c r="J87" s="49"/>
    </row>
    <row r="88" spans="1:10" ht="22.5" customHeight="1" x14ac:dyDescent="0.2">
      <c r="A88" s="31"/>
      <c r="C88" s="40"/>
      <c r="D88" s="44" t="str">
        <f>D87</f>
        <v>Wed</v>
      </c>
      <c r="E88" s="45">
        <f>E87</f>
        <v>44398</v>
      </c>
      <c r="F88" s="46"/>
      <c r="G88" s="47"/>
      <c r="H88" s="48"/>
      <c r="I88" s="47"/>
      <c r="J88" s="49"/>
    </row>
    <row r="89" spans="1:10" ht="22.5" customHeight="1" x14ac:dyDescent="0.2">
      <c r="A89" s="31"/>
      <c r="C89" s="40"/>
      <c r="D89" s="44" t="str">
        <f t="shared" ref="D89:E91" si="18">D88</f>
        <v>Wed</v>
      </c>
      <c r="E89" s="45">
        <f t="shared" si="18"/>
        <v>44398</v>
      </c>
      <c r="F89" s="46"/>
      <c r="G89" s="47"/>
      <c r="H89" s="48"/>
      <c r="I89" s="47"/>
      <c r="J89" s="49"/>
    </row>
    <row r="90" spans="1:10" ht="22.5" customHeight="1" x14ac:dyDescent="0.2">
      <c r="A90" s="31"/>
      <c r="C90" s="40"/>
      <c r="D90" s="44" t="str">
        <f t="shared" si="18"/>
        <v>Wed</v>
      </c>
      <c r="E90" s="45">
        <f t="shared" si="18"/>
        <v>44398</v>
      </c>
      <c r="F90" s="46"/>
      <c r="G90" s="47"/>
      <c r="H90" s="48"/>
      <c r="I90" s="47"/>
      <c r="J90" s="49"/>
    </row>
    <row r="91" spans="1:10" ht="22.5" customHeight="1" x14ac:dyDescent="0.2">
      <c r="A91" s="31"/>
      <c r="C91" s="40"/>
      <c r="D91" s="44" t="str">
        <f t="shared" si="18"/>
        <v>Wed</v>
      </c>
      <c r="E91" s="45">
        <f t="shared" si="18"/>
        <v>44398</v>
      </c>
      <c r="F91" s="46"/>
      <c r="G91" s="47"/>
      <c r="H91" s="48"/>
      <c r="I91" s="47"/>
      <c r="J91" s="49"/>
    </row>
    <row r="92" spans="1:10" ht="22.5" customHeight="1" x14ac:dyDescent="0.2">
      <c r="A92" s="31">
        <f t="shared" si="0"/>
        <v>1</v>
      </c>
      <c r="B92" s="8">
        <f t="shared" si="1"/>
        <v>4</v>
      </c>
      <c r="C92" s="40"/>
      <c r="D92" s="33" t="str">
        <f t="shared" si="4"/>
        <v>Thu</v>
      </c>
      <c r="E92" s="34">
        <f>+E87+1</f>
        <v>44399</v>
      </c>
      <c r="F92" s="35"/>
      <c r="G92" s="36"/>
      <c r="H92" s="43"/>
      <c r="I92" s="36"/>
      <c r="J92" s="38"/>
    </row>
    <row r="93" spans="1:10" ht="22.5" customHeight="1" x14ac:dyDescent="0.2">
      <c r="A93" s="31"/>
      <c r="C93" s="40"/>
      <c r="D93" s="33" t="str">
        <f>D92</f>
        <v>Thu</v>
      </c>
      <c r="E93" s="34">
        <f>E92</f>
        <v>44399</v>
      </c>
      <c r="F93" s="35"/>
      <c r="G93" s="36"/>
      <c r="H93" s="43"/>
      <c r="I93" s="36"/>
      <c r="J93" s="38"/>
    </row>
    <row r="94" spans="1:10" ht="22.5" customHeight="1" x14ac:dyDescent="0.2">
      <c r="A94" s="31"/>
      <c r="C94" s="40"/>
      <c r="D94" s="33" t="str">
        <f t="shared" ref="D94:E97" si="19">D93</f>
        <v>Thu</v>
      </c>
      <c r="E94" s="34">
        <f t="shared" si="19"/>
        <v>44399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19"/>
        <v>Thu</v>
      </c>
      <c r="E95" s="34">
        <f t="shared" si="19"/>
        <v>44399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19"/>
        <v>Thu</v>
      </c>
      <c r="E96" s="34">
        <f t="shared" si="19"/>
        <v>44399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19"/>
        <v>Thu</v>
      </c>
      <c r="E97" s="34">
        <f t="shared" si="19"/>
        <v>44399</v>
      </c>
      <c r="F97" s="35"/>
      <c r="G97" s="36"/>
      <c r="H97" s="43"/>
      <c r="I97" s="36"/>
      <c r="J97" s="38"/>
    </row>
    <row r="98" spans="1:10" ht="22.5" customHeight="1" x14ac:dyDescent="0.2">
      <c r="A98" s="31">
        <f t="shared" si="0"/>
        <v>1</v>
      </c>
      <c r="B98" s="8">
        <f t="shared" si="1"/>
        <v>5</v>
      </c>
      <c r="C98" s="40"/>
      <c r="D98" s="44" t="str">
        <f t="shared" si="4"/>
        <v>Fri</v>
      </c>
      <c r="E98" s="45">
        <f>+E92+1</f>
        <v>44400</v>
      </c>
      <c r="F98" s="46"/>
      <c r="G98" s="47"/>
      <c r="H98" s="71"/>
      <c r="I98" s="47"/>
      <c r="J98" s="49"/>
    </row>
    <row r="99" spans="1:10" ht="22.5" customHeight="1" x14ac:dyDescent="0.2">
      <c r="A99" s="31"/>
      <c r="C99" s="40"/>
      <c r="D99" s="44" t="str">
        <f>D98</f>
        <v>Fri</v>
      </c>
      <c r="E99" s="45">
        <f>E98</f>
        <v>44400</v>
      </c>
      <c r="F99" s="46"/>
      <c r="G99" s="47"/>
      <c r="H99" s="71"/>
      <c r="I99" s="47"/>
      <c r="J99" s="49"/>
    </row>
    <row r="100" spans="1:10" ht="22.5" customHeight="1" x14ac:dyDescent="0.2">
      <c r="A100" s="31"/>
      <c r="C100" s="40"/>
      <c r="D100" s="44" t="str">
        <f t="shared" ref="D100:E102" si="20">D99</f>
        <v>Fri</v>
      </c>
      <c r="E100" s="45">
        <f t="shared" si="20"/>
        <v>44400</v>
      </c>
      <c r="F100" s="46"/>
      <c r="G100" s="47"/>
      <c r="H100" s="71"/>
      <c r="I100" s="47"/>
      <c r="J100" s="49"/>
    </row>
    <row r="101" spans="1:10" ht="22.5" customHeight="1" x14ac:dyDescent="0.2">
      <c r="A101" s="31"/>
      <c r="C101" s="40"/>
      <c r="D101" s="44" t="str">
        <f t="shared" si="20"/>
        <v>Fri</v>
      </c>
      <c r="E101" s="45">
        <f t="shared" si="20"/>
        <v>44400</v>
      </c>
      <c r="F101" s="46"/>
      <c r="G101" s="47"/>
      <c r="H101" s="71"/>
      <c r="I101" s="47"/>
      <c r="J101" s="49"/>
    </row>
    <row r="102" spans="1:10" ht="22.5" customHeight="1" x14ac:dyDescent="0.2">
      <c r="A102" s="31"/>
      <c r="C102" s="40"/>
      <c r="D102" s="44" t="str">
        <f t="shared" si="20"/>
        <v>Fri</v>
      </c>
      <c r="E102" s="45">
        <f t="shared" si="20"/>
        <v>44400</v>
      </c>
      <c r="F102" s="46"/>
      <c r="G102" s="47"/>
      <c r="H102" s="71"/>
      <c r="I102" s="47"/>
      <c r="J102" s="49"/>
    </row>
    <row r="103" spans="1:10" ht="22.5" customHeight="1" x14ac:dyDescent="0.2">
      <c r="A103" s="31" t="str">
        <f t="shared" si="0"/>
        <v/>
      </c>
      <c r="B103" s="8">
        <f t="shared" si="1"/>
        <v>6</v>
      </c>
      <c r="C103" s="40"/>
      <c r="D103" s="33" t="str">
        <f t="shared" si="4"/>
        <v>Sat</v>
      </c>
      <c r="E103" s="34">
        <f>+E98+1</f>
        <v>44401</v>
      </c>
      <c r="F103" s="35"/>
      <c r="G103" s="36"/>
      <c r="H103" s="43"/>
      <c r="I103" s="36"/>
      <c r="J103" s="38"/>
    </row>
    <row r="104" spans="1:10" ht="22.5" customHeight="1" x14ac:dyDescent="0.2">
      <c r="A104" s="31" t="str">
        <f t="shared" si="0"/>
        <v/>
      </c>
      <c r="B104" s="8">
        <f t="shared" si="1"/>
        <v>7</v>
      </c>
      <c r="C104" s="40"/>
      <c r="D104" s="33" t="str">
        <f t="shared" si="4"/>
        <v>Sun</v>
      </c>
      <c r="E104" s="34">
        <f t="shared" ref="E104" si="21">+E103+1</f>
        <v>44402</v>
      </c>
      <c r="F104" s="35"/>
      <c r="G104" s="36"/>
      <c r="H104" s="43"/>
      <c r="I104" s="36"/>
      <c r="J104" s="38"/>
    </row>
    <row r="105" spans="1:10" ht="22.5" customHeight="1" x14ac:dyDescent="0.2">
      <c r="A105" s="31"/>
      <c r="C105" s="40"/>
      <c r="D105" s="33" t="str">
        <f>D104</f>
        <v>Sun</v>
      </c>
      <c r="E105" s="34">
        <f>E104</f>
        <v>44402</v>
      </c>
      <c r="F105" s="35"/>
      <c r="G105" s="36"/>
      <c r="H105" s="43"/>
      <c r="I105" s="36"/>
      <c r="J105" s="38"/>
    </row>
    <row r="106" spans="1:10" ht="22.5" customHeight="1" x14ac:dyDescent="0.2">
      <c r="A106" s="31"/>
      <c r="C106" s="40"/>
      <c r="D106" s="33" t="str">
        <f t="shared" ref="D106:E108" si="22">D105</f>
        <v>Sun</v>
      </c>
      <c r="E106" s="34">
        <f t="shared" si="22"/>
        <v>44402</v>
      </c>
      <c r="F106" s="35"/>
      <c r="G106" s="36"/>
      <c r="H106" s="43"/>
      <c r="I106" s="36"/>
      <c r="J106" s="38"/>
    </row>
    <row r="107" spans="1:10" ht="22.5" customHeight="1" x14ac:dyDescent="0.2">
      <c r="A107" s="31"/>
      <c r="C107" s="40"/>
      <c r="D107" s="33" t="str">
        <f t="shared" si="22"/>
        <v>Sun</v>
      </c>
      <c r="E107" s="34">
        <f t="shared" si="22"/>
        <v>44402</v>
      </c>
      <c r="F107" s="35"/>
      <c r="G107" s="36"/>
      <c r="H107" s="43"/>
      <c r="I107" s="36"/>
      <c r="J107" s="38"/>
    </row>
    <row r="108" spans="1:10" ht="22.5" customHeight="1" x14ac:dyDescent="0.2">
      <c r="A108" s="31"/>
      <c r="C108" s="40"/>
      <c r="D108" s="33" t="str">
        <f t="shared" si="22"/>
        <v>Sun</v>
      </c>
      <c r="E108" s="34">
        <f t="shared" si="22"/>
        <v>44402</v>
      </c>
      <c r="F108" s="35"/>
      <c r="G108" s="36"/>
      <c r="H108" s="43"/>
      <c r="I108" s="36"/>
      <c r="J108" s="38"/>
    </row>
    <row r="109" spans="1:10" ht="22.5" customHeight="1" x14ac:dyDescent="0.2">
      <c r="A109" s="31">
        <f t="shared" si="0"/>
        <v>1</v>
      </c>
      <c r="B109" s="8">
        <f t="shared" si="1"/>
        <v>1</v>
      </c>
      <c r="C109" s="40"/>
      <c r="D109" s="44" t="str">
        <f t="shared" si="4"/>
        <v>Mo</v>
      </c>
      <c r="E109" s="45">
        <f>+E104+1</f>
        <v>44403</v>
      </c>
      <c r="F109" s="46"/>
      <c r="G109" s="47"/>
      <c r="H109" s="48"/>
      <c r="I109" s="47"/>
      <c r="J109" s="49"/>
    </row>
    <row r="110" spans="1:10" ht="22.5" customHeight="1" x14ac:dyDescent="0.2">
      <c r="A110" s="31"/>
      <c r="C110" s="40"/>
      <c r="D110" s="44" t="str">
        <f>D109</f>
        <v>Mo</v>
      </c>
      <c r="E110" s="45">
        <f>E109</f>
        <v>44403</v>
      </c>
      <c r="F110" s="46"/>
      <c r="G110" s="47"/>
      <c r="H110" s="48"/>
      <c r="I110" s="47"/>
      <c r="J110" s="49"/>
    </row>
    <row r="111" spans="1:10" ht="22.5" customHeight="1" x14ac:dyDescent="0.2">
      <c r="A111" s="31"/>
      <c r="C111" s="40"/>
      <c r="D111" s="44" t="str">
        <f t="shared" ref="D111:E113" si="23">D110</f>
        <v>Mo</v>
      </c>
      <c r="E111" s="45">
        <f t="shared" si="23"/>
        <v>44403</v>
      </c>
      <c r="F111" s="46"/>
      <c r="G111" s="47"/>
      <c r="H111" s="48"/>
      <c r="I111" s="47"/>
      <c r="J111" s="49"/>
    </row>
    <row r="112" spans="1:10" ht="22.5" customHeight="1" x14ac:dyDescent="0.2">
      <c r="A112" s="31"/>
      <c r="C112" s="40"/>
      <c r="D112" s="44" t="str">
        <f t="shared" si="23"/>
        <v>Mo</v>
      </c>
      <c r="E112" s="45">
        <f t="shared" si="23"/>
        <v>44403</v>
      </c>
      <c r="F112" s="46"/>
      <c r="G112" s="47"/>
      <c r="H112" s="48"/>
      <c r="I112" s="47"/>
      <c r="J112" s="49"/>
    </row>
    <row r="113" spans="1:10" ht="22.5" customHeight="1" x14ac:dyDescent="0.2">
      <c r="A113" s="31"/>
      <c r="C113" s="40"/>
      <c r="D113" s="44" t="str">
        <f t="shared" si="23"/>
        <v>Mo</v>
      </c>
      <c r="E113" s="45">
        <f t="shared" si="23"/>
        <v>44403</v>
      </c>
      <c r="F113" s="46"/>
      <c r="G113" s="47"/>
      <c r="H113" s="48"/>
      <c r="I113" s="47"/>
      <c r="J113" s="49"/>
    </row>
    <row r="114" spans="1:10" ht="22.5" customHeight="1" x14ac:dyDescent="0.2">
      <c r="A114" s="31">
        <f t="shared" si="0"/>
        <v>1</v>
      </c>
      <c r="B114" s="8">
        <f t="shared" si="1"/>
        <v>2</v>
      </c>
      <c r="C114" s="40"/>
      <c r="D114" s="33" t="str">
        <f t="shared" si="4"/>
        <v>Tue</v>
      </c>
      <c r="E114" s="34">
        <f>+E109+1</f>
        <v>44404</v>
      </c>
      <c r="F114" s="35"/>
      <c r="G114" s="36"/>
      <c r="H114" s="43"/>
      <c r="I114" s="36"/>
      <c r="J114" s="38"/>
    </row>
    <row r="115" spans="1:10" ht="22.5" customHeight="1" x14ac:dyDescent="0.2">
      <c r="A115" s="31"/>
      <c r="C115" s="40"/>
      <c r="D115" s="33" t="str">
        <f>D114</f>
        <v>Tue</v>
      </c>
      <c r="E115" s="34">
        <f>E114</f>
        <v>44404</v>
      </c>
      <c r="F115" s="35"/>
      <c r="G115" s="36"/>
      <c r="H115" s="43"/>
      <c r="I115" s="36"/>
      <c r="J115" s="38"/>
    </row>
    <row r="116" spans="1:10" ht="22.5" customHeight="1" x14ac:dyDescent="0.2">
      <c r="A116" s="31"/>
      <c r="C116" s="40"/>
      <c r="D116" s="33" t="str">
        <f t="shared" ref="D116:E118" si="24">D115</f>
        <v>Tue</v>
      </c>
      <c r="E116" s="34">
        <f t="shared" si="24"/>
        <v>44404</v>
      </c>
      <c r="F116" s="35"/>
      <c r="G116" s="36"/>
      <c r="H116" s="43"/>
      <c r="I116" s="36"/>
      <c r="J116" s="38"/>
    </row>
    <row r="117" spans="1:10" ht="22.5" customHeight="1" x14ac:dyDescent="0.2">
      <c r="A117" s="31"/>
      <c r="C117" s="40"/>
      <c r="D117" s="33" t="str">
        <f t="shared" si="24"/>
        <v>Tue</v>
      </c>
      <c r="E117" s="34">
        <f t="shared" si="24"/>
        <v>44404</v>
      </c>
      <c r="F117" s="35"/>
      <c r="G117" s="36"/>
      <c r="H117" s="43"/>
      <c r="I117" s="36"/>
      <c r="J117" s="38"/>
    </row>
    <row r="118" spans="1:10" ht="22.5" customHeight="1" x14ac:dyDescent="0.2">
      <c r="A118" s="31"/>
      <c r="C118" s="40"/>
      <c r="D118" s="33" t="str">
        <f t="shared" si="24"/>
        <v>Tue</v>
      </c>
      <c r="E118" s="34">
        <f t="shared" si="24"/>
        <v>44404</v>
      </c>
      <c r="F118" s="35"/>
      <c r="G118" s="36"/>
      <c r="H118" s="43"/>
      <c r="I118" s="36"/>
      <c r="J118" s="38"/>
    </row>
    <row r="119" spans="1:10" ht="22.5" customHeight="1" x14ac:dyDescent="0.2">
      <c r="A119" s="31">
        <f t="shared" si="0"/>
        <v>1</v>
      </c>
      <c r="B119" s="8">
        <f t="shared" si="1"/>
        <v>3</v>
      </c>
      <c r="C119" s="40"/>
      <c r="D119" s="44" t="str">
        <f t="shared" si="4"/>
        <v>Wed</v>
      </c>
      <c r="E119" s="45">
        <f>+E114+1</f>
        <v>44405</v>
      </c>
      <c r="F119" s="46"/>
      <c r="G119" s="47"/>
      <c r="H119" s="51"/>
      <c r="I119" s="47"/>
      <c r="J119" s="49"/>
    </row>
    <row r="120" spans="1:10" ht="22.5" customHeight="1" x14ac:dyDescent="0.2">
      <c r="A120" s="31"/>
      <c r="C120" s="40"/>
      <c r="D120" s="44" t="str">
        <f>D119</f>
        <v>Wed</v>
      </c>
      <c r="E120" s="45">
        <f>E119</f>
        <v>44405</v>
      </c>
      <c r="F120" s="46"/>
      <c r="G120" s="47"/>
      <c r="H120" s="51"/>
      <c r="I120" s="47"/>
      <c r="J120" s="49"/>
    </row>
    <row r="121" spans="1:10" ht="22.5" customHeight="1" x14ac:dyDescent="0.2">
      <c r="A121" s="31"/>
      <c r="C121" s="40"/>
      <c r="D121" s="44" t="str">
        <f t="shared" ref="D121:E123" si="25">D120</f>
        <v>Wed</v>
      </c>
      <c r="E121" s="45">
        <f t="shared" si="25"/>
        <v>44405</v>
      </c>
      <c r="F121" s="46"/>
      <c r="G121" s="47"/>
      <c r="H121" s="51"/>
      <c r="I121" s="47"/>
      <c r="J121" s="49"/>
    </row>
    <row r="122" spans="1:10" ht="22.5" customHeight="1" x14ac:dyDescent="0.2">
      <c r="A122" s="31"/>
      <c r="C122" s="40"/>
      <c r="D122" s="44" t="str">
        <f t="shared" si="25"/>
        <v>Wed</v>
      </c>
      <c r="E122" s="45">
        <f t="shared" si="25"/>
        <v>44405</v>
      </c>
      <c r="F122" s="46"/>
      <c r="G122" s="47"/>
      <c r="H122" s="51"/>
      <c r="I122" s="47"/>
      <c r="J122" s="49"/>
    </row>
    <row r="123" spans="1:10" ht="22.5" customHeight="1" x14ac:dyDescent="0.2">
      <c r="A123" s="31"/>
      <c r="C123" s="40"/>
      <c r="D123" s="44" t="str">
        <f t="shared" si="25"/>
        <v>Wed</v>
      </c>
      <c r="E123" s="45">
        <f t="shared" si="25"/>
        <v>44405</v>
      </c>
      <c r="F123" s="46"/>
      <c r="G123" s="47"/>
      <c r="H123" s="51"/>
      <c r="I123" s="47"/>
      <c r="J123" s="49"/>
    </row>
    <row r="124" spans="1:10" ht="22.5" customHeight="1" x14ac:dyDescent="0.2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44406</v>
      </c>
      <c r="F124" s="35"/>
      <c r="G124" s="36"/>
      <c r="H124" s="43"/>
      <c r="I124" s="36"/>
      <c r="J124" s="38"/>
    </row>
    <row r="125" spans="1:10" ht="22.5" customHeight="1" x14ac:dyDescent="0.2">
      <c r="A125" s="31"/>
      <c r="C125" s="40"/>
      <c r="D125" s="33" t="str">
        <f>D124</f>
        <v>Thu</v>
      </c>
      <c r="E125" s="34">
        <f>E124</f>
        <v>44406</v>
      </c>
      <c r="F125" s="35"/>
      <c r="G125" s="36"/>
      <c r="H125" s="43"/>
      <c r="I125" s="36"/>
      <c r="J125" s="38"/>
    </row>
    <row r="126" spans="1:10" ht="22.5" customHeight="1" x14ac:dyDescent="0.2">
      <c r="A126" s="31"/>
      <c r="C126" s="40"/>
      <c r="D126" s="33" t="str">
        <f t="shared" ref="D126:E128" si="26">D125</f>
        <v>Thu</v>
      </c>
      <c r="E126" s="34">
        <f t="shared" si="26"/>
        <v>44406</v>
      </c>
      <c r="F126" s="35"/>
      <c r="G126" s="36"/>
      <c r="H126" s="43"/>
      <c r="I126" s="36"/>
      <c r="J126" s="38"/>
    </row>
    <row r="127" spans="1:10" ht="22.5" customHeight="1" x14ac:dyDescent="0.2">
      <c r="A127" s="31"/>
      <c r="C127" s="40"/>
      <c r="D127" s="33" t="str">
        <f t="shared" si="26"/>
        <v>Thu</v>
      </c>
      <c r="E127" s="34">
        <f t="shared" si="26"/>
        <v>44406</v>
      </c>
      <c r="F127" s="35"/>
      <c r="G127" s="36"/>
      <c r="H127" s="43"/>
      <c r="I127" s="36"/>
      <c r="J127" s="38"/>
    </row>
    <row r="128" spans="1:10" ht="21" customHeight="1" x14ac:dyDescent="0.2">
      <c r="A128" s="31"/>
      <c r="C128" s="40"/>
      <c r="D128" s="33" t="str">
        <f t="shared" si="26"/>
        <v>Thu</v>
      </c>
      <c r="E128" s="34">
        <f t="shared" si="26"/>
        <v>44406</v>
      </c>
      <c r="F128" s="35"/>
      <c r="G128" s="36"/>
      <c r="H128" s="43"/>
      <c r="I128" s="36"/>
      <c r="J128" s="38"/>
    </row>
    <row r="129" spans="1:10" ht="21" customHeight="1" x14ac:dyDescent="0.2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44407</v>
      </c>
      <c r="F129" s="46"/>
      <c r="G129" s="47"/>
      <c r="H129" s="71"/>
      <c r="I129" s="47"/>
      <c r="J129" s="49"/>
    </row>
    <row r="130" spans="1:10" ht="21" customHeight="1" x14ac:dyDescent="0.2">
      <c r="C130" s="40"/>
      <c r="D130" s="44" t="str">
        <f>D129</f>
        <v>Fri</v>
      </c>
      <c r="E130" s="45">
        <f t="shared" ref="E130:E133" si="27">IF(MONTH(E125+1)&gt;MONTH(E125),"",E125+1)</f>
        <v>44407</v>
      </c>
      <c r="F130" s="46"/>
      <c r="G130" s="47"/>
      <c r="H130" s="71"/>
      <c r="I130" s="47"/>
      <c r="J130" s="49"/>
    </row>
    <row r="131" spans="1:10" ht="21" customHeight="1" x14ac:dyDescent="0.2">
      <c r="C131" s="40"/>
      <c r="D131" s="44" t="str">
        <f t="shared" ref="D131:D133" si="28">D130</f>
        <v>Fri</v>
      </c>
      <c r="E131" s="45">
        <f t="shared" si="27"/>
        <v>44407</v>
      </c>
      <c r="F131" s="46"/>
      <c r="G131" s="47"/>
      <c r="H131" s="71"/>
      <c r="I131" s="47"/>
      <c r="J131" s="49"/>
    </row>
    <row r="132" spans="1:10" ht="21" customHeight="1" x14ac:dyDescent="0.2">
      <c r="C132" s="40"/>
      <c r="D132" s="44" t="str">
        <f t="shared" si="28"/>
        <v>Fri</v>
      </c>
      <c r="E132" s="45">
        <f>IF(MONTH(E127+1)&gt;MONTH(E127),"",E127+1)</f>
        <v>44407</v>
      </c>
      <c r="F132" s="46"/>
      <c r="G132" s="47"/>
      <c r="H132" s="71"/>
      <c r="I132" s="47"/>
      <c r="J132" s="49"/>
    </row>
    <row r="133" spans="1:10" ht="21" customHeight="1" x14ac:dyDescent="0.2">
      <c r="C133" s="40"/>
      <c r="D133" s="44" t="str">
        <f t="shared" si="28"/>
        <v>Fri</v>
      </c>
      <c r="E133" s="45">
        <f t="shared" si="27"/>
        <v>44407</v>
      </c>
      <c r="F133" s="46"/>
      <c r="G133" s="47"/>
      <c r="H133" s="71"/>
      <c r="I133" s="47"/>
      <c r="J133" s="49"/>
    </row>
    <row r="134" spans="1:10" ht="22.5" customHeight="1" x14ac:dyDescent="0.2">
      <c r="A134" s="31" t="str">
        <f t="shared" ref="A134" si="29">IF(OR(C134="f",C134="u",C134="F",C134="U"),"",IF(OR(B134=1,B134=2,B134=3,B134=4,B134=5),1,""))</f>
        <v/>
      </c>
      <c r="B134" s="8">
        <f t="shared" ref="B134" si="30">WEEKDAY(E134,2)</f>
        <v>6</v>
      </c>
      <c r="C134" s="40"/>
      <c r="D134" s="33" t="str">
        <f t="shared" ref="D134" si="31">IF(B134=1,"Mo",IF(B134=2,"Tue",IF(B134=3,"Wed",IF(B134=4,"Thu",IF(B134=5,"Fri",IF(B134=6,"Sat",IF(B134=7,"Sun","")))))))</f>
        <v>Sat</v>
      </c>
      <c r="E134" s="34">
        <f>+E129+1</f>
        <v>44408</v>
      </c>
      <c r="F134" s="35"/>
      <c r="G134" s="36"/>
      <c r="H134" s="43"/>
      <c r="I134" s="36"/>
      <c r="J134" s="38"/>
    </row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</sheetData>
  <mergeCells count="2">
    <mergeCell ref="D1:J1"/>
    <mergeCell ref="D4:E4"/>
  </mergeCells>
  <conditionalFormatting sqref="C11:C128">
    <cfRule type="expression" dxfId="185" priority="29" stopIfTrue="1">
      <formula>IF($A11=1,B11,)</formula>
    </cfRule>
    <cfRule type="expression" dxfId="184" priority="30" stopIfTrue="1">
      <formula>IF($A11="",B11,)</formula>
    </cfRule>
  </conditionalFormatting>
  <conditionalFormatting sqref="E11:E15">
    <cfRule type="expression" dxfId="183" priority="31" stopIfTrue="1">
      <formula>IF($A11="",B11,"")</formula>
    </cfRule>
  </conditionalFormatting>
  <conditionalFormatting sqref="E16:E128">
    <cfRule type="expression" dxfId="182" priority="32" stopIfTrue="1">
      <formula>IF($A16&lt;&gt;1,B16,"")</formula>
    </cfRule>
  </conditionalFormatting>
  <conditionalFormatting sqref="D11:D128">
    <cfRule type="expression" dxfId="181" priority="33" stopIfTrue="1">
      <formula>IF($A11="",B11,)</formula>
    </cfRule>
  </conditionalFormatting>
  <conditionalFormatting sqref="G11:G20 G82:G123 G22:G76">
    <cfRule type="expression" dxfId="180" priority="34" stopIfTrue="1">
      <formula>#REF!="Freelancer"</formula>
    </cfRule>
    <cfRule type="expression" dxfId="179" priority="35" stopIfTrue="1">
      <formula>#REF!="DTC Int. Staff"</formula>
    </cfRule>
  </conditionalFormatting>
  <conditionalFormatting sqref="G119:G123 G87:G108 G22 G33:G49 G60:G76">
    <cfRule type="expression" dxfId="178" priority="27" stopIfTrue="1">
      <formula>$F$5="Freelancer"</formula>
    </cfRule>
    <cfRule type="expression" dxfId="177" priority="28" stopIfTrue="1">
      <formula>$F$5="DTC Int. Staff"</formula>
    </cfRule>
  </conditionalFormatting>
  <conditionalFormatting sqref="G16:G20">
    <cfRule type="expression" dxfId="176" priority="25" stopIfTrue="1">
      <formula>#REF!="Freelancer"</formula>
    </cfRule>
    <cfRule type="expression" dxfId="175" priority="26" stopIfTrue="1">
      <formula>#REF!="DTC Int. Staff"</formula>
    </cfRule>
  </conditionalFormatting>
  <conditionalFormatting sqref="G16:G20">
    <cfRule type="expression" dxfId="174" priority="23" stopIfTrue="1">
      <formula>$F$5="Freelancer"</formula>
    </cfRule>
    <cfRule type="expression" dxfId="173" priority="24" stopIfTrue="1">
      <formula>$F$5="DTC Int. Staff"</formula>
    </cfRule>
  </conditionalFormatting>
  <conditionalFormatting sqref="G21">
    <cfRule type="expression" dxfId="172" priority="21" stopIfTrue="1">
      <formula>#REF!="Freelancer"</formula>
    </cfRule>
    <cfRule type="expression" dxfId="171" priority="22" stopIfTrue="1">
      <formula>#REF!="DTC Int. Staff"</formula>
    </cfRule>
  </conditionalFormatting>
  <conditionalFormatting sqref="G21">
    <cfRule type="expression" dxfId="170" priority="19" stopIfTrue="1">
      <formula>$F$5="Freelancer"</formula>
    </cfRule>
    <cfRule type="expression" dxfId="169" priority="20" stopIfTrue="1">
      <formula>$F$5="DTC Int. Staff"</formula>
    </cfRule>
  </conditionalFormatting>
  <conditionalFormatting sqref="C129:C133">
    <cfRule type="expression" dxfId="168" priority="16" stopIfTrue="1">
      <formula>IF($A129=1,B129,)</formula>
    </cfRule>
    <cfRule type="expression" dxfId="167" priority="17" stopIfTrue="1">
      <formula>IF($A129="",B129,)</formula>
    </cfRule>
  </conditionalFormatting>
  <conditionalFormatting sqref="D129:D133">
    <cfRule type="expression" dxfId="166" priority="18" stopIfTrue="1">
      <formula>IF($A129="",B129,)</formula>
    </cfRule>
  </conditionalFormatting>
  <conditionalFormatting sqref="E129:E133">
    <cfRule type="expression" dxfId="165" priority="15" stopIfTrue="1">
      <formula>IF($A129&lt;&gt;1,B129,"")</formula>
    </cfRule>
  </conditionalFormatting>
  <conditionalFormatting sqref="G55:G59">
    <cfRule type="expression" dxfId="164" priority="13" stopIfTrue="1">
      <formula>$F$5="Freelancer"</formula>
    </cfRule>
    <cfRule type="expression" dxfId="163" priority="14" stopIfTrue="1">
      <formula>$F$5="DTC Int. Staff"</formula>
    </cfRule>
  </conditionalFormatting>
  <conditionalFormatting sqref="G77:G81">
    <cfRule type="expression" dxfId="162" priority="11" stopIfTrue="1">
      <formula>#REF!="Freelancer"</formula>
    </cfRule>
    <cfRule type="expression" dxfId="161" priority="12" stopIfTrue="1">
      <formula>#REF!="DTC Int. Staff"</formula>
    </cfRule>
  </conditionalFormatting>
  <conditionalFormatting sqref="G77:G81">
    <cfRule type="expression" dxfId="160" priority="9" stopIfTrue="1">
      <formula>$F$5="Freelancer"</formula>
    </cfRule>
    <cfRule type="expression" dxfId="159" priority="10" stopIfTrue="1">
      <formula>$F$5="DTC Int. Staff"</formula>
    </cfRule>
  </conditionalFormatting>
  <conditionalFormatting sqref="G134">
    <cfRule type="expression" dxfId="158" priority="1" stopIfTrue="1">
      <formula>$F$5="Freelancer"</formula>
    </cfRule>
    <cfRule type="expression" dxfId="157" priority="2" stopIfTrue="1">
      <formula>$F$5="DTC Int. Staff"</formula>
    </cfRule>
  </conditionalFormatting>
  <conditionalFormatting sqref="C134">
    <cfRule type="expression" dxfId="156" priority="3" stopIfTrue="1">
      <formula>IF($A134=1,B134,)</formula>
    </cfRule>
    <cfRule type="expression" dxfId="155" priority="4" stopIfTrue="1">
      <formula>IF($A134="",B134,)</formula>
    </cfRule>
  </conditionalFormatting>
  <conditionalFormatting sqref="E134">
    <cfRule type="expression" dxfId="154" priority="5" stopIfTrue="1">
      <formula>IF($A134&lt;&gt;1,B134,"")</formula>
    </cfRule>
  </conditionalFormatting>
  <conditionalFormatting sqref="D134">
    <cfRule type="expression" dxfId="153" priority="6" stopIfTrue="1">
      <formula>IF($A134="",B134,)</formula>
    </cfRule>
  </conditionalFormatting>
  <conditionalFormatting sqref="G134">
    <cfRule type="expression" dxfId="152" priority="7" stopIfTrue="1">
      <formula>#REF!="Freelancer"</formula>
    </cfRule>
    <cfRule type="expression" dxfId="151" priority="8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F1624-708B-431D-A5CA-6395DF6AED73}">
  <sheetPr>
    <pageSetUpPr fitToPage="1"/>
  </sheetPr>
  <dimension ref="A1:J274"/>
  <sheetViews>
    <sheetView showGridLines="0" topLeftCell="D115" zoomScale="90" zoomScaleNormal="90" workbookViewId="0">
      <selection activeCell="H23" sqref="H23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8" t="s">
        <v>5</v>
      </c>
      <c r="E1" s="169"/>
      <c r="F1" s="169"/>
      <c r="G1" s="169"/>
      <c r="H1" s="169"/>
      <c r="I1" s="169"/>
      <c r="J1" s="170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Tuangporn</v>
      </c>
      <c r="G3" s="14"/>
      <c r="I3" s="15"/>
      <c r="J3" s="15"/>
    </row>
    <row r="4" spans="1:10" ht="20.25" customHeight="1" x14ac:dyDescent="0.2">
      <c r="D4" s="166" t="s">
        <v>8</v>
      </c>
      <c r="E4" s="167"/>
      <c r="F4" s="13" t="str">
        <f>'Information-General Settings'!C4</f>
        <v>Thongra-ar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TIME170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8</v>
      </c>
      <c r="C10" s="72"/>
      <c r="D10" s="28">
        <v>44409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 t="str">
        <f t="shared" ref="A11:A120" si="0">IF(OR(C11="f",C11="u",C11="F",C11="U"),"",IF(OR(B11=1,B11=2,B11=3,B11=4,B11=5),1,""))</f>
        <v/>
      </c>
      <c r="B11" s="8">
        <f t="shared" ref="B11:B118" si="1">WEEKDAY(E11,2)</f>
        <v>7</v>
      </c>
      <c r="C11" s="73"/>
      <c r="D11" s="74" t="str">
        <f>IF(B11=1,"Mo",IF(B11=2,"Tue",IF(B11=3,"Wed",IF(B11=4,"Thu",IF(B11=5,"Fri",IF(B11=6,"Sat",IF(B11=7,"Sun","")))))))</f>
        <v>Sun</v>
      </c>
      <c r="E11" s="34">
        <f>+D10</f>
        <v>44409</v>
      </c>
      <c r="F11" s="35"/>
      <c r="G11" s="36"/>
      <c r="H11" s="37"/>
      <c r="I11" s="36"/>
      <c r="J11" s="85"/>
    </row>
    <row r="12" spans="1:10" ht="22.5" customHeight="1" x14ac:dyDescent="0.2">
      <c r="A12" s="31">
        <f t="shared" si="0"/>
        <v>1</v>
      </c>
      <c r="B12" s="8">
        <f t="shared" si="1"/>
        <v>1</v>
      </c>
      <c r="C12" s="76"/>
      <c r="D12" s="74" t="str">
        <f>IF(B12=1,"Mo",IF(B12=2,"Tue",IF(B12=3,"Wed",IF(B12=4,"Thu",IF(B12=5,"Fri",IF(B12=6,"Sat",IF(B12=7,"Sun","")))))))</f>
        <v>Mo</v>
      </c>
      <c r="E12" s="34">
        <f>+E11+1</f>
        <v>44410</v>
      </c>
      <c r="F12" s="65"/>
      <c r="G12" s="66"/>
      <c r="H12" s="67"/>
      <c r="I12" s="66"/>
      <c r="J12" s="87"/>
    </row>
    <row r="13" spans="1:10" ht="22.5" customHeight="1" x14ac:dyDescent="0.2">
      <c r="A13" s="31"/>
      <c r="C13" s="76"/>
      <c r="D13" s="74" t="str">
        <f>D12</f>
        <v>Mo</v>
      </c>
      <c r="E13" s="34">
        <f>E12</f>
        <v>44410</v>
      </c>
      <c r="F13" s="65"/>
      <c r="G13" s="66"/>
      <c r="H13" s="67"/>
      <c r="I13" s="66"/>
      <c r="J13" s="87"/>
    </row>
    <row r="14" spans="1:10" ht="22.5" customHeight="1" x14ac:dyDescent="0.2">
      <c r="A14" s="31"/>
      <c r="C14" s="76"/>
      <c r="D14" s="74" t="str">
        <f t="shared" ref="D14:E16" si="2">D13</f>
        <v>Mo</v>
      </c>
      <c r="E14" s="34">
        <f t="shared" si="2"/>
        <v>44410</v>
      </c>
      <c r="F14" s="65"/>
      <c r="G14" s="66"/>
      <c r="H14" s="67"/>
      <c r="I14" s="66"/>
      <c r="J14" s="87"/>
    </row>
    <row r="15" spans="1:10" ht="22.5" customHeight="1" x14ac:dyDescent="0.2">
      <c r="A15" s="31"/>
      <c r="C15" s="76"/>
      <c r="D15" s="74" t="str">
        <f t="shared" si="2"/>
        <v>Mo</v>
      </c>
      <c r="E15" s="34">
        <f t="shared" si="2"/>
        <v>44410</v>
      </c>
      <c r="F15" s="65"/>
      <c r="G15" s="66"/>
      <c r="H15" s="67"/>
      <c r="I15" s="66"/>
      <c r="J15" s="87"/>
    </row>
    <row r="16" spans="1:10" ht="22.5" customHeight="1" x14ac:dyDescent="0.2">
      <c r="A16" s="31"/>
      <c r="C16" s="76"/>
      <c r="D16" s="74" t="str">
        <f t="shared" si="2"/>
        <v>Mo</v>
      </c>
      <c r="E16" s="34">
        <f t="shared" si="2"/>
        <v>44410</v>
      </c>
      <c r="F16" s="65"/>
      <c r="G16" s="66"/>
      <c r="H16" s="67"/>
      <c r="I16" s="66"/>
      <c r="J16" s="87"/>
    </row>
    <row r="17" spans="1:10" ht="22.5" customHeight="1" x14ac:dyDescent="0.2">
      <c r="A17" s="31">
        <f t="shared" si="0"/>
        <v>1</v>
      </c>
      <c r="B17" s="8">
        <f t="shared" si="1"/>
        <v>2</v>
      </c>
      <c r="C17" s="76"/>
      <c r="D17" s="77" t="str">
        <f>IF(B17=1,"Mo",IF(B17=2,"Tue",IF(B17=3,"Wed",IF(B17=4,"Thu",IF(B17=5,"Fri",IF(B17=6,"Sat",IF(B17=7,"Sun","")))))))</f>
        <v>Tue</v>
      </c>
      <c r="E17" s="45">
        <f>+E12+1</f>
        <v>44411</v>
      </c>
      <c r="F17" s="46"/>
      <c r="G17" s="47"/>
      <c r="H17" s="71"/>
      <c r="I17" s="47"/>
      <c r="J17" s="86"/>
    </row>
    <row r="18" spans="1:10" ht="22.5" customHeight="1" x14ac:dyDescent="0.2">
      <c r="A18" s="31"/>
      <c r="C18" s="76"/>
      <c r="D18" s="77" t="str">
        <f>D17</f>
        <v>Tue</v>
      </c>
      <c r="E18" s="45">
        <f>E17</f>
        <v>44411</v>
      </c>
      <c r="F18" s="46"/>
      <c r="G18" s="47"/>
      <c r="H18" s="71"/>
      <c r="I18" s="47"/>
      <c r="J18" s="86"/>
    </row>
    <row r="19" spans="1:10" ht="22.5" customHeight="1" x14ac:dyDescent="0.2">
      <c r="A19" s="31"/>
      <c r="C19" s="76"/>
      <c r="D19" s="77" t="str">
        <f t="shared" ref="D19:E21" si="3">D18</f>
        <v>Tue</v>
      </c>
      <c r="E19" s="45">
        <f t="shared" si="3"/>
        <v>44411</v>
      </c>
      <c r="F19" s="46"/>
      <c r="G19" s="47"/>
      <c r="H19" s="71"/>
      <c r="I19" s="47"/>
      <c r="J19" s="86"/>
    </row>
    <row r="20" spans="1:10" ht="22.5" customHeight="1" x14ac:dyDescent="0.2">
      <c r="A20" s="31"/>
      <c r="C20" s="76"/>
      <c r="D20" s="77" t="str">
        <f t="shared" si="3"/>
        <v>Tue</v>
      </c>
      <c r="E20" s="45">
        <f t="shared" si="3"/>
        <v>44411</v>
      </c>
      <c r="F20" s="46"/>
      <c r="G20" s="47"/>
      <c r="H20" s="71"/>
      <c r="I20" s="47"/>
      <c r="J20" s="86"/>
    </row>
    <row r="21" spans="1:10" ht="22.5" customHeight="1" x14ac:dyDescent="0.2">
      <c r="A21" s="31"/>
      <c r="C21" s="76"/>
      <c r="D21" s="77" t="str">
        <f t="shared" si="3"/>
        <v>Tue</v>
      </c>
      <c r="E21" s="45">
        <f t="shared" si="3"/>
        <v>44411</v>
      </c>
      <c r="F21" s="46"/>
      <c r="G21" s="47"/>
      <c r="H21" s="71"/>
      <c r="I21" s="47"/>
      <c r="J21" s="86"/>
    </row>
    <row r="22" spans="1:10" ht="22.5" customHeight="1" x14ac:dyDescent="0.2">
      <c r="A22" s="31">
        <f t="shared" si="0"/>
        <v>1</v>
      </c>
      <c r="B22" s="8">
        <f t="shared" si="1"/>
        <v>3</v>
      </c>
      <c r="C22" s="76"/>
      <c r="D22" s="74" t="str">
        <f t="shared" ref="D22:D118" si="4">IF(B22=1,"Mo",IF(B22=2,"Tue",IF(B22=3,"Wed",IF(B22=4,"Thu",IF(B22=5,"Fri",IF(B22=6,"Sat",IF(B22=7,"Sun","")))))))</f>
        <v>Wed</v>
      </c>
      <c r="E22" s="34">
        <f>+E17+1</f>
        <v>44412</v>
      </c>
      <c r="F22" s="65"/>
      <c r="G22" s="66"/>
      <c r="H22" s="108"/>
      <c r="I22" s="66"/>
      <c r="J22" s="87"/>
    </row>
    <row r="23" spans="1:10" ht="22.5" customHeight="1" x14ac:dyDescent="0.2">
      <c r="A23" s="31"/>
      <c r="C23" s="76"/>
      <c r="D23" s="74" t="str">
        <f>D22</f>
        <v>Wed</v>
      </c>
      <c r="E23" s="34">
        <f>E22</f>
        <v>44412</v>
      </c>
      <c r="F23" s="65"/>
      <c r="G23" s="66"/>
      <c r="H23" s="108"/>
      <c r="I23" s="66"/>
      <c r="J23" s="87"/>
    </row>
    <row r="24" spans="1:10" ht="22.5" customHeight="1" x14ac:dyDescent="0.2">
      <c r="A24" s="31"/>
      <c r="C24" s="76"/>
      <c r="D24" s="74" t="str">
        <f t="shared" ref="D24:E26" si="5">D23</f>
        <v>Wed</v>
      </c>
      <c r="E24" s="34">
        <f t="shared" si="5"/>
        <v>44412</v>
      </c>
      <c r="F24" s="65"/>
      <c r="G24" s="66"/>
      <c r="H24" s="108"/>
      <c r="I24" s="66"/>
      <c r="J24" s="87"/>
    </row>
    <row r="25" spans="1:10" ht="22.5" customHeight="1" x14ac:dyDescent="0.2">
      <c r="A25" s="31"/>
      <c r="C25" s="76"/>
      <c r="D25" s="74" t="str">
        <f t="shared" si="5"/>
        <v>Wed</v>
      </c>
      <c r="E25" s="34">
        <f t="shared" si="5"/>
        <v>44412</v>
      </c>
      <c r="F25" s="65"/>
      <c r="G25" s="66"/>
      <c r="H25" s="108"/>
      <c r="I25" s="66"/>
      <c r="J25" s="87"/>
    </row>
    <row r="26" spans="1:10" ht="22.5" customHeight="1" x14ac:dyDescent="0.2">
      <c r="A26" s="31"/>
      <c r="C26" s="76"/>
      <c r="D26" s="74" t="str">
        <f t="shared" si="5"/>
        <v>Wed</v>
      </c>
      <c r="E26" s="34">
        <f t="shared" si="5"/>
        <v>44412</v>
      </c>
      <c r="F26" s="65"/>
      <c r="G26" s="66"/>
      <c r="H26" s="108"/>
      <c r="I26" s="66"/>
      <c r="J26" s="87"/>
    </row>
    <row r="27" spans="1:10" ht="22.5" customHeight="1" x14ac:dyDescent="0.2">
      <c r="A27" s="31">
        <f t="shared" si="0"/>
        <v>1</v>
      </c>
      <c r="B27" s="8">
        <f t="shared" si="1"/>
        <v>4</v>
      </c>
      <c r="C27" s="76"/>
      <c r="D27" s="77" t="str">
        <f t="shared" si="4"/>
        <v>Thu</v>
      </c>
      <c r="E27" s="45">
        <f>+E22+1</f>
        <v>44413</v>
      </c>
      <c r="F27" s="46"/>
      <c r="G27" s="47"/>
      <c r="H27" s="48"/>
      <c r="I27" s="47"/>
      <c r="J27" s="86"/>
    </row>
    <row r="28" spans="1:10" ht="22.5" customHeight="1" x14ac:dyDescent="0.2">
      <c r="A28" s="31"/>
      <c r="C28" s="76"/>
      <c r="D28" s="77" t="str">
        <f>D27</f>
        <v>Thu</v>
      </c>
      <c r="E28" s="45">
        <f>E27</f>
        <v>44413</v>
      </c>
      <c r="F28" s="46"/>
      <c r="G28" s="47"/>
      <c r="H28" s="48"/>
      <c r="I28" s="47"/>
      <c r="J28" s="86"/>
    </row>
    <row r="29" spans="1:10" ht="22.5" customHeight="1" x14ac:dyDescent="0.2">
      <c r="A29" s="31"/>
      <c r="C29" s="76"/>
      <c r="D29" s="77" t="str">
        <f t="shared" ref="D29:D31" si="6">D28</f>
        <v>Thu</v>
      </c>
      <c r="E29" s="45">
        <f t="shared" ref="E29:E31" si="7">E28</f>
        <v>44413</v>
      </c>
      <c r="F29" s="46"/>
      <c r="G29" s="47"/>
      <c r="H29" s="48"/>
      <c r="I29" s="47"/>
      <c r="J29" s="86"/>
    </row>
    <row r="30" spans="1:10" ht="22.5" customHeight="1" x14ac:dyDescent="0.2">
      <c r="A30" s="31"/>
      <c r="C30" s="76"/>
      <c r="D30" s="77" t="str">
        <f t="shared" si="6"/>
        <v>Thu</v>
      </c>
      <c r="E30" s="45">
        <f t="shared" si="7"/>
        <v>44413</v>
      </c>
      <c r="F30" s="46"/>
      <c r="G30" s="47"/>
      <c r="H30" s="48"/>
      <c r="I30" s="47"/>
      <c r="J30" s="86"/>
    </row>
    <row r="31" spans="1:10" ht="22.5" customHeight="1" x14ac:dyDescent="0.2">
      <c r="A31" s="31"/>
      <c r="C31" s="76"/>
      <c r="D31" s="77" t="str">
        <f t="shared" si="6"/>
        <v>Thu</v>
      </c>
      <c r="E31" s="45">
        <f t="shared" si="7"/>
        <v>44413</v>
      </c>
      <c r="F31" s="46"/>
      <c r="G31" s="47"/>
      <c r="H31" s="48"/>
      <c r="I31" s="47"/>
      <c r="J31" s="86"/>
    </row>
    <row r="32" spans="1:10" ht="22.5" customHeight="1" x14ac:dyDescent="0.2">
      <c r="A32" s="31">
        <f t="shared" si="0"/>
        <v>1</v>
      </c>
      <c r="B32" s="8">
        <f t="shared" si="1"/>
        <v>5</v>
      </c>
      <c r="C32" s="76"/>
      <c r="D32" s="74" t="str">
        <f t="shared" si="4"/>
        <v>Fri</v>
      </c>
      <c r="E32" s="34">
        <f>+E27+1</f>
        <v>44414</v>
      </c>
      <c r="F32" s="35"/>
      <c r="G32" s="36"/>
      <c r="H32" s="50"/>
      <c r="I32" s="36"/>
      <c r="J32" s="85"/>
    </row>
    <row r="33" spans="1:10" ht="22.5" customHeight="1" x14ac:dyDescent="0.2">
      <c r="A33" s="31"/>
      <c r="C33" s="76"/>
      <c r="D33" s="74" t="str">
        <f>D32</f>
        <v>Fri</v>
      </c>
      <c r="E33" s="34">
        <f>E32</f>
        <v>44414</v>
      </c>
      <c r="F33" s="35"/>
      <c r="G33" s="36"/>
      <c r="H33" s="50"/>
      <c r="I33" s="36"/>
      <c r="J33" s="85"/>
    </row>
    <row r="34" spans="1:10" ht="22.5" customHeight="1" x14ac:dyDescent="0.2">
      <c r="A34" s="31"/>
      <c r="C34" s="76"/>
      <c r="D34" s="74" t="str">
        <f t="shared" ref="D34:D36" si="8">D33</f>
        <v>Fri</v>
      </c>
      <c r="E34" s="34">
        <f t="shared" ref="E34:E36" si="9">E33</f>
        <v>44414</v>
      </c>
      <c r="F34" s="35"/>
      <c r="G34" s="36"/>
      <c r="H34" s="50"/>
      <c r="I34" s="36"/>
      <c r="J34" s="85"/>
    </row>
    <row r="35" spans="1:10" ht="22.5" customHeight="1" x14ac:dyDescent="0.2">
      <c r="A35" s="31"/>
      <c r="C35" s="76"/>
      <c r="D35" s="74" t="str">
        <f t="shared" si="8"/>
        <v>Fri</v>
      </c>
      <c r="E35" s="34">
        <f t="shared" si="9"/>
        <v>44414</v>
      </c>
      <c r="F35" s="35"/>
      <c r="G35" s="36"/>
      <c r="H35" s="50"/>
      <c r="I35" s="36"/>
      <c r="J35" s="85"/>
    </row>
    <row r="36" spans="1:10" ht="22.5" customHeight="1" x14ac:dyDescent="0.2">
      <c r="A36" s="31"/>
      <c r="C36" s="76"/>
      <c r="D36" s="74" t="str">
        <f t="shared" si="8"/>
        <v>Fri</v>
      </c>
      <c r="E36" s="34">
        <f t="shared" si="9"/>
        <v>44414</v>
      </c>
      <c r="F36" s="35"/>
      <c r="G36" s="36"/>
      <c r="H36" s="50"/>
      <c r="I36" s="36"/>
      <c r="J36" s="85"/>
    </row>
    <row r="37" spans="1:10" ht="22.5" customHeight="1" x14ac:dyDescent="0.2">
      <c r="A37" s="31" t="str">
        <f t="shared" si="0"/>
        <v/>
      </c>
      <c r="B37" s="8">
        <f t="shared" si="1"/>
        <v>6</v>
      </c>
      <c r="C37" s="76"/>
      <c r="D37" s="77" t="str">
        <f t="shared" si="4"/>
        <v>Sat</v>
      </c>
      <c r="E37" s="45">
        <f>+E32+1</f>
        <v>44415</v>
      </c>
      <c r="F37" s="46"/>
      <c r="G37" s="47"/>
      <c r="H37" s="48"/>
      <c r="I37" s="47"/>
      <c r="J37" s="86"/>
    </row>
    <row r="38" spans="1:10" s="110" customFormat="1" ht="22.5" customHeight="1" x14ac:dyDescent="0.2">
      <c r="A38" s="109" t="str">
        <f t="shared" si="0"/>
        <v/>
      </c>
      <c r="B38" s="110">
        <f t="shared" si="1"/>
        <v>7</v>
      </c>
      <c r="C38" s="111"/>
      <c r="D38" s="77" t="str">
        <f>IF(B38=1,"Mo",IF(B38=2,"Tue",IF(B38=3,"Wed",IF(B38=4,"Thu",IF(B38=5,"Fri",IF(B38=6,"Sat",IF(B38=7,"Sun","")))))))</f>
        <v>Sun</v>
      </c>
      <c r="E38" s="45">
        <f>+E37+1</f>
        <v>44416</v>
      </c>
      <c r="F38" s="46"/>
      <c r="G38" s="47"/>
      <c r="H38" s="48"/>
      <c r="I38" s="47"/>
      <c r="J38" s="86"/>
    </row>
    <row r="39" spans="1:10" ht="22.5" customHeight="1" x14ac:dyDescent="0.2">
      <c r="A39" s="31">
        <f t="shared" si="0"/>
        <v>1</v>
      </c>
      <c r="B39" s="8">
        <f t="shared" si="1"/>
        <v>1</v>
      </c>
      <c r="C39" s="76"/>
      <c r="D39" s="74" t="str">
        <f>IF(B39=1,"Mo",IF(B39=2,"Tue",IF(B39=3,"Wed",IF(B39=4,"Thu",IF(B39=5,"Fri",IF(B39=6,"Sat",IF(B39=7,"Sun","")))))))</f>
        <v>Mo</v>
      </c>
      <c r="E39" s="34">
        <f>+E38+1</f>
        <v>44417</v>
      </c>
      <c r="F39" s="65"/>
      <c r="G39" s="66"/>
      <c r="H39" s="67"/>
      <c r="I39" s="66"/>
      <c r="J39" s="87"/>
    </row>
    <row r="40" spans="1:10" ht="22.5" customHeight="1" x14ac:dyDescent="0.2">
      <c r="A40" s="31"/>
      <c r="C40" s="76"/>
      <c r="D40" s="74" t="str">
        <f>D39</f>
        <v>Mo</v>
      </c>
      <c r="E40" s="34">
        <f>E39</f>
        <v>44417</v>
      </c>
      <c r="F40" s="65"/>
      <c r="G40" s="66"/>
      <c r="H40" s="67"/>
      <c r="I40" s="66"/>
      <c r="J40" s="87"/>
    </row>
    <row r="41" spans="1:10" ht="22.5" customHeight="1" x14ac:dyDescent="0.2">
      <c r="A41" s="31"/>
      <c r="C41" s="76"/>
      <c r="D41" s="74" t="str">
        <f t="shared" ref="D41:E43" si="10">D40</f>
        <v>Mo</v>
      </c>
      <c r="E41" s="34">
        <f t="shared" si="10"/>
        <v>44417</v>
      </c>
      <c r="F41" s="65"/>
      <c r="G41" s="66"/>
      <c r="H41" s="67"/>
      <c r="I41" s="66"/>
      <c r="J41" s="87"/>
    </row>
    <row r="42" spans="1:10" ht="22.5" customHeight="1" x14ac:dyDescent="0.2">
      <c r="A42" s="31"/>
      <c r="C42" s="76"/>
      <c r="D42" s="74" t="str">
        <f t="shared" si="10"/>
        <v>Mo</v>
      </c>
      <c r="E42" s="34">
        <f t="shared" si="10"/>
        <v>44417</v>
      </c>
      <c r="F42" s="65"/>
      <c r="G42" s="66"/>
      <c r="H42" s="67"/>
      <c r="I42" s="66"/>
      <c r="J42" s="87"/>
    </row>
    <row r="43" spans="1:10" ht="22.5" customHeight="1" x14ac:dyDescent="0.2">
      <c r="A43" s="31"/>
      <c r="C43" s="76"/>
      <c r="D43" s="74" t="str">
        <f t="shared" si="10"/>
        <v>Mo</v>
      </c>
      <c r="E43" s="34">
        <f t="shared" si="10"/>
        <v>44417</v>
      </c>
      <c r="F43" s="65"/>
      <c r="G43" s="66"/>
      <c r="H43" s="67"/>
      <c r="I43" s="66"/>
      <c r="J43" s="87"/>
    </row>
    <row r="44" spans="1:10" ht="22.5" customHeight="1" x14ac:dyDescent="0.2">
      <c r="A44" s="31">
        <f t="shared" si="0"/>
        <v>1</v>
      </c>
      <c r="B44" s="8">
        <f t="shared" si="1"/>
        <v>2</v>
      </c>
      <c r="C44" s="76"/>
      <c r="D44" s="77" t="str">
        <f>IF(B44=1,"Mo",IF(B44=2,"Tue",IF(B44=3,"Wed",IF(B44=4,"Thu",IF(B44=5,"Fri",IF(B44=6,"Sat",IF(B44=7,"Sun","")))))))</f>
        <v>Tue</v>
      </c>
      <c r="E44" s="45">
        <f>+E39+1</f>
        <v>44418</v>
      </c>
      <c r="F44" s="46"/>
      <c r="G44" s="47"/>
      <c r="H44" s="71"/>
      <c r="I44" s="47"/>
      <c r="J44" s="86"/>
    </row>
    <row r="45" spans="1:10" ht="22.5" customHeight="1" x14ac:dyDescent="0.2">
      <c r="A45" s="31"/>
      <c r="C45" s="76"/>
      <c r="D45" s="77" t="str">
        <f>D44</f>
        <v>Tue</v>
      </c>
      <c r="E45" s="45">
        <f>E44</f>
        <v>44418</v>
      </c>
      <c r="F45" s="46"/>
      <c r="G45" s="47"/>
      <c r="H45" s="71"/>
      <c r="I45" s="47"/>
      <c r="J45" s="86"/>
    </row>
    <row r="46" spans="1:10" ht="22.5" customHeight="1" x14ac:dyDescent="0.2">
      <c r="A46" s="31"/>
      <c r="C46" s="76"/>
      <c r="D46" s="77" t="str">
        <f t="shared" ref="D46:E48" si="11">D45</f>
        <v>Tue</v>
      </c>
      <c r="E46" s="45">
        <f t="shared" si="11"/>
        <v>44418</v>
      </c>
      <c r="F46" s="46"/>
      <c r="G46" s="47"/>
      <c r="H46" s="71"/>
      <c r="I46" s="47"/>
      <c r="J46" s="86"/>
    </row>
    <row r="47" spans="1:10" ht="22.5" customHeight="1" x14ac:dyDescent="0.2">
      <c r="A47" s="31"/>
      <c r="C47" s="76"/>
      <c r="D47" s="77" t="str">
        <f t="shared" si="11"/>
        <v>Tue</v>
      </c>
      <c r="E47" s="45">
        <f t="shared" si="11"/>
        <v>44418</v>
      </c>
      <c r="F47" s="46"/>
      <c r="G47" s="47"/>
      <c r="H47" s="71"/>
      <c r="I47" s="47"/>
      <c r="J47" s="86"/>
    </row>
    <row r="48" spans="1:10" ht="22.5" customHeight="1" x14ac:dyDescent="0.2">
      <c r="A48" s="31"/>
      <c r="C48" s="76"/>
      <c r="D48" s="77" t="str">
        <f t="shared" si="11"/>
        <v>Tue</v>
      </c>
      <c r="E48" s="45">
        <f t="shared" si="11"/>
        <v>44418</v>
      </c>
      <c r="F48" s="46"/>
      <c r="G48" s="47"/>
      <c r="H48" s="71"/>
      <c r="I48" s="47"/>
      <c r="J48" s="86"/>
    </row>
    <row r="49" spans="1:10" ht="22.5" customHeight="1" x14ac:dyDescent="0.2">
      <c r="A49" s="31">
        <f t="shared" si="0"/>
        <v>1</v>
      </c>
      <c r="B49" s="8">
        <f t="shared" si="1"/>
        <v>3</v>
      </c>
      <c r="C49" s="76"/>
      <c r="D49" s="74" t="str">
        <f t="shared" si="4"/>
        <v>Wed</v>
      </c>
      <c r="E49" s="34">
        <f>+E44+1</f>
        <v>44419</v>
      </c>
      <c r="F49" s="65"/>
      <c r="G49" s="66"/>
      <c r="H49" s="67"/>
      <c r="I49" s="66"/>
      <c r="J49" s="87"/>
    </row>
    <row r="50" spans="1:10" ht="22.5" customHeight="1" x14ac:dyDescent="0.2">
      <c r="A50" s="31"/>
      <c r="C50" s="76"/>
      <c r="D50" s="74" t="str">
        <f>D49</f>
        <v>Wed</v>
      </c>
      <c r="E50" s="34">
        <f>E49</f>
        <v>44419</v>
      </c>
      <c r="F50" s="65"/>
      <c r="G50" s="66"/>
      <c r="H50" s="67"/>
      <c r="I50" s="66"/>
      <c r="J50" s="87"/>
    </row>
    <row r="51" spans="1:10" ht="22.5" customHeight="1" x14ac:dyDescent="0.2">
      <c r="A51" s="31"/>
      <c r="C51" s="76"/>
      <c r="D51" s="74" t="str">
        <f t="shared" ref="D51:E53" si="12">D50</f>
        <v>Wed</v>
      </c>
      <c r="E51" s="34">
        <f t="shared" si="12"/>
        <v>44419</v>
      </c>
      <c r="F51" s="65"/>
      <c r="G51" s="66"/>
      <c r="H51" s="67"/>
      <c r="I51" s="66"/>
      <c r="J51" s="87"/>
    </row>
    <row r="52" spans="1:10" ht="22.5" customHeight="1" x14ac:dyDescent="0.2">
      <c r="A52" s="31"/>
      <c r="C52" s="76"/>
      <c r="D52" s="74" t="str">
        <f t="shared" si="12"/>
        <v>Wed</v>
      </c>
      <c r="E52" s="34">
        <f t="shared" si="12"/>
        <v>44419</v>
      </c>
      <c r="F52" s="65"/>
      <c r="G52" s="66"/>
      <c r="H52" s="67"/>
      <c r="I52" s="66"/>
      <c r="J52" s="87"/>
    </row>
    <row r="53" spans="1:10" ht="22.5" customHeight="1" x14ac:dyDescent="0.2">
      <c r="A53" s="31"/>
      <c r="C53" s="76"/>
      <c r="D53" s="74" t="str">
        <f t="shared" si="12"/>
        <v>Wed</v>
      </c>
      <c r="E53" s="34">
        <f t="shared" si="12"/>
        <v>44419</v>
      </c>
      <c r="F53" s="65"/>
      <c r="G53" s="66"/>
      <c r="H53" s="67"/>
      <c r="I53" s="66"/>
      <c r="J53" s="87"/>
    </row>
    <row r="54" spans="1:10" ht="22.5" customHeight="1" x14ac:dyDescent="0.2">
      <c r="A54" s="31">
        <f t="shared" si="0"/>
        <v>1</v>
      </c>
      <c r="B54" s="8">
        <f t="shared" si="1"/>
        <v>4</v>
      </c>
      <c r="C54" s="76"/>
      <c r="D54" s="77" t="str">
        <f t="shared" si="4"/>
        <v>Thu</v>
      </c>
      <c r="E54" s="45">
        <f>+E49+1</f>
        <v>44420</v>
      </c>
      <c r="F54" s="65"/>
      <c r="G54" s="66"/>
      <c r="H54" s="68"/>
      <c r="I54" s="66"/>
      <c r="J54" s="87"/>
    </row>
    <row r="55" spans="1:10" ht="22.5" customHeight="1" x14ac:dyDescent="0.2">
      <c r="A55" s="31"/>
      <c r="C55" s="76"/>
      <c r="D55" s="77" t="str">
        <f>D54</f>
        <v>Thu</v>
      </c>
      <c r="E55" s="45">
        <f>E54</f>
        <v>44420</v>
      </c>
      <c r="F55" s="65"/>
      <c r="G55" s="66"/>
      <c r="H55" s="68"/>
      <c r="I55" s="66"/>
      <c r="J55" s="87"/>
    </row>
    <row r="56" spans="1:10" ht="22.5" customHeight="1" x14ac:dyDescent="0.2">
      <c r="A56" s="31"/>
      <c r="C56" s="76"/>
      <c r="D56" s="77" t="str">
        <f t="shared" ref="D56:D58" si="13">D55</f>
        <v>Thu</v>
      </c>
      <c r="E56" s="45">
        <f t="shared" ref="E56:E58" si="14">E55</f>
        <v>44420</v>
      </c>
      <c r="F56" s="65"/>
      <c r="G56" s="66"/>
      <c r="H56" s="68"/>
      <c r="I56" s="66"/>
      <c r="J56" s="87"/>
    </row>
    <row r="57" spans="1:10" ht="22.5" customHeight="1" x14ac:dyDescent="0.2">
      <c r="A57" s="31"/>
      <c r="C57" s="76"/>
      <c r="D57" s="77" t="str">
        <f t="shared" si="13"/>
        <v>Thu</v>
      </c>
      <c r="E57" s="45">
        <f t="shared" si="14"/>
        <v>44420</v>
      </c>
      <c r="F57" s="65"/>
      <c r="G57" s="66"/>
      <c r="H57" s="68"/>
      <c r="I57" s="66"/>
      <c r="J57" s="87"/>
    </row>
    <row r="58" spans="1:10" ht="22.5" customHeight="1" x14ac:dyDescent="0.2">
      <c r="A58" s="31"/>
      <c r="C58" s="76"/>
      <c r="D58" s="77" t="str">
        <f t="shared" si="13"/>
        <v>Thu</v>
      </c>
      <c r="E58" s="45">
        <f t="shared" si="14"/>
        <v>44420</v>
      </c>
      <c r="F58" s="65"/>
      <c r="G58" s="66"/>
      <c r="H58" s="68"/>
      <c r="I58" s="66"/>
      <c r="J58" s="87"/>
    </row>
    <row r="59" spans="1:10" ht="22.5" customHeight="1" x14ac:dyDescent="0.2">
      <c r="A59" s="31">
        <f t="shared" si="0"/>
        <v>1</v>
      </c>
      <c r="B59" s="8">
        <f t="shared" si="1"/>
        <v>5</v>
      </c>
      <c r="C59" s="76"/>
      <c r="D59" s="74" t="str">
        <f t="shared" si="4"/>
        <v>Fri</v>
      </c>
      <c r="E59" s="34">
        <f>+E54+1</f>
        <v>44421</v>
      </c>
      <c r="F59" s="35"/>
      <c r="G59" s="36"/>
      <c r="H59" s="43"/>
      <c r="I59" s="36"/>
      <c r="J59" s="85"/>
    </row>
    <row r="60" spans="1:10" ht="22.5" customHeight="1" x14ac:dyDescent="0.2">
      <c r="A60" s="31"/>
      <c r="C60" s="76"/>
      <c r="D60" s="74" t="str">
        <f>D59</f>
        <v>Fri</v>
      </c>
      <c r="E60" s="34">
        <f>E59</f>
        <v>44421</v>
      </c>
      <c r="F60" s="35"/>
      <c r="G60" s="36"/>
      <c r="H60" s="43"/>
      <c r="I60" s="36"/>
      <c r="J60" s="85"/>
    </row>
    <row r="61" spans="1:10" ht="22.5" customHeight="1" x14ac:dyDescent="0.2">
      <c r="A61" s="31"/>
      <c r="C61" s="76"/>
      <c r="D61" s="74" t="str">
        <f t="shared" ref="D61:D63" si="15">D60</f>
        <v>Fri</v>
      </c>
      <c r="E61" s="34">
        <f t="shared" ref="E61:E63" si="16">E60</f>
        <v>44421</v>
      </c>
      <c r="F61" s="35"/>
      <c r="G61" s="36"/>
      <c r="H61" s="43"/>
      <c r="I61" s="36"/>
      <c r="J61" s="85"/>
    </row>
    <row r="62" spans="1:10" ht="22.5" customHeight="1" x14ac:dyDescent="0.2">
      <c r="A62" s="31"/>
      <c r="C62" s="76"/>
      <c r="D62" s="74" t="str">
        <f t="shared" si="15"/>
        <v>Fri</v>
      </c>
      <c r="E62" s="34">
        <f t="shared" si="16"/>
        <v>44421</v>
      </c>
      <c r="F62" s="35"/>
      <c r="G62" s="36"/>
      <c r="H62" s="43"/>
      <c r="I62" s="36"/>
      <c r="J62" s="85"/>
    </row>
    <row r="63" spans="1:10" ht="22.5" customHeight="1" x14ac:dyDescent="0.2">
      <c r="A63" s="31"/>
      <c r="C63" s="76"/>
      <c r="D63" s="74" t="str">
        <f t="shared" si="15"/>
        <v>Fri</v>
      </c>
      <c r="E63" s="34">
        <f t="shared" si="16"/>
        <v>44421</v>
      </c>
      <c r="F63" s="35"/>
      <c r="G63" s="36"/>
      <c r="H63" s="43"/>
      <c r="I63" s="36"/>
      <c r="J63" s="85"/>
    </row>
    <row r="64" spans="1:10" ht="22.5" customHeight="1" x14ac:dyDescent="0.2">
      <c r="A64" s="31" t="str">
        <f t="shared" si="0"/>
        <v/>
      </c>
      <c r="B64" s="8">
        <f t="shared" si="1"/>
        <v>6</v>
      </c>
      <c r="C64" s="76"/>
      <c r="D64" s="77" t="str">
        <f t="shared" si="4"/>
        <v>Sat</v>
      </c>
      <c r="E64" s="45">
        <f>+E59+1</f>
        <v>44422</v>
      </c>
      <c r="F64" s="46"/>
      <c r="G64" s="47"/>
      <c r="H64" s="48"/>
      <c r="I64" s="47"/>
      <c r="J64" s="86"/>
    </row>
    <row r="65" spans="1:10" ht="22.5" customHeight="1" x14ac:dyDescent="0.2">
      <c r="A65" s="31" t="str">
        <f t="shared" si="0"/>
        <v/>
      </c>
      <c r="B65" s="8">
        <f t="shared" si="1"/>
        <v>7</v>
      </c>
      <c r="C65" s="76"/>
      <c r="D65" s="74" t="str">
        <f t="shared" si="4"/>
        <v>Sun</v>
      </c>
      <c r="E65" s="34">
        <f>+E64+1</f>
        <v>44423</v>
      </c>
      <c r="F65" s="46"/>
      <c r="G65" s="47"/>
      <c r="H65" s="48"/>
      <c r="I65" s="47"/>
      <c r="J65" s="86"/>
    </row>
    <row r="66" spans="1:10" ht="22.5" customHeight="1" x14ac:dyDescent="0.2">
      <c r="A66" s="31">
        <f t="shared" si="0"/>
        <v>1</v>
      </c>
      <c r="B66" s="8">
        <f t="shared" si="1"/>
        <v>1</v>
      </c>
      <c r="C66" s="76"/>
      <c r="D66" s="74" t="str">
        <f t="shared" si="4"/>
        <v>Mo</v>
      </c>
      <c r="E66" s="34">
        <f>+E65+1</f>
        <v>44424</v>
      </c>
      <c r="F66" s="65"/>
      <c r="G66" s="66"/>
      <c r="H66" s="67"/>
      <c r="I66" s="66"/>
      <c r="J66" s="87"/>
    </row>
    <row r="67" spans="1:10" ht="22.5" customHeight="1" x14ac:dyDescent="0.2">
      <c r="A67" s="31"/>
      <c r="C67" s="76"/>
      <c r="D67" s="74" t="str">
        <f>D66</f>
        <v>Mo</v>
      </c>
      <c r="E67" s="34">
        <f>E66</f>
        <v>44424</v>
      </c>
      <c r="F67" s="65"/>
      <c r="G67" s="66"/>
      <c r="H67" s="67"/>
      <c r="I67" s="66"/>
      <c r="J67" s="87"/>
    </row>
    <row r="68" spans="1:10" ht="22.5" customHeight="1" x14ac:dyDescent="0.2">
      <c r="A68" s="31"/>
      <c r="C68" s="76"/>
      <c r="D68" s="74" t="str">
        <f t="shared" ref="D68:E70" si="17">D67</f>
        <v>Mo</v>
      </c>
      <c r="E68" s="34">
        <f t="shared" si="17"/>
        <v>44424</v>
      </c>
      <c r="F68" s="65"/>
      <c r="G68" s="66"/>
      <c r="H68" s="67"/>
      <c r="I68" s="66"/>
      <c r="J68" s="87"/>
    </row>
    <row r="69" spans="1:10" ht="22.5" customHeight="1" x14ac:dyDescent="0.2">
      <c r="A69" s="31"/>
      <c r="C69" s="76"/>
      <c r="D69" s="74" t="str">
        <f t="shared" si="17"/>
        <v>Mo</v>
      </c>
      <c r="E69" s="34">
        <f t="shared" si="17"/>
        <v>44424</v>
      </c>
      <c r="F69" s="65"/>
      <c r="G69" s="66"/>
      <c r="H69" s="67"/>
      <c r="I69" s="66"/>
      <c r="J69" s="87"/>
    </row>
    <row r="70" spans="1:10" ht="22.5" customHeight="1" x14ac:dyDescent="0.2">
      <c r="A70" s="31"/>
      <c r="C70" s="76"/>
      <c r="D70" s="74" t="str">
        <f t="shared" si="17"/>
        <v>Mo</v>
      </c>
      <c r="E70" s="34">
        <f t="shared" si="17"/>
        <v>44424</v>
      </c>
      <c r="F70" s="65"/>
      <c r="G70" s="66"/>
      <c r="H70" s="67"/>
      <c r="I70" s="66"/>
      <c r="J70" s="87"/>
    </row>
    <row r="71" spans="1:10" ht="22.5" customHeight="1" x14ac:dyDescent="0.2">
      <c r="A71" s="31">
        <f t="shared" si="0"/>
        <v>1</v>
      </c>
      <c r="B71" s="8">
        <f t="shared" si="1"/>
        <v>2</v>
      </c>
      <c r="C71" s="76"/>
      <c r="D71" s="77" t="str">
        <f t="shared" si="4"/>
        <v>Tue</v>
      </c>
      <c r="E71" s="45">
        <f>+E66+1</f>
        <v>44425</v>
      </c>
      <c r="F71" s="46"/>
      <c r="G71" s="47"/>
      <c r="H71" s="48"/>
      <c r="I71" s="47"/>
      <c r="J71" s="86"/>
    </row>
    <row r="72" spans="1:10" ht="22.5" customHeight="1" x14ac:dyDescent="0.2">
      <c r="A72" s="31"/>
      <c r="C72" s="76"/>
      <c r="D72" s="77" t="str">
        <f>D71</f>
        <v>Tue</v>
      </c>
      <c r="E72" s="45">
        <f>E71</f>
        <v>44425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ref="D73:E75" si="18">D72</f>
        <v>Tue</v>
      </c>
      <c r="E73" s="45">
        <f t="shared" si="18"/>
        <v>44425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18"/>
        <v>Tue</v>
      </c>
      <c r="E74" s="45">
        <f t="shared" si="18"/>
        <v>44425</v>
      </c>
      <c r="F74" s="46"/>
      <c r="G74" s="47"/>
      <c r="H74" s="48"/>
      <c r="I74" s="47"/>
      <c r="J74" s="86"/>
    </row>
    <row r="75" spans="1:10" ht="22.5" customHeight="1" x14ac:dyDescent="0.2">
      <c r="A75" s="31"/>
      <c r="C75" s="76"/>
      <c r="D75" s="77" t="str">
        <f t="shared" si="18"/>
        <v>Tue</v>
      </c>
      <c r="E75" s="45">
        <f t="shared" si="18"/>
        <v>44425</v>
      </c>
      <c r="F75" s="46"/>
      <c r="G75" s="47"/>
      <c r="H75" s="48"/>
      <c r="I75" s="47"/>
      <c r="J75" s="86"/>
    </row>
    <row r="76" spans="1:10" ht="22.5" customHeight="1" x14ac:dyDescent="0.2">
      <c r="A76" s="31">
        <f t="shared" si="0"/>
        <v>1</v>
      </c>
      <c r="B76" s="8">
        <f t="shared" si="1"/>
        <v>3</v>
      </c>
      <c r="C76" s="76"/>
      <c r="D76" s="74" t="str">
        <f t="shared" si="4"/>
        <v>Wed</v>
      </c>
      <c r="E76" s="34">
        <f t="shared" ref="E76" si="19">+E71+1</f>
        <v>44426</v>
      </c>
      <c r="F76" s="65"/>
      <c r="G76" s="66"/>
      <c r="H76" s="67"/>
      <c r="I76" s="66"/>
      <c r="J76" s="87"/>
    </row>
    <row r="77" spans="1:10" ht="22.5" customHeight="1" x14ac:dyDescent="0.2">
      <c r="A77" s="31"/>
      <c r="C77" s="76"/>
      <c r="D77" s="74" t="str">
        <f>D76</f>
        <v>Wed</v>
      </c>
      <c r="E77" s="34">
        <f>E76</f>
        <v>44426</v>
      </c>
      <c r="F77" s="65"/>
      <c r="G77" s="66"/>
      <c r="H77" s="67"/>
      <c r="I77" s="66"/>
      <c r="J77" s="87"/>
    </row>
    <row r="78" spans="1:10" ht="22.5" customHeight="1" x14ac:dyDescent="0.2">
      <c r="A78" s="31"/>
      <c r="C78" s="76"/>
      <c r="D78" s="74" t="str">
        <f t="shared" ref="D78:E80" si="20">D77</f>
        <v>Wed</v>
      </c>
      <c r="E78" s="34">
        <f t="shared" si="20"/>
        <v>44426</v>
      </c>
      <c r="F78" s="65"/>
      <c r="G78" s="66"/>
      <c r="H78" s="67"/>
      <c r="I78" s="66"/>
      <c r="J78" s="87"/>
    </row>
    <row r="79" spans="1:10" ht="22.5" customHeight="1" x14ac:dyDescent="0.2">
      <c r="A79" s="31"/>
      <c r="C79" s="76"/>
      <c r="D79" s="74" t="str">
        <f t="shared" si="20"/>
        <v>Wed</v>
      </c>
      <c r="E79" s="34">
        <f t="shared" si="20"/>
        <v>44426</v>
      </c>
      <c r="F79" s="65"/>
      <c r="G79" s="66"/>
      <c r="H79" s="67"/>
      <c r="I79" s="66"/>
      <c r="J79" s="87"/>
    </row>
    <row r="80" spans="1:10" ht="22.5" customHeight="1" x14ac:dyDescent="0.2">
      <c r="A80" s="31"/>
      <c r="C80" s="76"/>
      <c r="D80" s="74" t="str">
        <f t="shared" si="20"/>
        <v>Wed</v>
      </c>
      <c r="E80" s="34">
        <f t="shared" si="20"/>
        <v>44426</v>
      </c>
      <c r="F80" s="65"/>
      <c r="G80" s="66"/>
      <c r="H80" s="67"/>
      <c r="I80" s="66"/>
      <c r="J80" s="87"/>
    </row>
    <row r="81" spans="1:10" ht="22.5" customHeight="1" x14ac:dyDescent="0.2">
      <c r="A81" s="31">
        <f t="shared" si="0"/>
        <v>1</v>
      </c>
      <c r="B81" s="8">
        <f t="shared" si="1"/>
        <v>4</v>
      </c>
      <c r="C81" s="76"/>
      <c r="D81" s="77" t="str">
        <f t="shared" si="4"/>
        <v>Thu</v>
      </c>
      <c r="E81" s="45">
        <f>+E76+1</f>
        <v>44427</v>
      </c>
      <c r="F81" s="46"/>
      <c r="G81" s="47"/>
      <c r="H81" s="48"/>
      <c r="I81" s="47"/>
      <c r="J81" s="86"/>
    </row>
    <row r="82" spans="1:10" ht="22.5" customHeight="1" x14ac:dyDescent="0.2">
      <c r="A82" s="31"/>
      <c r="C82" s="76"/>
      <c r="D82" s="77" t="str">
        <f>D81</f>
        <v>Thu</v>
      </c>
      <c r="E82" s="45">
        <f>E81</f>
        <v>44427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6"/>
      <c r="D83" s="77" t="str">
        <f t="shared" ref="D83:D85" si="21">D82</f>
        <v>Thu</v>
      </c>
      <c r="E83" s="45">
        <f t="shared" ref="E83:E85" si="22">E82</f>
        <v>44427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6"/>
      <c r="D84" s="77" t="str">
        <f t="shared" si="21"/>
        <v>Thu</v>
      </c>
      <c r="E84" s="45">
        <f t="shared" si="22"/>
        <v>44427</v>
      </c>
      <c r="F84" s="46"/>
      <c r="G84" s="47"/>
      <c r="H84" s="48"/>
      <c r="I84" s="47"/>
      <c r="J84" s="86"/>
    </row>
    <row r="85" spans="1:10" ht="22.5" customHeight="1" x14ac:dyDescent="0.2">
      <c r="A85" s="31"/>
      <c r="C85" s="76"/>
      <c r="D85" s="77" t="str">
        <f t="shared" si="21"/>
        <v>Thu</v>
      </c>
      <c r="E85" s="45">
        <f t="shared" si="22"/>
        <v>44427</v>
      </c>
      <c r="F85" s="46"/>
      <c r="G85" s="47"/>
      <c r="H85" s="48"/>
      <c r="I85" s="47"/>
      <c r="J85" s="86"/>
    </row>
    <row r="86" spans="1:10" ht="22.5" customHeight="1" x14ac:dyDescent="0.2">
      <c r="A86" s="31">
        <f t="shared" si="0"/>
        <v>1</v>
      </c>
      <c r="B86" s="8">
        <f t="shared" si="1"/>
        <v>5</v>
      </c>
      <c r="C86" s="76"/>
      <c r="D86" s="74" t="str">
        <f t="shared" si="4"/>
        <v>Fri</v>
      </c>
      <c r="E86" s="34">
        <f>+E81+1</f>
        <v>44428</v>
      </c>
      <c r="F86" s="35"/>
      <c r="G86" s="36"/>
      <c r="H86" s="43"/>
      <c r="I86" s="36"/>
      <c r="J86" s="85"/>
    </row>
    <row r="87" spans="1:10" ht="22.5" customHeight="1" x14ac:dyDescent="0.2">
      <c r="A87" s="31"/>
      <c r="C87" s="76"/>
      <c r="D87" s="74" t="str">
        <f>D86</f>
        <v>Fri</v>
      </c>
      <c r="E87" s="34">
        <f>E86</f>
        <v>44428</v>
      </c>
      <c r="F87" s="35"/>
      <c r="G87" s="36"/>
      <c r="H87" s="43"/>
      <c r="I87" s="36"/>
      <c r="J87" s="85"/>
    </row>
    <row r="88" spans="1:10" ht="22.5" customHeight="1" x14ac:dyDescent="0.2">
      <c r="A88" s="31"/>
      <c r="C88" s="76"/>
      <c r="D88" s="74" t="str">
        <f t="shared" ref="D88:D90" si="23">D87</f>
        <v>Fri</v>
      </c>
      <c r="E88" s="34">
        <f t="shared" ref="E88:E90" si="24">E87</f>
        <v>44428</v>
      </c>
      <c r="F88" s="35"/>
      <c r="G88" s="36"/>
      <c r="H88" s="43"/>
      <c r="I88" s="36"/>
      <c r="J88" s="85"/>
    </row>
    <row r="89" spans="1:10" ht="22.5" customHeight="1" x14ac:dyDescent="0.2">
      <c r="A89" s="31"/>
      <c r="C89" s="76"/>
      <c r="D89" s="74" t="str">
        <f t="shared" si="23"/>
        <v>Fri</v>
      </c>
      <c r="E89" s="34">
        <f t="shared" si="24"/>
        <v>44428</v>
      </c>
      <c r="F89" s="35"/>
      <c r="G89" s="36"/>
      <c r="H89" s="43"/>
      <c r="I89" s="36"/>
      <c r="J89" s="85"/>
    </row>
    <row r="90" spans="1:10" ht="22.5" customHeight="1" x14ac:dyDescent="0.2">
      <c r="A90" s="31"/>
      <c r="C90" s="76"/>
      <c r="D90" s="74" t="str">
        <f t="shared" si="23"/>
        <v>Fri</v>
      </c>
      <c r="E90" s="34">
        <f t="shared" si="24"/>
        <v>44428</v>
      </c>
      <c r="F90" s="35"/>
      <c r="G90" s="36"/>
      <c r="H90" s="43"/>
      <c r="I90" s="36"/>
      <c r="J90" s="85"/>
    </row>
    <row r="91" spans="1:10" ht="22.5" customHeight="1" x14ac:dyDescent="0.2">
      <c r="A91" s="31" t="str">
        <f t="shared" si="0"/>
        <v/>
      </c>
      <c r="B91" s="8">
        <f t="shared" si="1"/>
        <v>6</v>
      </c>
      <c r="C91" s="76"/>
      <c r="D91" s="77" t="str">
        <f t="shared" si="4"/>
        <v>Sat</v>
      </c>
      <c r="E91" s="45">
        <f>+E86+1</f>
        <v>44429</v>
      </c>
      <c r="F91" s="46"/>
      <c r="G91" s="47"/>
      <c r="H91" s="48"/>
      <c r="I91" s="47"/>
      <c r="J91" s="86"/>
    </row>
    <row r="92" spans="1:10" s="110" customFormat="1" ht="22.5" customHeight="1" x14ac:dyDescent="0.2">
      <c r="A92" s="109" t="str">
        <f t="shared" si="0"/>
        <v/>
      </c>
      <c r="B92" s="110">
        <f t="shared" si="1"/>
        <v>7</v>
      </c>
      <c r="C92" s="111"/>
      <c r="D92" s="77" t="str">
        <f t="shared" si="4"/>
        <v>Sun</v>
      </c>
      <c r="E92" s="45">
        <f>+E91+1</f>
        <v>44430</v>
      </c>
      <c r="F92" s="46"/>
      <c r="G92" s="47"/>
      <c r="H92" s="48"/>
      <c r="I92" s="47"/>
      <c r="J92" s="86"/>
    </row>
    <row r="93" spans="1:10" ht="22.5" customHeight="1" x14ac:dyDescent="0.2">
      <c r="A93" s="31">
        <f t="shared" si="0"/>
        <v>1</v>
      </c>
      <c r="B93" s="8">
        <f t="shared" si="1"/>
        <v>1</v>
      </c>
      <c r="C93" s="76"/>
      <c r="D93" s="74" t="str">
        <f>IF(B93=1,"Mo",IF(B93=2,"Tue",IF(B93=3,"Wed",IF(B93=4,"Thu",IF(B93=5,"Fri",IF(B93=6,"Sat",IF(B93=7,"Sun","")))))))</f>
        <v>Mo</v>
      </c>
      <c r="E93" s="34">
        <f>+E92+1</f>
        <v>44431</v>
      </c>
      <c r="F93" s="65"/>
      <c r="G93" s="66"/>
      <c r="H93" s="108"/>
      <c r="I93" s="66"/>
      <c r="J93" s="87"/>
    </row>
    <row r="94" spans="1:10" ht="22.5" customHeight="1" x14ac:dyDescent="0.2">
      <c r="A94" s="31"/>
      <c r="C94" s="76"/>
      <c r="D94" s="74" t="str">
        <f>D93</f>
        <v>Mo</v>
      </c>
      <c r="E94" s="34">
        <f>E93</f>
        <v>44431</v>
      </c>
      <c r="F94" s="65"/>
      <c r="G94" s="66"/>
      <c r="H94" s="108"/>
      <c r="I94" s="66"/>
      <c r="J94" s="87"/>
    </row>
    <row r="95" spans="1:10" ht="22.5" customHeight="1" x14ac:dyDescent="0.2">
      <c r="A95" s="31"/>
      <c r="C95" s="76"/>
      <c r="D95" s="74" t="str">
        <f t="shared" ref="D95:E97" si="25">D94</f>
        <v>Mo</v>
      </c>
      <c r="E95" s="34">
        <f t="shared" si="25"/>
        <v>44431</v>
      </c>
      <c r="F95" s="65"/>
      <c r="G95" s="66"/>
      <c r="H95" s="108"/>
      <c r="I95" s="66"/>
      <c r="J95" s="87"/>
    </row>
    <row r="96" spans="1:10" ht="22.5" customHeight="1" x14ac:dyDescent="0.2">
      <c r="A96" s="31"/>
      <c r="C96" s="76"/>
      <c r="D96" s="74" t="str">
        <f t="shared" si="25"/>
        <v>Mo</v>
      </c>
      <c r="E96" s="34">
        <f t="shared" si="25"/>
        <v>44431</v>
      </c>
      <c r="F96" s="65"/>
      <c r="G96" s="66"/>
      <c r="H96" s="108"/>
      <c r="I96" s="66"/>
      <c r="J96" s="87"/>
    </row>
    <row r="97" spans="1:10" s="69" customFormat="1" ht="22.5" customHeight="1" x14ac:dyDescent="0.2">
      <c r="A97" s="31"/>
      <c r="C97" s="78"/>
      <c r="D97" s="74" t="str">
        <f t="shared" si="25"/>
        <v>Mo</v>
      </c>
      <c r="E97" s="34">
        <f t="shared" si="25"/>
        <v>44431</v>
      </c>
      <c r="F97" s="65"/>
      <c r="G97" s="66"/>
      <c r="H97" s="108"/>
      <c r="I97" s="66"/>
      <c r="J97" s="87"/>
    </row>
    <row r="98" spans="1:10" ht="22.5" customHeight="1" x14ac:dyDescent="0.2">
      <c r="A98" s="31">
        <f t="shared" si="0"/>
        <v>1</v>
      </c>
      <c r="B98" s="8">
        <f t="shared" si="1"/>
        <v>2</v>
      </c>
      <c r="C98" s="76"/>
      <c r="D98" s="77" t="str">
        <f>IF(B98=1,"Mo",IF(B98=2,"Tue",IF(B98=3,"Wed",IF(B98=4,"Thu",IF(B98=5,"Fri",IF(B98=6,"Sat",IF(B98=7,"Sun","")))))))</f>
        <v>Tue</v>
      </c>
      <c r="E98" s="45">
        <f>+E93+1</f>
        <v>44432</v>
      </c>
      <c r="F98" s="46"/>
      <c r="G98" s="47"/>
      <c r="H98" s="48"/>
      <c r="I98" s="47"/>
      <c r="J98" s="86"/>
    </row>
    <row r="99" spans="1:10" ht="22.5" customHeight="1" x14ac:dyDescent="0.2">
      <c r="A99" s="31"/>
      <c r="C99" s="76"/>
      <c r="D99" s="77" t="str">
        <f>D98</f>
        <v>Tue</v>
      </c>
      <c r="E99" s="45">
        <f>E98</f>
        <v>44432</v>
      </c>
      <c r="F99" s="46"/>
      <c r="G99" s="47"/>
      <c r="H99" s="48"/>
      <c r="I99" s="47"/>
      <c r="J99" s="86"/>
    </row>
    <row r="100" spans="1:10" ht="22.5" customHeight="1" x14ac:dyDescent="0.2">
      <c r="A100" s="31"/>
      <c r="C100" s="76"/>
      <c r="D100" s="77" t="str">
        <f t="shared" ref="D100:E102" si="26">D99</f>
        <v>Tue</v>
      </c>
      <c r="E100" s="45">
        <f t="shared" si="26"/>
        <v>44432</v>
      </c>
      <c r="F100" s="46"/>
      <c r="G100" s="47"/>
      <c r="H100" s="48"/>
      <c r="I100" s="47"/>
      <c r="J100" s="86"/>
    </row>
    <row r="101" spans="1:10" ht="22.5" customHeight="1" x14ac:dyDescent="0.2">
      <c r="A101" s="31"/>
      <c r="C101" s="76"/>
      <c r="D101" s="77" t="str">
        <f t="shared" si="26"/>
        <v>Tue</v>
      </c>
      <c r="E101" s="45">
        <f t="shared" si="26"/>
        <v>44432</v>
      </c>
      <c r="F101" s="46"/>
      <c r="G101" s="47"/>
      <c r="H101" s="48"/>
      <c r="I101" s="47"/>
      <c r="J101" s="86"/>
    </row>
    <row r="102" spans="1:10" ht="22.5" customHeight="1" x14ac:dyDescent="0.2">
      <c r="A102" s="31"/>
      <c r="C102" s="76"/>
      <c r="D102" s="77" t="str">
        <f t="shared" si="26"/>
        <v>Tue</v>
      </c>
      <c r="E102" s="45">
        <f t="shared" si="26"/>
        <v>44432</v>
      </c>
      <c r="F102" s="46"/>
      <c r="G102" s="47"/>
      <c r="H102" s="48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3</v>
      </c>
      <c r="C103" s="76"/>
      <c r="D103" s="74" t="str">
        <f t="shared" si="4"/>
        <v>Wed</v>
      </c>
      <c r="E103" s="34">
        <f t="shared" ref="E103" si="27">+E98+1</f>
        <v>44433</v>
      </c>
      <c r="F103" s="65"/>
      <c r="G103" s="66"/>
      <c r="H103" s="67"/>
      <c r="I103" s="66"/>
      <c r="J103" s="87"/>
    </row>
    <row r="104" spans="1:10" ht="22.5" customHeight="1" x14ac:dyDescent="0.2">
      <c r="A104" s="31"/>
      <c r="C104" s="76"/>
      <c r="D104" s="74" t="str">
        <f>D103</f>
        <v>Wed</v>
      </c>
      <c r="E104" s="34">
        <f>E103</f>
        <v>44433</v>
      </c>
      <c r="F104" s="65"/>
      <c r="G104" s="66"/>
      <c r="H104" s="67"/>
      <c r="I104" s="66"/>
      <c r="J104" s="87"/>
    </row>
    <row r="105" spans="1:10" ht="22.5" customHeight="1" x14ac:dyDescent="0.2">
      <c r="A105" s="31"/>
      <c r="C105" s="76"/>
      <c r="D105" s="74" t="str">
        <f t="shared" ref="D105:E107" si="28">D104</f>
        <v>Wed</v>
      </c>
      <c r="E105" s="34">
        <f t="shared" si="28"/>
        <v>44433</v>
      </c>
      <c r="F105" s="65"/>
      <c r="G105" s="66"/>
      <c r="H105" s="67"/>
      <c r="I105" s="66"/>
      <c r="J105" s="87"/>
    </row>
    <row r="106" spans="1:10" ht="22.5" customHeight="1" x14ac:dyDescent="0.2">
      <c r="A106" s="31"/>
      <c r="C106" s="76"/>
      <c r="D106" s="74" t="str">
        <f t="shared" si="28"/>
        <v>Wed</v>
      </c>
      <c r="E106" s="34">
        <f t="shared" si="28"/>
        <v>44433</v>
      </c>
      <c r="F106" s="65"/>
      <c r="G106" s="66"/>
      <c r="H106" s="67"/>
      <c r="I106" s="66"/>
      <c r="J106" s="87"/>
    </row>
    <row r="107" spans="1:10" ht="22.5" customHeight="1" x14ac:dyDescent="0.2">
      <c r="A107" s="31"/>
      <c r="C107" s="76"/>
      <c r="D107" s="74" t="str">
        <f t="shared" si="28"/>
        <v>Wed</v>
      </c>
      <c r="E107" s="34">
        <f t="shared" si="28"/>
        <v>44433</v>
      </c>
      <c r="F107" s="65"/>
      <c r="G107" s="66"/>
      <c r="H107" s="67"/>
      <c r="I107" s="66"/>
      <c r="J107" s="87"/>
    </row>
    <row r="108" spans="1:10" ht="22.5" customHeight="1" x14ac:dyDescent="0.2">
      <c r="A108" s="31">
        <f t="shared" si="0"/>
        <v>1</v>
      </c>
      <c r="B108" s="8">
        <f t="shared" si="1"/>
        <v>4</v>
      </c>
      <c r="C108" s="76"/>
      <c r="D108" s="77" t="str">
        <f t="shared" si="4"/>
        <v>Thu</v>
      </c>
      <c r="E108" s="45">
        <f>+E103+1</f>
        <v>44434</v>
      </c>
      <c r="F108" s="46"/>
      <c r="G108" s="47"/>
      <c r="H108" s="48"/>
      <c r="I108" s="47"/>
      <c r="J108" s="86"/>
    </row>
    <row r="109" spans="1:10" ht="22.5" customHeight="1" x14ac:dyDescent="0.2">
      <c r="A109" s="31"/>
      <c r="C109" s="76"/>
      <c r="D109" s="77" t="str">
        <f>D108</f>
        <v>Thu</v>
      </c>
      <c r="E109" s="45">
        <f>E108</f>
        <v>44434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6"/>
      <c r="D110" s="77" t="str">
        <f t="shared" ref="D110:D112" si="29">D109</f>
        <v>Thu</v>
      </c>
      <c r="E110" s="45">
        <f t="shared" ref="E110:E112" si="30">E109</f>
        <v>44434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6"/>
      <c r="D111" s="77" t="str">
        <f t="shared" si="29"/>
        <v>Thu</v>
      </c>
      <c r="E111" s="45">
        <f t="shared" si="30"/>
        <v>44434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6"/>
      <c r="D112" s="77" t="str">
        <f t="shared" si="29"/>
        <v>Thu</v>
      </c>
      <c r="E112" s="45">
        <f t="shared" si="30"/>
        <v>44434</v>
      </c>
      <c r="F112" s="46"/>
      <c r="G112" s="47"/>
      <c r="H112" s="48"/>
      <c r="I112" s="47"/>
      <c r="J112" s="86"/>
    </row>
    <row r="113" spans="1:10" ht="22.5" customHeight="1" x14ac:dyDescent="0.2">
      <c r="A113" s="31">
        <f t="shared" si="0"/>
        <v>1</v>
      </c>
      <c r="B113" s="8">
        <f t="shared" si="1"/>
        <v>5</v>
      </c>
      <c r="C113" s="76"/>
      <c r="D113" s="74" t="str">
        <f t="shared" si="4"/>
        <v>Fri</v>
      </c>
      <c r="E113" s="34">
        <f>+E108+1</f>
        <v>44435</v>
      </c>
      <c r="F113" s="35"/>
      <c r="G113" s="36"/>
      <c r="H113" s="43"/>
      <c r="I113" s="36"/>
      <c r="J113" s="85"/>
    </row>
    <row r="114" spans="1:10" ht="22.5" customHeight="1" x14ac:dyDescent="0.2">
      <c r="A114" s="31"/>
      <c r="C114" s="76"/>
      <c r="D114" s="74" t="str">
        <f>D113</f>
        <v>Fri</v>
      </c>
      <c r="E114" s="34">
        <f>E113</f>
        <v>44435</v>
      </c>
      <c r="F114" s="35"/>
      <c r="G114" s="36"/>
      <c r="H114" s="43"/>
      <c r="I114" s="36"/>
      <c r="J114" s="85"/>
    </row>
    <row r="115" spans="1:10" ht="22.5" customHeight="1" x14ac:dyDescent="0.2">
      <c r="A115" s="31"/>
      <c r="C115" s="76"/>
      <c r="D115" s="74" t="str">
        <f t="shared" ref="D115:D117" si="31">D114</f>
        <v>Fri</v>
      </c>
      <c r="E115" s="34">
        <f t="shared" ref="E115:E117" si="32">E114</f>
        <v>44435</v>
      </c>
      <c r="F115" s="35"/>
      <c r="G115" s="36"/>
      <c r="H115" s="43"/>
      <c r="I115" s="36"/>
      <c r="J115" s="85"/>
    </row>
    <row r="116" spans="1:10" ht="22.5" customHeight="1" x14ac:dyDescent="0.2">
      <c r="A116" s="31"/>
      <c r="C116" s="76"/>
      <c r="D116" s="74" t="str">
        <f t="shared" si="31"/>
        <v>Fri</v>
      </c>
      <c r="E116" s="34">
        <f t="shared" si="32"/>
        <v>44435</v>
      </c>
      <c r="F116" s="35"/>
      <c r="G116" s="36"/>
      <c r="H116" s="43"/>
      <c r="I116" s="36"/>
      <c r="J116" s="85"/>
    </row>
    <row r="117" spans="1:10" ht="22.5" customHeight="1" x14ac:dyDescent="0.2">
      <c r="A117" s="31"/>
      <c r="C117" s="76"/>
      <c r="D117" s="74" t="str">
        <f t="shared" si="31"/>
        <v>Fri</v>
      </c>
      <c r="E117" s="34">
        <f t="shared" si="32"/>
        <v>44435</v>
      </c>
      <c r="F117" s="35"/>
      <c r="G117" s="36"/>
      <c r="H117" s="43"/>
      <c r="I117" s="36"/>
      <c r="J117" s="85"/>
    </row>
    <row r="118" spans="1:10" ht="22.5" customHeight="1" x14ac:dyDescent="0.2">
      <c r="A118" s="31" t="str">
        <f t="shared" si="0"/>
        <v/>
      </c>
      <c r="B118" s="8">
        <f t="shared" si="1"/>
        <v>6</v>
      </c>
      <c r="C118" s="76"/>
      <c r="D118" s="77" t="str">
        <f t="shared" si="4"/>
        <v>Sat</v>
      </c>
      <c r="E118" s="45">
        <f>+E113+1</f>
        <v>44436</v>
      </c>
      <c r="F118" s="46"/>
      <c r="G118" s="47"/>
      <c r="H118" s="51"/>
      <c r="I118" s="47"/>
      <c r="J118" s="86"/>
    </row>
    <row r="119" spans="1:10" ht="22.5" customHeight="1" x14ac:dyDescent="0.2">
      <c r="A119" s="31" t="str">
        <f t="shared" si="0"/>
        <v/>
      </c>
      <c r="B119" s="8">
        <f>WEEKDAY(E118+1,2)</f>
        <v>7</v>
      </c>
      <c r="C119" s="76"/>
      <c r="D119" s="74" t="str">
        <f>IF(B119=1,"Mo",IF(B119=2,"Tue",IF(B119=3,"Wed",IF(B119=4,"Thu",IF(B119=5,"Fri",IF(B119=6,"Sat",IF(B119=7,"Sun","")))))))</f>
        <v>Sun</v>
      </c>
      <c r="E119" s="34">
        <f>IF(MONTH(E118+1)&gt;MONTH(E118),"",E118+1)</f>
        <v>44437</v>
      </c>
      <c r="F119" s="46"/>
      <c r="G119" s="47"/>
      <c r="H119" s="48"/>
      <c r="I119" s="47"/>
      <c r="J119" s="86"/>
    </row>
    <row r="120" spans="1:10" ht="22.5" customHeight="1" x14ac:dyDescent="0.2">
      <c r="A120" s="31">
        <f t="shared" si="0"/>
        <v>1</v>
      </c>
      <c r="B120" s="8">
        <v>3</v>
      </c>
      <c r="C120" s="76"/>
      <c r="D120" s="74" t="str">
        <f>IF(B93=1,"Mo",IF(B93=2,"Tue",IF(B93=3,"Wed",IF(B93=4,"Thu",IF(B93=5,"Fri",IF(B93=6,"Sat",IF(B93=7,"Sun","")))))))</f>
        <v>Mo</v>
      </c>
      <c r="E120" s="34">
        <f>IF(MONTH(E119+1)&gt;MONTH(E119),"",E119+1)</f>
        <v>44438</v>
      </c>
      <c r="F120" s="65"/>
      <c r="G120" s="66"/>
      <c r="H120" s="108"/>
      <c r="I120" s="66"/>
      <c r="J120" s="87"/>
    </row>
    <row r="121" spans="1:10" ht="22.5" customHeight="1" x14ac:dyDescent="0.2">
      <c r="A121" s="31"/>
      <c r="C121" s="76"/>
      <c r="D121" s="112" t="str">
        <f>D120</f>
        <v>Mo</v>
      </c>
      <c r="E121" s="113">
        <f>E120</f>
        <v>44438</v>
      </c>
      <c r="F121" s="114"/>
      <c r="G121" s="115"/>
      <c r="H121" s="116"/>
      <c r="I121" s="115"/>
      <c r="J121" s="117"/>
    </row>
    <row r="122" spans="1:10" ht="22.5" customHeight="1" x14ac:dyDescent="0.2">
      <c r="A122" s="31"/>
      <c r="C122" s="76"/>
      <c r="D122" s="112" t="str">
        <f t="shared" ref="D122:E124" si="33">D121</f>
        <v>Mo</v>
      </c>
      <c r="E122" s="113">
        <f t="shared" si="33"/>
        <v>44438</v>
      </c>
      <c r="F122" s="114"/>
      <c r="G122" s="115"/>
      <c r="H122" s="116"/>
      <c r="I122" s="115"/>
      <c r="J122" s="117"/>
    </row>
    <row r="123" spans="1:10" ht="21.75" customHeight="1" x14ac:dyDescent="0.2">
      <c r="A123" s="31"/>
      <c r="C123" s="76"/>
      <c r="D123" s="112" t="str">
        <f t="shared" si="33"/>
        <v>Mo</v>
      </c>
      <c r="E123" s="113">
        <f t="shared" si="33"/>
        <v>44438</v>
      </c>
      <c r="F123" s="114"/>
      <c r="G123" s="115"/>
      <c r="H123" s="116"/>
      <c r="I123" s="115"/>
      <c r="J123" s="117"/>
    </row>
    <row r="124" spans="1:10" ht="21.75" customHeight="1" x14ac:dyDescent="0.2">
      <c r="A124" s="31"/>
      <c r="C124" s="118"/>
      <c r="D124" s="112" t="str">
        <f t="shared" si="33"/>
        <v>Mo</v>
      </c>
      <c r="E124" s="113">
        <f t="shared" si="33"/>
        <v>44438</v>
      </c>
      <c r="F124" s="114"/>
      <c r="G124" s="115"/>
      <c r="H124" s="116"/>
      <c r="I124" s="115"/>
      <c r="J124" s="117"/>
    </row>
    <row r="125" spans="1:10" ht="21.75" customHeight="1" x14ac:dyDescent="0.2">
      <c r="A125" s="31"/>
      <c r="C125" s="118"/>
      <c r="D125" s="95" t="str">
        <f>IF(B98=1,"Mo",IF(B98=2,"Tue",IF(B98=3,"Wed",IF(B98=4,"Thu",IF(B98=5,"Fri",IF(B98=6,"Sat",IF(B98=7,"Sun","")))))))</f>
        <v>Tue</v>
      </c>
      <c r="E125" s="96">
        <f>E124+1</f>
        <v>44439</v>
      </c>
      <c r="F125" s="97"/>
      <c r="G125" s="98"/>
      <c r="H125" s="99"/>
      <c r="I125" s="98"/>
      <c r="J125" s="100"/>
    </row>
    <row r="126" spans="1:10" ht="21.75" customHeight="1" x14ac:dyDescent="0.2">
      <c r="A126" s="31"/>
      <c r="C126" s="118"/>
      <c r="D126" s="119" t="str">
        <f>D125</f>
        <v>Tue</v>
      </c>
      <c r="E126" s="96">
        <f>E125</f>
        <v>44439</v>
      </c>
      <c r="F126" s="97"/>
      <c r="G126" s="98"/>
      <c r="H126" s="99"/>
      <c r="I126" s="98"/>
      <c r="J126" s="100"/>
    </row>
    <row r="127" spans="1:10" ht="21.75" customHeight="1" x14ac:dyDescent="0.2">
      <c r="A127" s="31"/>
      <c r="C127" s="118"/>
      <c r="D127" s="119" t="str">
        <f t="shared" ref="D127:D128" si="34">D126</f>
        <v>Tue</v>
      </c>
      <c r="E127" s="96">
        <f t="shared" ref="E127:E128" si="35">E126</f>
        <v>44439</v>
      </c>
      <c r="F127" s="97"/>
      <c r="G127" s="98"/>
      <c r="H127" s="99"/>
      <c r="I127" s="98"/>
      <c r="J127" s="100"/>
    </row>
    <row r="128" spans="1:10" ht="21.75" customHeight="1" x14ac:dyDescent="0.2">
      <c r="A128" s="31"/>
      <c r="C128" s="118"/>
      <c r="D128" s="119" t="str">
        <f t="shared" si="34"/>
        <v>Tue</v>
      </c>
      <c r="E128" s="96">
        <f t="shared" si="35"/>
        <v>44439</v>
      </c>
      <c r="F128" s="97"/>
      <c r="G128" s="98"/>
      <c r="H128" s="99"/>
      <c r="I128" s="98"/>
      <c r="J128" s="100"/>
    </row>
    <row r="129" spans="1:10" ht="21.75" customHeight="1" thickBot="1" x14ac:dyDescent="0.25">
      <c r="A129" s="31"/>
      <c r="C129" s="81"/>
      <c r="D129" s="101" t="str">
        <f>D125</f>
        <v>Tue</v>
      </c>
      <c r="E129" s="102">
        <f>E125</f>
        <v>44439</v>
      </c>
      <c r="F129" s="103"/>
      <c r="G129" s="104"/>
      <c r="H129" s="105"/>
      <c r="I129" s="104"/>
      <c r="J129" s="106"/>
    </row>
    <row r="130" spans="1:10" ht="30" customHeight="1" x14ac:dyDescent="0.2"/>
    <row r="131" spans="1:10" ht="30" customHeight="1" x14ac:dyDescent="0.2"/>
    <row r="132" spans="1:10" ht="30" customHeight="1" x14ac:dyDescent="0.2"/>
    <row r="133" spans="1:10" ht="30" customHeight="1" x14ac:dyDescent="0.2"/>
    <row r="134" spans="1:10" ht="30" customHeight="1" x14ac:dyDescent="0.2"/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</sheetData>
  <mergeCells count="2">
    <mergeCell ref="D1:J1"/>
    <mergeCell ref="D4:E4"/>
  </mergeCells>
  <conditionalFormatting sqref="C11:C119">
    <cfRule type="expression" dxfId="150" priority="21" stopIfTrue="1">
      <formula>IF($A11=1,B11,)</formula>
    </cfRule>
    <cfRule type="expression" dxfId="149" priority="22" stopIfTrue="1">
      <formula>IF($A11="",B11,)</formula>
    </cfRule>
  </conditionalFormatting>
  <conditionalFormatting sqref="E11">
    <cfRule type="expression" dxfId="148" priority="23" stopIfTrue="1">
      <formula>IF($A11="",B11,"")</formula>
    </cfRule>
  </conditionalFormatting>
  <conditionalFormatting sqref="E12:E119">
    <cfRule type="expression" dxfId="147" priority="24" stopIfTrue="1">
      <formula>IF($A12&lt;&gt;1,B12,"")</formula>
    </cfRule>
  </conditionalFormatting>
  <conditionalFormatting sqref="D11:D119">
    <cfRule type="expression" dxfId="146" priority="25" stopIfTrue="1">
      <formula>IF($A11="",B11,)</formula>
    </cfRule>
  </conditionalFormatting>
  <conditionalFormatting sqref="G11:G16 G22:G80 G86:G118">
    <cfRule type="expression" dxfId="145" priority="26" stopIfTrue="1">
      <formula>#REF!="Freelancer"</formula>
    </cfRule>
    <cfRule type="expression" dxfId="144" priority="27" stopIfTrue="1">
      <formula>#REF!="DTC Int. Staff"</formula>
    </cfRule>
  </conditionalFormatting>
  <conditionalFormatting sqref="G118 G22:G26 G37:G53 G64:G80 G91:G107">
    <cfRule type="expression" dxfId="143" priority="19" stopIfTrue="1">
      <formula>$F$5="Freelancer"</formula>
    </cfRule>
    <cfRule type="expression" dxfId="142" priority="20" stopIfTrue="1">
      <formula>$F$5="DTC Int. Staff"</formula>
    </cfRule>
  </conditionalFormatting>
  <conditionalFormatting sqref="G12:G16">
    <cfRule type="expression" dxfId="141" priority="17" stopIfTrue="1">
      <formula>#REF!="Freelancer"</formula>
    </cfRule>
    <cfRule type="expression" dxfId="140" priority="18" stopIfTrue="1">
      <formula>#REF!="DTC Int. Staff"</formula>
    </cfRule>
  </conditionalFormatting>
  <conditionalFormatting sqref="G12:G16">
    <cfRule type="expression" dxfId="139" priority="15" stopIfTrue="1">
      <formula>$F$5="Freelancer"</formula>
    </cfRule>
    <cfRule type="expression" dxfId="138" priority="16" stopIfTrue="1">
      <formula>$F$5="DTC Int. Staff"</formula>
    </cfRule>
  </conditionalFormatting>
  <conditionalFormatting sqref="G17:G21">
    <cfRule type="expression" dxfId="137" priority="13" stopIfTrue="1">
      <formula>#REF!="Freelancer"</formula>
    </cfRule>
    <cfRule type="expression" dxfId="136" priority="14" stopIfTrue="1">
      <formula>#REF!="DTC Int. Staff"</formula>
    </cfRule>
  </conditionalFormatting>
  <conditionalFormatting sqref="G17:G21">
    <cfRule type="expression" dxfId="135" priority="11" stopIfTrue="1">
      <formula>$F$5="Freelancer"</formula>
    </cfRule>
    <cfRule type="expression" dxfId="134" priority="12" stopIfTrue="1">
      <formula>$F$5="DTC Int. Staff"</formula>
    </cfRule>
  </conditionalFormatting>
  <conditionalFormatting sqref="C120:C129">
    <cfRule type="expression" dxfId="133" priority="8" stopIfTrue="1">
      <formula>IF($A120=1,B120,)</formula>
    </cfRule>
    <cfRule type="expression" dxfId="132" priority="9" stopIfTrue="1">
      <formula>IF($A120="",B120,)</formula>
    </cfRule>
  </conditionalFormatting>
  <conditionalFormatting sqref="D120:D129">
    <cfRule type="expression" dxfId="131" priority="10" stopIfTrue="1">
      <formula>IF($A120="",B120,)</formula>
    </cfRule>
  </conditionalFormatting>
  <conditionalFormatting sqref="E120:E129">
    <cfRule type="expression" dxfId="130" priority="7" stopIfTrue="1">
      <formula>IF($A120&lt;&gt;1,B120,"")</formula>
    </cfRule>
  </conditionalFormatting>
  <conditionalFormatting sqref="G59:G63">
    <cfRule type="expression" dxfId="129" priority="5" stopIfTrue="1">
      <formula>$F$5="Freelancer"</formula>
    </cfRule>
    <cfRule type="expression" dxfId="128" priority="6" stopIfTrue="1">
      <formula>$F$5="DTC Int. Staff"</formula>
    </cfRule>
  </conditionalFormatting>
  <conditionalFormatting sqref="G81:G85">
    <cfRule type="expression" dxfId="127" priority="3" stopIfTrue="1">
      <formula>#REF!="Freelancer"</formula>
    </cfRule>
    <cfRule type="expression" dxfId="126" priority="4" stopIfTrue="1">
      <formula>#REF!="DTC Int. Staff"</formula>
    </cfRule>
  </conditionalFormatting>
  <conditionalFormatting sqref="G81:G85">
    <cfRule type="expression" dxfId="125" priority="1" stopIfTrue="1">
      <formula>$F$5="Freelancer"</formula>
    </cfRule>
    <cfRule type="expression" dxfId="124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  <vt:lpstr>07_July</vt:lpstr>
      <vt:lpstr>08_Aug</vt:lpstr>
      <vt:lpstr>09_Sep</vt:lpstr>
      <vt:lpstr>10_Oct</vt:lpstr>
      <vt:lpstr>11_Nov</vt:lpstr>
      <vt:lpstr>12_Dec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Thinkpad</cp:lastModifiedBy>
  <dcterms:created xsi:type="dcterms:W3CDTF">2006-02-12T14:53:28Z</dcterms:created>
  <dcterms:modified xsi:type="dcterms:W3CDTF">2022-01-10T17:29:13Z</dcterms:modified>
</cp:coreProperties>
</file>