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wilailuck_kj_timeconsulting_co_th/Documents/Desktop/Desk Top 9 Jan 2022/Personal/"/>
    </mc:Choice>
  </mc:AlternateContent>
  <xr:revisionPtr revIDLastSave="47" documentId="13_ncr:1_{ED24951E-332B-4A9A-8E37-EBB9DD1537B0}" xr6:coauthVersionLast="47" xr6:coauthVersionMax="47" xr10:uidLastSave="{8E92508F-B3D9-4715-8092-48E51A57B793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A11" i="46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1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2" i="53"/>
  <c r="E103" i="53" s="1"/>
  <c r="E104" i="53" s="1"/>
  <c r="E105" i="53" s="1"/>
  <c r="E106" i="53"/>
  <c r="B101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9" i="50"/>
  <c r="D126" i="50"/>
  <c r="D127" i="50" s="1"/>
  <c r="D128" i="50" s="1"/>
  <c r="D103" i="39"/>
  <c r="D104" i="39" s="1"/>
  <c r="D105" i="39" s="1"/>
  <c r="D106" i="39" s="1"/>
  <c r="D107" i="39" s="1"/>
  <c r="A103" i="39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E129" i="50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<sst xmlns="http://schemas.openxmlformats.org/spreadsheetml/2006/main" count="761" uniqueCount="173">
  <si>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</si>
  <si>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</si>
  <si>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</si>
  <si>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</si>
  <si>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</si>
  <si>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</si>
  <si>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</si>
  <si>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</si>
  <si>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</si>
  <si>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</si>
  <si>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</si>
  <si>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</si>
  <si>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</si>
  <si>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</si>
  <si>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</si>
  <si>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</si>
  <si>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</si>
  <si>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</si>
  <si>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</si>
  <si>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</si>
  <si>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</si>
  <si>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</si>
  <si>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</si>
  <si>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</si>
  <si>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</si>
  <si>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</si>
  <si>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</si>
  <si>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</si>
  <si>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</si>
  <si>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</si>
  <si>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</si>
  <si>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</si>
  <si>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</si>
  <si>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</si>
  <si>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</si>
  <si>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</si>
  <si>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</si>
  <si>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</si>
  <si>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</si>
  <si>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</si>
  <si>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</si>
  <si>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</si>
  <si>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</si>
  <si>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</si>
  <si>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</si>
  <si>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</si>
  <si>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</si>
  <si>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</si>
  <si>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</si>
  <si>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</si>
  <si>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Wilailuck</t>
  </si>
  <si>
    <t>Kamjam</t>
  </si>
  <si>
    <t>TIME179</t>
  </si>
  <si>
    <t>TIME-202134</t>
  </si>
  <si>
    <t>ทำ Proposal กปน.</t>
  </si>
  <si>
    <t>TD-202104</t>
  </si>
  <si>
    <t>Updated Slide CRC</t>
  </si>
  <si>
    <t>WFH</t>
  </si>
  <si>
    <t>Abstract ภาษาไทย และอังกฤษ ของเล่มท่อ</t>
  </si>
  <si>
    <t>TIME-202078</t>
  </si>
  <si>
    <t>Organized CRC Digital Mindset Workshop</t>
  </si>
  <si>
    <t>TIME-202081</t>
  </si>
  <si>
    <t>TIME-202029</t>
  </si>
  <si>
    <t>Project Cal</t>
  </si>
  <si>
    <t xml:space="preserve">ประชุมต่อรองราคา/กิจกรรมที่ทำ </t>
  </si>
  <si>
    <t>ONDE</t>
  </si>
  <si>
    <t xml:space="preserve">สัมภาษณ์ BA </t>
  </si>
  <si>
    <t>Organized Watson Training</t>
  </si>
  <si>
    <t>ONDE Digital Certificate-เตรียมแผนงาน เริ่มทำการศึกษา</t>
  </si>
  <si>
    <t>ONDE Digital Certificate-ประชุม เตรียมแผนงานกับพี่โดม</t>
  </si>
  <si>
    <t>ONDE Digital Certificate-ศึกษาข้อมูล ทำสไลด์ เตรียมทำ Inception+Progress Phase II</t>
  </si>
  <si>
    <t>MWA Pitch Deck Preparation Slide</t>
  </si>
  <si>
    <t>DGA_GCIO Workshop</t>
  </si>
  <si>
    <t>DGA_GCIO Workshop Slide</t>
  </si>
  <si>
    <t>ONDE Digital Certificate</t>
  </si>
  <si>
    <t>TIME-201959</t>
  </si>
  <si>
    <t>DGA Digital Transformation Program-Organize Workshop</t>
  </si>
  <si>
    <t>DGA Digital Transformation Program-P' Tong's Slides</t>
  </si>
  <si>
    <t>Pitch Deck กปน.</t>
  </si>
  <si>
    <t>Pitch กปน.</t>
  </si>
  <si>
    <t>ปรับ Proposal กปน.</t>
  </si>
  <si>
    <t>กปน./TIME</t>
  </si>
  <si>
    <t>TIME</t>
  </si>
  <si>
    <t>TIME-202117</t>
  </si>
  <si>
    <t>TINT คำนวณคะแนนดิจิทัลของบุคลากรให้พี่ไมค์</t>
  </si>
  <si>
    <t>TD-202110</t>
  </si>
  <si>
    <t xml:space="preserve">NBTC Training </t>
  </si>
  <si>
    <t xml:space="preserve">DGA Digital Transformation Program-Training </t>
  </si>
  <si>
    <t>NBTC Training อบรมรุ่นที่ 1 วันที่ 1</t>
  </si>
  <si>
    <t>NBTC Training อบรมรุ่นที่ 1 วันที่ 2 + สรุปแบบประเมิน</t>
  </si>
  <si>
    <t>TINT Agenda</t>
  </si>
  <si>
    <t>NBTC Training อบรมรุ่นที่ 2 เตรียมเอกสาร ส่งเมล</t>
  </si>
  <si>
    <t>Compensation Day Anniversary of the Death of King Rama9</t>
  </si>
  <si>
    <t>TINT ตารางฟา</t>
  </si>
  <si>
    <t>NBTC Training อบรมรุ่นที่ 2 วันที่ 1</t>
  </si>
  <si>
    <t>NBTC Training อบรมรุ่นที่ 2 วันที่ 2</t>
  </si>
  <si>
    <t>NBTC Training อบรมรุ่นที่ 2 สรุปกิจกรรม</t>
  </si>
  <si>
    <t>TINT Slide Preparation</t>
  </si>
  <si>
    <t>NBTC Training อบรมรุ่นที่ 3 วันที่ 1</t>
  </si>
  <si>
    <t>NBTC Training อบรมรุ่นที่ 3 วันที่ 2</t>
  </si>
  <si>
    <t>NBTC Training สรุปกิจกกรม</t>
  </si>
  <si>
    <t xml:space="preserve">NBTC Training Final Report </t>
  </si>
  <si>
    <t>Home &amp; TIME</t>
  </si>
  <si>
    <t>TIME-202166</t>
  </si>
  <si>
    <t>NCSA Cyber Security Training TOR</t>
  </si>
  <si>
    <t>Sun</t>
  </si>
  <si>
    <t>TIME-202159</t>
  </si>
  <si>
    <t>DGA Digital Transformation Program-Canvas+บรีฟฟา+เช็ควัคซีนฟา</t>
  </si>
  <si>
    <t>ONDE Digital Certificate เตรียม Slide + เตรียมประชุม</t>
  </si>
  <si>
    <t>DGA Digital Transformation Program-Canvas+บรีฟฟา+ไปโรงแรมจัดสถานที่+Slide</t>
  </si>
  <si>
    <t xml:space="preserve">DGA Digital Transformation Program จัดงาน Onsite @Amari Watergate </t>
  </si>
  <si>
    <t>DGA Digital Transformation Program ถอดบทเรียน</t>
  </si>
  <si>
    <t>ONDE Digital Certificate ประชุม KICK OFF</t>
  </si>
  <si>
    <t>DGA Digital Transformation Program-P' Tong's Slides+หาฟาที่ขาด</t>
  </si>
  <si>
    <t xml:space="preserve"> NCSA Cyber Security Training-TOR</t>
  </si>
  <si>
    <t>ONDE Digital Certificate สรุปประชุม KICK OFF</t>
  </si>
  <si>
    <t>DGA Digital Transformation Program-ไปโรงแรม+บรีฟฟา+เตรียมแคนวาส+ขนม</t>
  </si>
  <si>
    <t>TIME-202135</t>
  </si>
  <si>
    <t xml:space="preserve"> BAAC New Business-การประกันหลักทรัพย์ Slide Focus Group (Team B)</t>
  </si>
  <si>
    <t xml:space="preserve">DGA Digital Transformation Program-จัดงานที่ Amari Watergate </t>
  </si>
  <si>
    <t>Amari Hotel</t>
  </si>
  <si>
    <t>ONDE Digital Certificate สรุปประเด็นข้อซักถาม/ เตรียมเรื่องหาคน/ นัดหมายเรื่องระบบ</t>
  </si>
  <si>
    <t>ธกส.- ร่วมฟังสัมภาษณ์</t>
  </si>
  <si>
    <t>Amari Watergate Hotel</t>
  </si>
  <si>
    <t>BAAC-Workshop</t>
  </si>
  <si>
    <t>BAAC</t>
  </si>
  <si>
    <t>BAAC-Workshop Conclusion</t>
  </si>
  <si>
    <t>ONDE Digital Certificate Progress Report+นัดหมายอาจารย์+นัดหมายทีม IT</t>
  </si>
  <si>
    <t xml:space="preserve"> BAAC New Business-Kick off</t>
  </si>
  <si>
    <t>ONDE Digital Certificate Progress Report</t>
  </si>
  <si>
    <t xml:space="preserve"> BAAC New Business-Brainstroming</t>
  </si>
  <si>
    <t>DGA Digital Transformation Program-เตรียมสไลด์</t>
  </si>
  <si>
    <t xml:space="preserve"> BAAC New Business-Brainstroming and preparation for focus group workshop</t>
  </si>
  <si>
    <t>DGA Digital Transformation Program-เตรียมความพร้อมจัดอบรมที่โรงแรม</t>
  </si>
  <si>
    <t>ONDE Digital Certificate เรียงสไลด์ เตรียมให้น้อง</t>
  </si>
  <si>
    <t>TINT Slide Preparation+ทำ Agenda</t>
  </si>
  <si>
    <t>สดช.-แบ่งหน้าที่ให้ อ. ธเนศ และตามเรื่องนัดหมาย</t>
  </si>
  <si>
    <t>สดช.-Progress Report</t>
  </si>
  <si>
    <t>BAAC-สรุปกิจกรรม</t>
  </si>
  <si>
    <t>TINT Slideเตรียมฟา</t>
  </si>
  <si>
    <t>BAAC-Inception Report</t>
  </si>
  <si>
    <t>DGA-GCIO ครั้งที่ 19</t>
  </si>
  <si>
    <t>DGA-GCIO แปรียบเทียบความครบถ้วน และเตรียมส่งงาน</t>
  </si>
  <si>
    <t>HOME</t>
  </si>
  <si>
    <t>TINT Training Support เพื่อให้พัชทำต่อได้</t>
  </si>
  <si>
    <t>DGA-GCIO สรุปงานใหม่เพื่อให้รองนิดเห็นชอบ</t>
  </si>
  <si>
    <t>ONDE Digital Certificate ประชุมกับอาจารย์ธเส อาจารย์วิสันต์</t>
  </si>
  <si>
    <t>BAAC-ร่วมสัมภาษณ์</t>
  </si>
  <si>
    <t>ONDE Digital Certificate ประชุมเรื่องระบบ</t>
  </si>
  <si>
    <t>BAAC-ประชุมในกลุ่ม</t>
  </si>
  <si>
    <t>ONDE Digital Certificate progress report</t>
  </si>
  <si>
    <t>ONDE Digital Certificate ประชุมกับอาจารย์หยา อาจารย์ธเนศ อาจารย์วิสันต์</t>
  </si>
  <si>
    <t>ONDE Digital Certificate แก้เล่ม Inception</t>
  </si>
  <si>
    <t>ONDE Digital Certificate เตรียมส่งงาน Inception Onde</t>
  </si>
  <si>
    <t>ONDE Digital Certificate เตรียมติดต่อคณะกรรมการหลักสูตร</t>
  </si>
  <si>
    <t>BAAC-สัมภาษณ์ คุยคุณอนิรุทธ์ ประชุม ทำสไลด์</t>
  </si>
  <si>
    <t>ONDE Digital Certificate เตรียมความเรียบร้อย ประสานงาน เพื่อส่งงวดงานที่ 1</t>
  </si>
  <si>
    <t>TINT Training เตรียมการอบรม</t>
  </si>
  <si>
    <t>ONDE Digital Certificate เตรียมสไลด์ตรวจรับ 23 พ.ย. + นัดอาจารย์ + บอกพี่เปิ้ลว่า อ. กมล ขอลา</t>
  </si>
  <si>
    <t>2) นัดหมายอาจารย์แป็ก</t>
  </si>
  <si>
    <t>3) แจ้งพี่เปิ้ลว่า อ. กมล ขอลา 23 พ.ย.</t>
  </si>
  <si>
    <t xml:space="preserve">1) เตรียมสไลด์ตรวจรับ 23 พ.ย. </t>
  </si>
  <si>
    <t>4) เตรียมข้อมูล Focus Group</t>
  </si>
  <si>
    <t>BAAC ทำข้อมูลในส่วนของการพัฒนาองค์กร</t>
  </si>
  <si>
    <t>ONDE Digital Certificate ประชุมตรวจรับผ่าน</t>
  </si>
  <si>
    <t>ONDE Digital Certificate เอกสารและสไลด์ประชุมตรวจรับ</t>
  </si>
  <si>
    <t xml:space="preserve">ONDE Digital Certificate </t>
  </si>
  <si>
    <t xml:space="preserve">BAAC </t>
  </si>
  <si>
    <t>ONDE Digital Certificate สื่อสารหาคนเข้าร่วมประชุม จดหมายนำออก</t>
  </si>
  <si>
    <t>Father's Day</t>
  </si>
  <si>
    <t>Vacation New Year 2022</t>
  </si>
  <si>
    <t>วันหยุดปีใหม่</t>
  </si>
  <si>
    <t>ศูนย์ราชการ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</si>
</sst>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7" borderId="10" xfId="0" applyFont="1" applyFill="1" applyBorder="1" applyAlignment="1" applyProtection="1">
      <alignment vertical="center" wrapText="1"/>
      <protection locked="0"/>
    </xf>
    <xf numFmtId="20" fontId="8" fillId="11" borderId="30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vertical="center" wrapText="1"/>
      <protection locked="0"/>
    </xf>
    <xf numFmtId="2" fontId="8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3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F115" sqref="F115: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67</v>
      </c>
      <c r="I11" s="36" t="s">
        <v>57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43" t="s">
        <v>68</v>
      </c>
      <c r="I12" s="36" t="s">
        <v>57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68</v>
      </c>
      <c r="I16" s="47" t="s">
        <v>57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55</v>
      </c>
      <c r="G21" s="36">
        <v>9001</v>
      </c>
      <c r="H21" s="43" t="s">
        <v>67</v>
      </c>
      <c r="I21" s="36" t="s">
        <v>57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36">
        <v>9001</v>
      </c>
      <c r="H22" s="43" t="s">
        <v>69</v>
      </c>
      <c r="I22" s="36" t="s">
        <v>57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50" t="s">
        <v>70</v>
      </c>
      <c r="I28" s="36" t="s">
        <v>57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70</v>
      </c>
      <c r="I33" s="47" t="s">
        <v>57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55</v>
      </c>
      <c r="G38" s="36">
        <v>9001</v>
      </c>
      <c r="H38" s="43" t="s">
        <v>67</v>
      </c>
      <c r="I38" s="36" t="s">
        <v>57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43" t="s">
        <v>70</v>
      </c>
      <c r="I39" s="36" t="s">
        <v>57</v>
      </c>
      <c r="J39" s="85">
        <v>7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75</v>
      </c>
      <c r="G43" s="47">
        <v>9001</v>
      </c>
      <c r="H43" s="48" t="s">
        <v>73</v>
      </c>
      <c r="I43" s="47" t="s">
        <v>57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70</v>
      </c>
      <c r="I44" s="47" t="s">
        <v>57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55</v>
      </c>
      <c r="G48" s="36">
        <v>9001</v>
      </c>
      <c r="H48" s="122" t="s">
        <v>67</v>
      </c>
      <c r="I48" s="36" t="s">
        <v>57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75</v>
      </c>
      <c r="G49" s="36">
        <v>9001</v>
      </c>
      <c r="H49" s="43" t="s">
        <v>73</v>
      </c>
      <c r="I49" s="36" t="s">
        <v>57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61</v>
      </c>
      <c r="G55" s="36">
        <v>9003</v>
      </c>
      <c r="H55" s="67" t="s">
        <v>80</v>
      </c>
      <c r="I55" s="36" t="s">
        <v>57</v>
      </c>
      <c r="J55" s="85">
        <v>4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43" t="s">
        <v>74</v>
      </c>
      <c r="I56" s="36" t="s">
        <v>57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47">
        <v>9003</v>
      </c>
      <c r="H60" s="48" t="s">
        <v>80</v>
      </c>
      <c r="I60" s="47" t="s">
        <v>57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75</v>
      </c>
      <c r="G61" s="47">
        <v>9001</v>
      </c>
      <c r="H61" s="48" t="s">
        <v>73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67" t="s">
        <v>74</v>
      </c>
      <c r="I65" s="36" t="s">
        <v>57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75</v>
      </c>
      <c r="G66" s="36">
        <v>9001</v>
      </c>
      <c r="H66" s="43" t="s">
        <v>73</v>
      </c>
      <c r="I66" s="36" t="s">
        <v>57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75</v>
      </c>
      <c r="G70" s="47">
        <v>9001</v>
      </c>
      <c r="H70" s="48" t="s">
        <v>73</v>
      </c>
      <c r="I70" s="47" t="s">
        <v>57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74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67" t="s">
        <v>74</v>
      </c>
      <c r="I75" s="36" t="s">
        <v>57</v>
      </c>
      <c r="J75" s="85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75</v>
      </c>
      <c r="G76" s="36">
        <v>9001</v>
      </c>
      <c r="H76" s="43" t="s">
        <v>73</v>
      </c>
      <c r="I76" s="36" t="s">
        <v>57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43" t="s">
        <v>68</v>
      </c>
      <c r="I82" s="36" t="s">
        <v>57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75</v>
      </c>
      <c r="G83" s="36">
        <v>9001</v>
      </c>
      <c r="H83" s="43" t="s">
        <v>73</v>
      </c>
      <c r="I83" s="36" t="s">
        <v>57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68</v>
      </c>
      <c r="I87" s="47" t="s">
        <v>57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75</v>
      </c>
      <c r="G88" s="47">
        <v>9001</v>
      </c>
      <c r="H88" s="48" t="s">
        <v>72</v>
      </c>
      <c r="I88" s="47" t="s">
        <v>57</v>
      </c>
      <c r="J88" s="86">
        <v>7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61</v>
      </c>
      <c r="G89" s="47">
        <v>9003</v>
      </c>
      <c r="H89" s="48" t="s">
        <v>71</v>
      </c>
      <c r="I89" s="47" t="s">
        <v>57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61</v>
      </c>
      <c r="G92" s="36">
        <v>9003</v>
      </c>
      <c r="H92" s="67" t="s">
        <v>78</v>
      </c>
      <c r="I92" s="36" t="s">
        <v>57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75</v>
      </c>
      <c r="G93" s="36">
        <v>9001</v>
      </c>
      <c r="H93" s="43" t="s">
        <v>72</v>
      </c>
      <c r="I93" s="36" t="s">
        <v>57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47">
        <v>9003</v>
      </c>
      <c r="H98" s="48" t="s">
        <v>79</v>
      </c>
      <c r="I98" s="47" t="s">
        <v>81</v>
      </c>
      <c r="J98" s="86">
        <v>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48" t="s">
        <v>74</v>
      </c>
      <c r="I99" s="47" t="s">
        <v>57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67" t="s">
        <v>74</v>
      </c>
      <c r="I103" s="36" t="s">
        <v>57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75</v>
      </c>
      <c r="G104" s="36">
        <v>9001</v>
      </c>
      <c r="H104" s="43" t="s">
        <v>72</v>
      </c>
      <c r="I104" s="36" t="s">
        <v>57</v>
      </c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43" t="s">
        <v>74</v>
      </c>
      <c r="I110" s="36" t="s">
        <v>57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90" t="s">
        <v>74</v>
      </c>
      <c r="I115" s="47" t="s">
        <v>57</v>
      </c>
      <c r="J115" s="86">
        <v>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9013</v>
      </c>
      <c r="H116" s="90" t="s">
        <v>12</v>
      </c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75</v>
      </c>
      <c r="G120" s="36">
        <v>9001</v>
      </c>
      <c r="H120" s="43" t="s">
        <v>76</v>
      </c>
      <c r="I120" s="36" t="s">
        <v>82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75</v>
      </c>
      <c r="G125" s="47">
        <v>9001</v>
      </c>
      <c r="H125" s="48" t="s">
        <v>77</v>
      </c>
      <c r="I125" s="47" t="s">
        <v>57</v>
      </c>
      <c r="J125" s="86">
        <v>14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7" priority="21" stopIfTrue="1">
      <formula>IF($A11=1,B11,)</formula>
    </cfRule>
    <cfRule type="expression" dxfId="126" priority="22" stopIfTrue="1">
      <formula>IF($A11="",B11,)</formula>
    </cfRule>
  </conditionalFormatting>
  <conditionalFormatting sqref="E11:E15">
    <cfRule type="expression" dxfId="125" priority="23" stopIfTrue="1">
      <formula>IF($A11="",B11,"")</formula>
    </cfRule>
  </conditionalFormatting>
  <conditionalFormatting sqref="E16:E124">
    <cfRule type="expression" dxfId="124" priority="24" stopIfTrue="1">
      <formula>IF($A16&lt;&gt;1,B16,"")</formula>
    </cfRule>
  </conditionalFormatting>
  <conditionalFormatting sqref="D11:D124">
    <cfRule type="expression" dxfId="123" priority="25" stopIfTrue="1">
      <formula>IF($A11="",B11,)</formula>
    </cfRule>
  </conditionalFormatting>
  <conditionalFormatting sqref="G11:G20 G26:G80 G82:G119">
    <cfRule type="expression" dxfId="122" priority="26" stopIfTrue="1">
      <formula>#REF!="Freelancer"</formula>
    </cfRule>
    <cfRule type="expression" dxfId="121" priority="27" stopIfTrue="1">
      <formula>#REF!="DTC Int. Staff"</formula>
    </cfRule>
  </conditionalFormatting>
  <conditionalFormatting sqref="G115:G119 G87:G108 G26 G33:G53 G60:G8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16:G20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6:G20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G21:G25">
    <cfRule type="expression" dxfId="114" priority="13" stopIfTrue="1">
      <formula>#REF!="Freelancer"</formula>
    </cfRule>
    <cfRule type="expression" dxfId="113" priority="14" stopIfTrue="1">
      <formula>#REF!="DTC Int. Staff"</formula>
    </cfRule>
  </conditionalFormatting>
  <conditionalFormatting sqref="G21:G25">
    <cfRule type="expression" dxfId="112" priority="11" stopIfTrue="1">
      <formula>$F$5="Freelancer"</formula>
    </cfRule>
    <cfRule type="expression" dxfId="111" priority="12" stopIfTrue="1">
      <formula>$F$5="DTC Int. Staff"</formula>
    </cfRule>
  </conditionalFormatting>
  <conditionalFormatting sqref="C125:C129">
    <cfRule type="expression" dxfId="110" priority="8" stopIfTrue="1">
      <formula>IF($A125=1,B125,)</formula>
    </cfRule>
    <cfRule type="expression" dxfId="109" priority="9" stopIfTrue="1">
      <formula>IF($A125="",B125,)</formula>
    </cfRule>
  </conditionalFormatting>
  <conditionalFormatting sqref="D125:D129">
    <cfRule type="expression" dxfId="108" priority="10" stopIfTrue="1">
      <formula>IF($A125="",B125,)</formula>
    </cfRule>
  </conditionalFormatting>
  <conditionalFormatting sqref="E125:E129">
    <cfRule type="expression" dxfId="107" priority="7" stopIfTrue="1">
      <formula>IF($A125&lt;&gt;1,B125,"")</formula>
    </cfRule>
  </conditionalFormatting>
  <conditionalFormatting sqref="G55:G59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81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81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6"/>
  <sheetViews>
    <sheetView showGridLines="0" topLeftCell="D127" zoomScale="90" zoomScaleNormal="90" workbookViewId="0">
      <selection activeCell="F78" sqref="F78:J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200.3</v>
      </c>
      <c r="J8" s="25">
        <f>I8/8</f>
        <v>25.037500000000001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75</v>
      </c>
      <c r="G11" s="36">
        <v>9001</v>
      </c>
      <c r="H11" s="37" t="s">
        <v>77</v>
      </c>
      <c r="I11" s="36" t="s">
        <v>57</v>
      </c>
      <c r="J11" s="38">
        <v>14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74</v>
      </c>
      <c r="I18" s="36" t="s">
        <v>57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75</v>
      </c>
      <c r="G19" s="36">
        <v>9001</v>
      </c>
      <c r="H19" s="43" t="s">
        <v>77</v>
      </c>
      <c r="I19" s="36" t="s">
        <v>57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74</v>
      </c>
      <c r="I23" s="47" t="s">
        <v>57</v>
      </c>
      <c r="J23" s="49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83</v>
      </c>
      <c r="G24" s="47">
        <v>9001</v>
      </c>
      <c r="H24" s="48" t="s">
        <v>84</v>
      </c>
      <c r="I24" s="47" t="s">
        <v>57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85</v>
      </c>
      <c r="G25" s="47">
        <v>9001</v>
      </c>
      <c r="H25" s="48" t="s">
        <v>86</v>
      </c>
      <c r="I25" s="47" t="s">
        <v>57</v>
      </c>
      <c r="J25" s="49">
        <v>4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75</v>
      </c>
      <c r="G28" s="36">
        <v>9001</v>
      </c>
      <c r="H28" s="50" t="s">
        <v>87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85</v>
      </c>
      <c r="G29" s="36">
        <v>9001</v>
      </c>
      <c r="H29" s="50" t="s">
        <v>86</v>
      </c>
      <c r="I29" s="36" t="s">
        <v>57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85</v>
      </c>
      <c r="G33" s="47">
        <v>9001</v>
      </c>
      <c r="H33" s="48" t="s">
        <v>88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75</v>
      </c>
      <c r="G34" s="47">
        <v>9001</v>
      </c>
      <c r="H34" s="48" t="s">
        <v>77</v>
      </c>
      <c r="I34" s="47" t="s">
        <v>57</v>
      </c>
      <c r="J34" s="49">
        <v>4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85</v>
      </c>
      <c r="G38" s="36">
        <v>9001</v>
      </c>
      <c r="H38" s="43" t="s">
        <v>89</v>
      </c>
      <c r="I38" s="36" t="s">
        <v>57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83</v>
      </c>
      <c r="G45" s="36">
        <v>9001</v>
      </c>
      <c r="H45" s="43" t="s">
        <v>90</v>
      </c>
      <c r="I45" s="36" t="s">
        <v>57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85</v>
      </c>
      <c r="G46" s="36">
        <v>9001</v>
      </c>
      <c r="H46" s="43" t="s">
        <v>91</v>
      </c>
      <c r="I46" s="36" t="s">
        <v>57</v>
      </c>
      <c r="J46" s="38">
        <v>1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75</v>
      </c>
      <c r="G47" s="36">
        <v>9001</v>
      </c>
      <c r="H47" s="43" t="s">
        <v>77</v>
      </c>
      <c r="I47" s="36" t="s">
        <v>57</v>
      </c>
      <c r="J47" s="38">
        <v>6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51" t="s">
        <v>74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92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83</v>
      </c>
      <c r="G60" s="47">
        <v>9001</v>
      </c>
      <c r="H60" s="48" t="s">
        <v>93</v>
      </c>
      <c r="I60" s="47" t="s">
        <v>57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85</v>
      </c>
      <c r="G61" s="47">
        <v>9001</v>
      </c>
      <c r="H61" s="48" t="s">
        <v>94</v>
      </c>
      <c r="I61" s="47" t="s">
        <v>57</v>
      </c>
      <c r="J61" s="49">
        <v>8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53</v>
      </c>
      <c r="G62" s="47">
        <v>9001</v>
      </c>
      <c r="H62" s="48" t="s">
        <v>74</v>
      </c>
      <c r="I62" s="47" t="s">
        <v>57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85</v>
      </c>
      <c r="G65" s="36">
        <v>9001</v>
      </c>
      <c r="H65" s="43" t="s">
        <v>95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53</v>
      </c>
      <c r="G66" s="36">
        <v>9001</v>
      </c>
      <c r="H66" s="43" t="s">
        <v>74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75</v>
      </c>
      <c r="G72" s="36">
        <v>9001</v>
      </c>
      <c r="H72" s="43" t="s">
        <v>77</v>
      </c>
      <c r="I72" s="36" t="s">
        <v>82</v>
      </c>
      <c r="J72" s="38">
        <v>6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83</v>
      </c>
      <c r="G73" s="36">
        <v>9001</v>
      </c>
      <c r="H73" s="43" t="s">
        <v>97</v>
      </c>
      <c r="I73" s="36" t="s">
        <v>82</v>
      </c>
      <c r="J73" s="38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85</v>
      </c>
      <c r="G74" s="36">
        <v>9001</v>
      </c>
      <c r="H74" s="43" t="s">
        <v>96</v>
      </c>
      <c r="I74" s="36" t="s">
        <v>82</v>
      </c>
      <c r="J74" s="38">
        <v>2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75</v>
      </c>
      <c r="G77" s="47">
        <v>9001</v>
      </c>
      <c r="H77" s="48" t="s">
        <v>77</v>
      </c>
      <c r="I77" s="47" t="s">
        <v>82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83</v>
      </c>
      <c r="G78" s="47">
        <v>9001</v>
      </c>
      <c r="H78" s="48" t="s">
        <v>97</v>
      </c>
      <c r="I78" s="47" t="s">
        <v>82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85</v>
      </c>
      <c r="G82" s="36">
        <v>9001</v>
      </c>
      <c r="H82" s="43" t="s">
        <v>98</v>
      </c>
      <c r="I82" s="36" t="s">
        <v>82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103</v>
      </c>
      <c r="G83" s="36">
        <v>9003</v>
      </c>
      <c r="H83" s="43" t="s">
        <v>104</v>
      </c>
      <c r="I83" s="36" t="s">
        <v>82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85</v>
      </c>
      <c r="G87" s="47">
        <v>9001</v>
      </c>
      <c r="H87" s="48" t="s">
        <v>99</v>
      </c>
      <c r="I87" s="47" t="s">
        <v>82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85</v>
      </c>
      <c r="G88" s="47">
        <v>9001</v>
      </c>
      <c r="H88" s="48" t="s">
        <v>100</v>
      </c>
      <c r="I88" s="47" t="s">
        <v>57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 t="s">
        <v>75</v>
      </c>
      <c r="G89" s="47">
        <v>9001</v>
      </c>
      <c r="H89" s="48" t="s">
        <v>77</v>
      </c>
      <c r="I89" s="47" t="s">
        <v>82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103</v>
      </c>
      <c r="G90" s="47">
        <v>9003</v>
      </c>
      <c r="H90" s="48" t="s">
        <v>104</v>
      </c>
      <c r="I90" s="47" t="s">
        <v>82</v>
      </c>
      <c r="J90" s="49">
        <v>4</v>
      </c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85</v>
      </c>
      <c r="G92" s="36">
        <v>9001</v>
      </c>
      <c r="H92" s="43" t="s">
        <v>101</v>
      </c>
      <c r="I92" s="36" t="s">
        <v>102</v>
      </c>
      <c r="J92" s="38">
        <v>6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" si="20">+E98+1</f>
        <v>44493</v>
      </c>
      <c r="F99" s="35" t="s">
        <v>75</v>
      </c>
      <c r="G99" s="36">
        <v>9001</v>
      </c>
      <c r="H99" s="43" t="s">
        <v>77</v>
      </c>
      <c r="I99" s="36" t="s">
        <v>82</v>
      </c>
      <c r="J99" s="38">
        <v>4</v>
      </c>
    </row>
    <row r="100" spans="1:10" ht="22.5" customHeight="1" x14ac:dyDescent="0.25">
      <c r="A100" s="31"/>
      <c r="C100" s="40"/>
      <c r="D100" s="123" t="s">
        <v>105</v>
      </c>
      <c r="E100" s="124">
        <v>44493</v>
      </c>
      <c r="F100" s="35" t="s">
        <v>103</v>
      </c>
      <c r="G100" s="36">
        <v>9003</v>
      </c>
      <c r="H100" s="43" t="s">
        <v>104</v>
      </c>
      <c r="I100" s="36" t="s">
        <v>82</v>
      </c>
      <c r="J100" s="38">
        <v>1.3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>+E99+1</f>
        <v>44494</v>
      </c>
      <c r="F101" s="35" t="s">
        <v>106</v>
      </c>
      <c r="G101" s="36">
        <v>9001</v>
      </c>
      <c r="H101" s="43" t="s">
        <v>107</v>
      </c>
      <c r="I101" s="36" t="s">
        <v>82</v>
      </c>
      <c r="J101" s="38">
        <v>1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53</v>
      </c>
      <c r="G102" s="36">
        <v>9001</v>
      </c>
      <c r="H102" s="43" t="s">
        <v>108</v>
      </c>
      <c r="I102" s="36" t="s">
        <v>82</v>
      </c>
      <c r="J102" s="38">
        <v>7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106</v>
      </c>
      <c r="G106" s="47">
        <v>9001</v>
      </c>
      <c r="H106" s="48" t="s">
        <v>109</v>
      </c>
      <c r="I106" s="47" t="s">
        <v>82</v>
      </c>
      <c r="J106" s="49">
        <v>8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106</v>
      </c>
      <c r="G111" s="36">
        <v>9001</v>
      </c>
      <c r="H111" s="43" t="s">
        <v>110</v>
      </c>
      <c r="I111" s="36" t="s">
        <v>120</v>
      </c>
      <c r="J111" s="38">
        <v>8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35"/>
      <c r="G115" s="36"/>
      <c r="H115" s="43"/>
      <c r="I115" s="36"/>
      <c r="J115" s="38"/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53</v>
      </c>
      <c r="G116" s="47">
        <v>9001</v>
      </c>
      <c r="H116" s="90" t="s">
        <v>74</v>
      </c>
      <c r="I116" s="47" t="s">
        <v>57</v>
      </c>
      <c r="J116" s="49">
        <v>7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106</v>
      </c>
      <c r="G117" s="47">
        <v>9001</v>
      </c>
      <c r="H117" s="90" t="s">
        <v>111</v>
      </c>
      <c r="I117" s="47" t="s">
        <v>57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53</v>
      </c>
      <c r="G121" s="36">
        <v>9001</v>
      </c>
      <c r="H121" s="43" t="s">
        <v>74</v>
      </c>
      <c r="I121" s="36" t="s">
        <v>82</v>
      </c>
      <c r="J121" s="38">
        <v>8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/>
      <c r="G125" s="36"/>
      <c r="H125" s="43"/>
      <c r="I125" s="36"/>
      <c r="J125" s="38"/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35"/>
      <c r="G126" s="36"/>
      <c r="H126" s="37"/>
      <c r="I126" s="36"/>
      <c r="J126" s="38"/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100" priority="29" stopIfTrue="1">
      <formula>IF($A11=1,B11,)</formula>
    </cfRule>
    <cfRule type="expression" dxfId="99" priority="30" stopIfTrue="1">
      <formula>IF($A11="",B11,)</formula>
    </cfRule>
  </conditionalFormatting>
  <conditionalFormatting sqref="E11:E15">
    <cfRule type="expression" dxfId="98" priority="31" stopIfTrue="1">
      <formula>IF($A11="",B11,"")</formula>
    </cfRule>
  </conditionalFormatting>
  <conditionalFormatting sqref="E16:E125">
    <cfRule type="expression" dxfId="97" priority="32" stopIfTrue="1">
      <formula>IF($A16&lt;&gt;1,B16,"")</formula>
    </cfRule>
  </conditionalFormatting>
  <conditionalFormatting sqref="D11:D125">
    <cfRule type="expression" dxfId="96" priority="33" stopIfTrue="1">
      <formula>IF($A11="",B11,)</formula>
    </cfRule>
  </conditionalFormatting>
  <conditionalFormatting sqref="G11:G16 G18:G76 G82:G87 G89:G120">
    <cfRule type="expression" dxfId="95" priority="34" stopIfTrue="1">
      <formula>#REF!="Freelancer"</formula>
    </cfRule>
    <cfRule type="expression" dxfId="94" priority="35" stopIfTrue="1">
      <formula>#REF!="DTC Int. Staff"</formula>
    </cfRule>
  </conditionalFormatting>
  <conditionalFormatting sqref="G116:G120 G18:G22 G33:G49 G60:G76 G87 G89:G105">
    <cfRule type="expression" dxfId="93" priority="27" stopIfTrue="1">
      <formula>$F$5="Freelancer"</formula>
    </cfRule>
    <cfRule type="expression" dxfId="92" priority="28" stopIfTrue="1">
      <formula>$F$5="DTC Int. Staff"</formula>
    </cfRule>
  </conditionalFormatting>
  <conditionalFormatting sqref="G16">
    <cfRule type="expression" dxfId="91" priority="25" stopIfTrue="1">
      <formula>#REF!="Freelancer"</formula>
    </cfRule>
    <cfRule type="expression" dxfId="90" priority="26" stopIfTrue="1">
      <formula>#REF!="DTC Int. Staff"</formula>
    </cfRule>
  </conditionalFormatting>
  <conditionalFormatting sqref="G1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7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7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C127">
    <cfRule type="expression" dxfId="83" priority="16" stopIfTrue="1">
      <formula>IF($A127=1,B127,)</formula>
    </cfRule>
    <cfRule type="expression" dxfId="82" priority="17" stopIfTrue="1">
      <formula>IF($A127="",B127,)</formula>
    </cfRule>
  </conditionalFormatting>
  <conditionalFormatting sqref="D127">
    <cfRule type="expression" dxfId="81" priority="18" stopIfTrue="1">
      <formula>IF($A127="",B127,)</formula>
    </cfRule>
  </conditionalFormatting>
  <conditionalFormatting sqref="C126">
    <cfRule type="expression" dxfId="80" priority="13" stopIfTrue="1">
      <formula>IF($A126=1,B126,)</formula>
    </cfRule>
    <cfRule type="expression" dxfId="79" priority="14" stopIfTrue="1">
      <formula>IF($A126="",B126,)</formula>
    </cfRule>
  </conditionalFormatting>
  <conditionalFormatting sqref="D126">
    <cfRule type="expression" dxfId="78" priority="15" stopIfTrue="1">
      <formula>IF($A126="",B126,)</formula>
    </cfRule>
  </conditionalFormatting>
  <conditionalFormatting sqref="E126">
    <cfRule type="expression" dxfId="77" priority="12" stopIfTrue="1">
      <formula>IF($A126&lt;&gt;1,B126,"")</formula>
    </cfRule>
  </conditionalFormatting>
  <conditionalFormatting sqref="E127">
    <cfRule type="expression" dxfId="76" priority="11" stopIfTrue="1">
      <formula>IF($A127&lt;&gt;1,B127,"")</formula>
    </cfRule>
  </conditionalFormatting>
  <conditionalFormatting sqref="G55:G59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77:G81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77:G81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88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88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9" zoomScale="84" zoomScaleNormal="84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206</v>
      </c>
      <c r="J8" s="25">
        <f>I8/8</f>
        <v>25.75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53</v>
      </c>
      <c r="G11" s="47">
        <v>9001</v>
      </c>
      <c r="H11" s="48" t="s">
        <v>112</v>
      </c>
      <c r="I11" s="47" t="s">
        <v>65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75</v>
      </c>
      <c r="G12" s="47">
        <v>9001</v>
      </c>
      <c r="H12" s="48" t="s">
        <v>113</v>
      </c>
      <c r="I12" s="47" t="s">
        <v>57</v>
      </c>
      <c r="J12" s="86">
        <v>2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103</v>
      </c>
      <c r="G13" s="47">
        <v>9003</v>
      </c>
      <c r="H13" s="48" t="s">
        <v>114</v>
      </c>
      <c r="I13" s="47" t="s">
        <v>82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53</v>
      </c>
      <c r="G16" s="36">
        <v>9001</v>
      </c>
      <c r="H16" s="43" t="s">
        <v>115</v>
      </c>
      <c r="I16" s="36" t="s">
        <v>82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75</v>
      </c>
      <c r="G17" s="36">
        <v>9001</v>
      </c>
      <c r="H17" s="43" t="s">
        <v>116</v>
      </c>
      <c r="I17" s="36" t="s">
        <v>82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117</v>
      </c>
      <c r="G18" s="36">
        <v>9001</v>
      </c>
      <c r="H18" s="43" t="s">
        <v>118</v>
      </c>
      <c r="I18" s="36" t="s">
        <v>82</v>
      </c>
      <c r="J18" s="85">
        <v>3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75</v>
      </c>
      <c r="G21" s="47">
        <v>9001</v>
      </c>
      <c r="H21" s="48" t="s">
        <v>119</v>
      </c>
      <c r="I21" s="47" t="s">
        <v>120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53</v>
      </c>
      <c r="G22" s="47">
        <v>9001</v>
      </c>
      <c r="H22" s="48" t="s">
        <v>121</v>
      </c>
      <c r="I22" s="47" t="s">
        <v>82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117</v>
      </c>
      <c r="G23" s="47">
        <v>9001</v>
      </c>
      <c r="H23" s="48" t="s">
        <v>118</v>
      </c>
      <c r="I23" s="47" t="s">
        <v>82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53</v>
      </c>
      <c r="G26" s="36">
        <v>9001</v>
      </c>
      <c r="H26" s="37" t="s">
        <v>127</v>
      </c>
      <c r="I26" s="36" t="s">
        <v>82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117</v>
      </c>
      <c r="G27" s="36">
        <v>9001</v>
      </c>
      <c r="H27" s="37" t="s">
        <v>128</v>
      </c>
      <c r="I27" s="36" t="s">
        <v>82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53</v>
      </c>
      <c r="G31" s="47">
        <v>9001</v>
      </c>
      <c r="H31" s="48" t="s">
        <v>129</v>
      </c>
      <c r="I31" s="47" t="s">
        <v>82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53</v>
      </c>
      <c r="G38" s="36">
        <v>9001</v>
      </c>
      <c r="H38" s="43" t="s">
        <v>129</v>
      </c>
      <c r="I38" s="36" t="s">
        <v>82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117</v>
      </c>
      <c r="G39" s="36">
        <v>9001</v>
      </c>
      <c r="H39" s="43" t="s">
        <v>130</v>
      </c>
      <c r="I39" s="36" t="s">
        <v>82</v>
      </c>
      <c r="J39" s="85">
        <v>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75</v>
      </c>
      <c r="G40" s="36">
        <v>9001</v>
      </c>
      <c r="H40" s="43" t="s">
        <v>131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 t="s">
        <v>83</v>
      </c>
      <c r="G41" s="36">
        <v>9001</v>
      </c>
      <c r="H41" s="43" t="s">
        <v>97</v>
      </c>
      <c r="I41" s="36" t="s">
        <v>82</v>
      </c>
      <c r="J41" s="85">
        <v>4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83</v>
      </c>
      <c r="G43" s="47">
        <v>9001</v>
      </c>
      <c r="H43" s="48" t="s">
        <v>97</v>
      </c>
      <c r="I43" s="47" t="s">
        <v>82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117</v>
      </c>
      <c r="G44" s="47">
        <v>9001</v>
      </c>
      <c r="H44" s="48" t="s">
        <v>132</v>
      </c>
      <c r="I44" s="47" t="s">
        <v>82</v>
      </c>
      <c r="J44" s="86">
        <v>5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 t="s">
        <v>75</v>
      </c>
      <c r="G45" s="47">
        <v>9001</v>
      </c>
      <c r="H45" s="48" t="s">
        <v>133</v>
      </c>
      <c r="I45" s="47" t="s">
        <v>57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 t="s">
        <v>53</v>
      </c>
      <c r="G46" s="47">
        <v>9001</v>
      </c>
      <c r="H46" s="48" t="s">
        <v>134</v>
      </c>
      <c r="I46" s="47" t="s">
        <v>82</v>
      </c>
      <c r="J46" s="86">
        <v>2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75</v>
      </c>
      <c r="G48" s="36">
        <v>9001</v>
      </c>
      <c r="H48" s="43" t="s">
        <v>141</v>
      </c>
      <c r="I48" s="36" t="s">
        <v>123</v>
      </c>
      <c r="J48" s="85">
        <v>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117</v>
      </c>
      <c r="G49" s="36">
        <v>9001</v>
      </c>
      <c r="H49" s="43" t="s">
        <v>124</v>
      </c>
      <c r="I49" s="36" t="s">
        <v>125</v>
      </c>
      <c r="J49" s="85">
        <v>3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117</v>
      </c>
      <c r="G50" s="36">
        <v>9001</v>
      </c>
      <c r="H50" s="43" t="s">
        <v>126</v>
      </c>
      <c r="I50" s="36" t="s">
        <v>82</v>
      </c>
      <c r="J50" s="85">
        <v>4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83</v>
      </c>
      <c r="G53" s="47">
        <v>9001</v>
      </c>
      <c r="H53" s="48" t="s">
        <v>135</v>
      </c>
      <c r="I53" s="47" t="s">
        <v>82</v>
      </c>
      <c r="J53" s="86">
        <v>3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53</v>
      </c>
      <c r="G54" s="47">
        <v>9001</v>
      </c>
      <c r="H54" s="48" t="s">
        <v>136</v>
      </c>
      <c r="I54" s="47" t="s">
        <v>82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53</v>
      </c>
      <c r="G55" s="47">
        <v>9001</v>
      </c>
      <c r="H55" s="48" t="s">
        <v>137</v>
      </c>
      <c r="I55" s="47" t="s">
        <v>82</v>
      </c>
      <c r="J55" s="86">
        <v>2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 t="s">
        <v>53</v>
      </c>
      <c r="G56" s="47">
        <v>9001</v>
      </c>
      <c r="H56" s="48" t="s">
        <v>122</v>
      </c>
      <c r="I56" s="47" t="s">
        <v>82</v>
      </c>
      <c r="J56" s="86">
        <v>1</v>
      </c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 t="s">
        <v>117</v>
      </c>
      <c r="G57" s="47">
        <v>9001</v>
      </c>
      <c r="H57" s="110" t="s">
        <v>138</v>
      </c>
      <c r="I57" s="47" t="s">
        <v>82</v>
      </c>
      <c r="J57" s="86">
        <v>2</v>
      </c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83</v>
      </c>
      <c r="G58" s="66">
        <v>9001</v>
      </c>
      <c r="H58" s="70" t="s">
        <v>139</v>
      </c>
      <c r="I58" s="66" t="s">
        <v>82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75</v>
      </c>
      <c r="G59" s="66">
        <v>9001</v>
      </c>
      <c r="H59" s="70" t="s">
        <v>142</v>
      </c>
      <c r="I59" s="66" t="s">
        <v>82</v>
      </c>
      <c r="J59" s="87">
        <v>2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 t="s">
        <v>117</v>
      </c>
      <c r="G60" s="66">
        <v>9001</v>
      </c>
      <c r="H60" s="70" t="s">
        <v>140</v>
      </c>
      <c r="I60" s="66" t="s">
        <v>82</v>
      </c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 t="s">
        <v>53</v>
      </c>
      <c r="G61" s="66">
        <v>9001</v>
      </c>
      <c r="H61" s="70" t="s">
        <v>129</v>
      </c>
      <c r="I61" s="66" t="s">
        <v>82</v>
      </c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83</v>
      </c>
      <c r="G65" s="36">
        <v>9001</v>
      </c>
      <c r="H65" s="43" t="s">
        <v>144</v>
      </c>
      <c r="I65" s="36" t="s">
        <v>143</v>
      </c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75</v>
      </c>
      <c r="G66" s="36">
        <v>9001</v>
      </c>
      <c r="H66" s="43" t="s">
        <v>145</v>
      </c>
      <c r="I66" s="36" t="s">
        <v>82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 t="s">
        <v>53</v>
      </c>
      <c r="G67" s="36">
        <v>9001</v>
      </c>
      <c r="H67" s="43" t="s">
        <v>129</v>
      </c>
      <c r="I67" s="36" t="s">
        <v>82</v>
      </c>
      <c r="J67" s="85">
        <v>3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 t="s">
        <v>53</v>
      </c>
      <c r="G68" s="36">
        <v>9001</v>
      </c>
      <c r="H68" s="43" t="s">
        <v>146</v>
      </c>
      <c r="I68" s="36" t="s">
        <v>82</v>
      </c>
      <c r="J68" s="85">
        <v>3</v>
      </c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117</v>
      </c>
      <c r="G70" s="47">
        <v>9001</v>
      </c>
      <c r="H70" s="48" t="s">
        <v>147</v>
      </c>
      <c r="I70" s="47" t="s">
        <v>143</v>
      </c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53</v>
      </c>
      <c r="G71" s="47">
        <v>9001</v>
      </c>
      <c r="H71" s="48" t="s">
        <v>148</v>
      </c>
      <c r="I71" s="47" t="s">
        <v>143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117</v>
      </c>
      <c r="G72" s="47">
        <v>9001</v>
      </c>
      <c r="H72" s="48" t="s">
        <v>149</v>
      </c>
      <c r="I72" s="47" t="s">
        <v>143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53</v>
      </c>
      <c r="G73" s="47">
        <v>9001</v>
      </c>
      <c r="H73" s="48" t="s">
        <v>150</v>
      </c>
      <c r="I73" s="47" t="s">
        <v>143</v>
      </c>
      <c r="J73" s="86">
        <v>3</v>
      </c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117</v>
      </c>
      <c r="G75" s="36">
        <v>9001</v>
      </c>
      <c r="H75" s="43" t="s">
        <v>147</v>
      </c>
      <c r="I75" s="36" t="s">
        <v>143</v>
      </c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53</v>
      </c>
      <c r="G76" s="36">
        <v>9001</v>
      </c>
      <c r="H76" s="43" t="s">
        <v>151</v>
      </c>
      <c r="I76" s="36" t="s">
        <v>143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53</v>
      </c>
      <c r="G77" s="36">
        <v>9001</v>
      </c>
      <c r="H77" s="43" t="s">
        <v>152</v>
      </c>
      <c r="I77" s="36" t="s">
        <v>143</v>
      </c>
      <c r="J77" s="85">
        <v>3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 t="s">
        <v>53</v>
      </c>
      <c r="G78" s="36">
        <v>9001</v>
      </c>
      <c r="H78" s="43" t="s">
        <v>129</v>
      </c>
      <c r="I78" s="36" t="s">
        <v>143</v>
      </c>
      <c r="J78" s="85">
        <v>3</v>
      </c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53</v>
      </c>
      <c r="G80" s="47">
        <v>9001</v>
      </c>
      <c r="H80" s="48" t="s">
        <v>153</v>
      </c>
      <c r="I80" s="47" t="s">
        <v>82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53</v>
      </c>
      <c r="G81" s="47">
        <v>9001</v>
      </c>
      <c r="H81" s="48" t="s">
        <v>154</v>
      </c>
      <c r="I81" s="47" t="s">
        <v>82</v>
      </c>
      <c r="J81" s="86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53</v>
      </c>
      <c r="G82" s="47">
        <v>9001</v>
      </c>
      <c r="H82" s="48" t="s">
        <v>129</v>
      </c>
      <c r="I82" s="47" t="s">
        <v>82</v>
      </c>
      <c r="J82" s="86">
        <v>2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117</v>
      </c>
      <c r="G85" s="66">
        <v>9001</v>
      </c>
      <c r="H85" s="67" t="s">
        <v>155</v>
      </c>
      <c r="I85" s="66" t="s">
        <v>82</v>
      </c>
      <c r="J85" s="87">
        <v>4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53</v>
      </c>
      <c r="G86" s="66">
        <v>9001</v>
      </c>
      <c r="H86" s="67" t="s">
        <v>156</v>
      </c>
      <c r="I86" s="66" t="s">
        <v>82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 t="s">
        <v>83</v>
      </c>
      <c r="G87" s="66">
        <v>9001</v>
      </c>
      <c r="H87" s="67" t="s">
        <v>157</v>
      </c>
      <c r="I87" s="66" t="s">
        <v>82</v>
      </c>
      <c r="J87" s="87">
        <v>3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53</v>
      </c>
      <c r="G92" s="36">
        <v>9001</v>
      </c>
      <c r="H92" s="43" t="s">
        <v>158</v>
      </c>
      <c r="I92" s="36" t="s">
        <v>82</v>
      </c>
      <c r="J92" s="85">
        <v>4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 t="s">
        <v>161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 t="s">
        <v>159</v>
      </c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 t="s">
        <v>160</v>
      </c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 t="s">
        <v>162</v>
      </c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 t="s">
        <v>117</v>
      </c>
      <c r="G97" s="36">
        <v>9001</v>
      </c>
      <c r="H97" s="43" t="s">
        <v>163</v>
      </c>
      <c r="I97" s="36" t="s">
        <v>82</v>
      </c>
      <c r="J97" s="85">
        <v>4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53</v>
      </c>
      <c r="G98" s="36">
        <v>9001</v>
      </c>
      <c r="H98" s="43" t="s">
        <v>164</v>
      </c>
      <c r="I98" s="47" t="s">
        <v>65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3" t="s">
        <v>165</v>
      </c>
      <c r="I99" s="47" t="s">
        <v>82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53</v>
      </c>
      <c r="G103" s="36">
        <v>9001</v>
      </c>
      <c r="H103" s="43" t="s">
        <v>166</v>
      </c>
      <c r="I103" s="36" t="s">
        <v>82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53</v>
      </c>
      <c r="G108" s="47">
        <v>9001</v>
      </c>
      <c r="H108" s="48" t="s">
        <v>166</v>
      </c>
      <c r="I108" s="47" t="s">
        <v>82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117</v>
      </c>
      <c r="G109" s="47">
        <v>9001</v>
      </c>
      <c r="H109" s="48" t="s">
        <v>167</v>
      </c>
      <c r="I109" s="47" t="s">
        <v>82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117</v>
      </c>
      <c r="G113" s="66">
        <v>9001</v>
      </c>
      <c r="H113" s="67" t="s">
        <v>167</v>
      </c>
      <c r="I113" s="66" t="s">
        <v>82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53</v>
      </c>
      <c r="G120" s="36">
        <v>9001</v>
      </c>
      <c r="H120" s="43" t="s">
        <v>166</v>
      </c>
      <c r="I120" s="36" t="s">
        <v>82</v>
      </c>
      <c r="J120" s="85">
        <v>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117</v>
      </c>
      <c r="G121" s="36">
        <v>9001</v>
      </c>
      <c r="H121" s="43" t="s">
        <v>167</v>
      </c>
      <c r="I121" s="36" t="s">
        <v>82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53</v>
      </c>
      <c r="G125" s="47">
        <v>9001</v>
      </c>
      <c r="H125" s="48" t="s">
        <v>166</v>
      </c>
      <c r="I125" s="47" t="s">
        <v>82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 t="s">
        <v>117</v>
      </c>
      <c r="G126" s="98">
        <v>9001</v>
      </c>
      <c r="H126" s="121" t="s">
        <v>167</v>
      </c>
      <c r="I126" s="98" t="s">
        <v>82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9" stopIfTrue="1">
      <formula>IF($A11=1,B11,)</formula>
    </cfRule>
    <cfRule type="expression" dxfId="64" priority="30" stopIfTrue="1">
      <formula>IF($A11="",B11,)</formula>
    </cfRule>
  </conditionalFormatting>
  <conditionalFormatting sqref="E11:E15">
    <cfRule type="expression" dxfId="63" priority="31" stopIfTrue="1">
      <formula>IF($A11="",B11,"")</formula>
    </cfRule>
  </conditionalFormatting>
  <conditionalFormatting sqref="E26:E124">
    <cfRule type="expression" dxfId="62" priority="32" stopIfTrue="1">
      <formula>IF($A26&lt;&gt;1,B26,"")</formula>
    </cfRule>
  </conditionalFormatting>
  <conditionalFormatting sqref="D11:D15 D26:D124">
    <cfRule type="expression" dxfId="61" priority="33" stopIfTrue="1">
      <formula>IF($A11="",B11,)</formula>
    </cfRule>
  </conditionalFormatting>
  <conditionalFormatting sqref="G11:G20 G26:G84 G90:G97 G99:G119">
    <cfRule type="expression" dxfId="60" priority="34" stopIfTrue="1">
      <formula>#REF!="Freelancer"</formula>
    </cfRule>
    <cfRule type="expression" dxfId="59" priority="35" stopIfTrue="1">
      <formula>#REF!="DTC Int. Staff"</formula>
    </cfRule>
  </conditionalFormatting>
  <conditionalFormatting sqref="G119 G26:G30 G37:G57 G64:G84 G91:G97 G99:G112">
    <cfRule type="expression" dxfId="58" priority="27" stopIfTrue="1">
      <formula>$F$5="Freelancer"</formula>
    </cfRule>
    <cfRule type="expression" dxfId="57" priority="28" stopIfTrue="1">
      <formula>$F$5="DTC Int. Staff"</formula>
    </cfRule>
  </conditionalFormatting>
  <conditionalFormatting sqref="G16:G20">
    <cfRule type="expression" dxfId="56" priority="25" stopIfTrue="1">
      <formula>#REF!="Freelancer"</formula>
    </cfRule>
    <cfRule type="expression" dxfId="55" priority="26" stopIfTrue="1">
      <formula>#REF!="DTC Int. Staff"</formula>
    </cfRule>
  </conditionalFormatting>
  <conditionalFormatting sqref="G16:G20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21:G25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21:G25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C125:C129">
    <cfRule type="expression" dxfId="48" priority="16" stopIfTrue="1">
      <formula>IF($A125=1,B125,)</formula>
    </cfRule>
    <cfRule type="expression" dxfId="47" priority="17" stopIfTrue="1">
      <formula>IF($A125="",B125,)</formula>
    </cfRule>
  </conditionalFormatting>
  <conditionalFormatting sqref="D125:D129">
    <cfRule type="expression" dxfId="46" priority="18" stopIfTrue="1">
      <formula>IF($A125="",B125,)</formula>
    </cfRule>
  </conditionalFormatting>
  <conditionalFormatting sqref="E125:E129">
    <cfRule type="expression" dxfId="45" priority="15" stopIfTrue="1">
      <formula>IF($A125&lt;&gt;1,B125,"")</formula>
    </cfRule>
  </conditionalFormatting>
  <conditionalFormatting sqref="G63">
    <cfRule type="expression" dxfId="44" priority="13" stopIfTrue="1">
      <formula>$F$5="Freelancer"</formula>
    </cfRule>
    <cfRule type="expression" dxfId="43" priority="14" stopIfTrue="1">
      <formula>$F$5="DTC Int. Staff"</formula>
    </cfRule>
  </conditionalFormatting>
  <conditionalFormatting sqref="G85:G89">
    <cfRule type="expression" dxfId="42" priority="11" stopIfTrue="1">
      <formula>#REF!="Freelancer"</formula>
    </cfRule>
    <cfRule type="expression" dxfId="41" priority="12" stopIfTrue="1">
      <formula>#REF!="DTC Int. Staff"</formula>
    </cfRule>
  </conditionalFormatting>
  <conditionalFormatting sqref="G85:G89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E17:E20">
    <cfRule type="expression" dxfId="38" priority="7" stopIfTrue="1">
      <formula>IF($A17="",B17,"")</formula>
    </cfRule>
  </conditionalFormatting>
  <conditionalFormatting sqref="D17:D20">
    <cfRule type="expression" dxfId="37" priority="8" stopIfTrue="1">
      <formula>IF($A17="",B17,)</formula>
    </cfRule>
  </conditionalFormatting>
  <conditionalFormatting sqref="E22:E25">
    <cfRule type="expression" dxfId="36" priority="5" stopIfTrue="1">
      <formula>IF($A22="",B22,"")</formula>
    </cfRule>
  </conditionalFormatting>
  <conditionalFormatting sqref="D22:D25">
    <cfRule type="expression" dxfId="35" priority="6" stopIfTrue="1">
      <formula>IF($A22="",B22,)</formula>
    </cfRule>
  </conditionalFormatting>
  <conditionalFormatting sqref="G98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98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G124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53</v>
      </c>
      <c r="G11" s="36">
        <v>9001</v>
      </c>
      <c r="H11" s="37" t="s">
        <v>166</v>
      </c>
      <c r="I11" s="36" t="s">
        <v>82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53</v>
      </c>
      <c r="G16" s="47">
        <v>9001</v>
      </c>
      <c r="H16" s="71" t="s">
        <v>166</v>
      </c>
      <c r="I16" s="47" t="s">
        <v>82</v>
      </c>
      <c r="J16" s="86">
        <v>5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117</v>
      </c>
      <c r="G17" s="47">
        <v>9001</v>
      </c>
      <c r="H17" s="71" t="s">
        <v>167</v>
      </c>
      <c r="I17" s="47" t="s">
        <v>82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117</v>
      </c>
      <c r="G21" s="36">
        <v>9001</v>
      </c>
      <c r="H21" s="37" t="s">
        <v>167</v>
      </c>
      <c r="I21" s="36" t="s">
        <v>82</v>
      </c>
      <c r="J21" s="85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53</v>
      </c>
      <c r="G22" s="36">
        <v>9001</v>
      </c>
      <c r="H22" s="37" t="s">
        <v>166</v>
      </c>
      <c r="I22" s="36" t="s">
        <v>82</v>
      </c>
      <c r="J22" s="85">
        <v>2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 t="s">
        <v>53</v>
      </c>
      <c r="G26" s="47">
        <v>9001</v>
      </c>
      <c r="H26" s="71" t="s">
        <v>168</v>
      </c>
      <c r="I26" s="47" t="s">
        <v>82</v>
      </c>
      <c r="J26" s="86">
        <v>2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9014</v>
      </c>
      <c r="H28" s="125" t="s">
        <v>169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53</v>
      </c>
      <c r="G33" s="47">
        <v>9001</v>
      </c>
      <c r="H33" s="71" t="s">
        <v>166</v>
      </c>
      <c r="I33" s="47" t="s">
        <v>82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53</v>
      </c>
      <c r="G38" s="66">
        <v>9001</v>
      </c>
      <c r="H38" s="108" t="s">
        <v>166</v>
      </c>
      <c r="I38" s="66" t="s">
        <v>82</v>
      </c>
      <c r="J38" s="87">
        <v>3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117</v>
      </c>
      <c r="G39" s="36">
        <v>9001</v>
      </c>
      <c r="H39" s="37" t="s">
        <v>167</v>
      </c>
      <c r="I39" s="36" t="s">
        <v>82</v>
      </c>
      <c r="J39" s="85">
        <v>6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53</v>
      </c>
      <c r="G43" s="47">
        <v>9001</v>
      </c>
      <c r="H43" s="71" t="s">
        <v>166</v>
      </c>
      <c r="I43" s="47" t="s">
        <v>82</v>
      </c>
      <c r="J43" s="86">
        <v>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117</v>
      </c>
      <c r="G44" s="47">
        <v>9001</v>
      </c>
      <c r="H44" s="71" t="s">
        <v>167</v>
      </c>
      <c r="I44" s="47" t="s">
        <v>82</v>
      </c>
      <c r="J44" s="86">
        <v>5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53</v>
      </c>
      <c r="G48" s="36">
        <v>9001</v>
      </c>
      <c r="H48" s="37" t="s">
        <v>166</v>
      </c>
      <c r="I48" s="36" t="s">
        <v>143</v>
      </c>
      <c r="J48" s="85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53</v>
      </c>
      <c r="G55" s="36">
        <v>9001</v>
      </c>
      <c r="H55" s="43" t="s">
        <v>166</v>
      </c>
      <c r="I55" s="36" t="s">
        <v>172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117</v>
      </c>
      <c r="G56" s="36">
        <v>9001</v>
      </c>
      <c r="H56" s="43" t="s">
        <v>167</v>
      </c>
      <c r="I56" s="36" t="s">
        <v>172</v>
      </c>
      <c r="J56" s="85">
        <v>2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53</v>
      </c>
      <c r="G60" s="47">
        <v>9001</v>
      </c>
      <c r="H60" s="48" t="s">
        <v>166</v>
      </c>
      <c r="I60" s="47" t="s">
        <v>172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117</v>
      </c>
      <c r="G61" s="47">
        <v>9001</v>
      </c>
      <c r="H61" s="48" t="s">
        <v>167</v>
      </c>
      <c r="I61" s="47" t="s">
        <v>172</v>
      </c>
      <c r="J61" s="86">
        <v>2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53</v>
      </c>
      <c r="G65" s="36">
        <v>9001</v>
      </c>
      <c r="H65" s="43" t="s">
        <v>166</v>
      </c>
      <c r="I65" s="36" t="s">
        <v>172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53</v>
      </c>
      <c r="G70" s="47">
        <v>9001</v>
      </c>
      <c r="H70" s="48" t="s">
        <v>166</v>
      </c>
      <c r="I70" s="47" t="s">
        <v>143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53</v>
      </c>
      <c r="G75" s="36">
        <v>9001</v>
      </c>
      <c r="H75" s="43" t="s">
        <v>166</v>
      </c>
      <c r="I75" s="36" t="s">
        <v>143</v>
      </c>
      <c r="J75" s="85">
        <v>10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53</v>
      </c>
      <c r="G82" s="36">
        <v>9001</v>
      </c>
      <c r="H82" s="43" t="s">
        <v>166</v>
      </c>
      <c r="I82" s="36" t="s">
        <v>143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53</v>
      </c>
      <c r="G87" s="47">
        <v>9001</v>
      </c>
      <c r="H87" s="48" t="s">
        <v>166</v>
      </c>
      <c r="I87" s="47" t="s">
        <v>143</v>
      </c>
      <c r="J87" s="86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53</v>
      </c>
      <c r="G92" s="36">
        <v>9001</v>
      </c>
      <c r="H92" s="43" t="s">
        <v>166</v>
      </c>
      <c r="I92" s="36" t="s">
        <v>143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53</v>
      </c>
      <c r="G98" s="47">
        <v>9001</v>
      </c>
      <c r="H98" s="71" t="s">
        <v>166</v>
      </c>
      <c r="I98" s="47" t="s">
        <v>82</v>
      </c>
      <c r="J98" s="86">
        <v>12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53</v>
      </c>
      <c r="G103" s="36">
        <v>9001</v>
      </c>
      <c r="H103" s="43" t="s">
        <v>166</v>
      </c>
      <c r="I103" s="36" t="s">
        <v>82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53</v>
      </c>
      <c r="G110" s="36">
        <v>9001</v>
      </c>
      <c r="H110" s="43" t="s">
        <v>166</v>
      </c>
      <c r="I110" s="36" t="s">
        <v>143</v>
      </c>
      <c r="J110" s="85">
        <v>12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53</v>
      </c>
      <c r="G115" s="47">
        <v>9001</v>
      </c>
      <c r="H115" s="179" t="s">
        <v>166</v>
      </c>
      <c r="I115" s="47" t="s">
        <v>143</v>
      </c>
      <c r="J115" s="86">
        <v>12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53</v>
      </c>
      <c r="G120" s="36">
        <v>9001</v>
      </c>
      <c r="H120" s="43" t="s">
        <v>166</v>
      </c>
      <c r="I120" s="36" t="s">
        <v>143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71" t="s">
        <v>170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112" t="str">
        <f>IF(B103=1,"Mo",IF(B103=2,"Tue",IF(B103=3,"Wed",IF(B103=4,"Thu",IF(B103=5,"Fri",IF(B103=6,"Sat",IF(B103=7,"Sun","")))))))</f>
        <v>Fri</v>
      </c>
      <c r="E130" s="113">
        <f>IF(MONTH(E125+1)&gt;MONTH(E125),"",E125+1)</f>
        <v>44561</v>
      </c>
      <c r="F130" s="114"/>
      <c r="G130" s="115"/>
      <c r="H130" s="116" t="s">
        <v>171</v>
      </c>
      <c r="I130" s="115"/>
      <c r="J130" s="117"/>
    </row>
    <row r="131" spans="1:10" ht="21.75" customHeight="1" x14ac:dyDescent="0.25">
      <c r="A131" s="31"/>
      <c r="C131" s="118"/>
      <c r="D131" s="112" t="str">
        <f>D130</f>
        <v>Fri</v>
      </c>
      <c r="E131" s="113">
        <f>E130</f>
        <v>44561</v>
      </c>
      <c r="F131" s="114"/>
      <c r="G131" s="115"/>
      <c r="H131" s="116"/>
      <c r="I131" s="115"/>
      <c r="J131" s="117"/>
    </row>
    <row r="132" spans="1:10" ht="21.75" customHeight="1" x14ac:dyDescent="0.25">
      <c r="A132" s="31"/>
      <c r="C132" s="118"/>
      <c r="D132" s="112" t="str">
        <f t="shared" ref="D132:D134" si="27">D131</f>
        <v>Fri</v>
      </c>
      <c r="E132" s="113">
        <f t="shared" ref="E132:E134" si="28">E131</f>
        <v>44561</v>
      </c>
      <c r="F132" s="114"/>
      <c r="G132" s="115"/>
      <c r="H132" s="116"/>
      <c r="I132" s="115"/>
      <c r="J132" s="117"/>
    </row>
    <row r="133" spans="1:10" ht="21.75" customHeight="1" x14ac:dyDescent="0.25">
      <c r="A133" s="31"/>
      <c r="C133" s="118"/>
      <c r="D133" s="112" t="str">
        <f t="shared" si="27"/>
        <v>Fri</v>
      </c>
      <c r="E133" s="113">
        <f t="shared" si="28"/>
        <v>44561</v>
      </c>
      <c r="F133" s="114"/>
      <c r="G133" s="115"/>
      <c r="H133" s="116"/>
      <c r="I133" s="115"/>
      <c r="J133" s="117"/>
    </row>
    <row r="134" spans="1:10" ht="21.75" customHeight="1" thickBot="1" x14ac:dyDescent="0.3">
      <c r="A134" s="31"/>
      <c r="C134" s="81"/>
      <c r="D134" s="88" t="str">
        <f t="shared" si="27"/>
        <v>Fri</v>
      </c>
      <c r="E134" s="53">
        <f t="shared" si="28"/>
        <v>44561</v>
      </c>
      <c r="F134" s="175"/>
      <c r="G134" s="176"/>
      <c r="H134" s="177"/>
      <c r="I134" s="176"/>
      <c r="J134" s="17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37 G82:G119 G39:G80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08 G26 G33:G37 G60:G80 G39:G53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34">
    <cfRule type="expression" dxfId="13" priority="12" stopIfTrue="1">
      <formula>IF($A125=1,B125,)</formula>
    </cfRule>
    <cfRule type="expression" dxfId="12" priority="13" stopIfTrue="1">
      <formula>IF($A125="",B125,)</formula>
    </cfRule>
  </conditionalFormatting>
  <conditionalFormatting sqref="D125:D134">
    <cfRule type="expression" dxfId="11" priority="14" stopIfTrue="1">
      <formula>IF($A125="",B125,)</formula>
    </cfRule>
  </conditionalFormatting>
  <conditionalFormatting sqref="E125:E134">
    <cfRule type="expression" dxfId="10" priority="11" stopIfTrue="1">
      <formula>IF($A125&lt;&gt;1,B125,"")</formula>
    </cfRule>
  </conditionalFormatting>
  <conditionalFormatting sqref="G55: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6" priority="29" stopIfTrue="1">
      <formula>IF($A11=1,B11,)</formula>
    </cfRule>
    <cfRule type="expression" dxfId="375" priority="30" stopIfTrue="1">
      <formula>IF($A11="",B11,)</formula>
    </cfRule>
  </conditionalFormatting>
  <conditionalFormatting sqref="E11:E15">
    <cfRule type="expression" dxfId="374" priority="31" stopIfTrue="1">
      <formula>IF($A11="",B11,"")</formula>
    </cfRule>
  </conditionalFormatting>
  <conditionalFormatting sqref="E16:E124">
    <cfRule type="expression" dxfId="373" priority="32" stopIfTrue="1">
      <formula>IF($A16&lt;&gt;1,B16,"")</formula>
    </cfRule>
  </conditionalFormatting>
  <conditionalFormatting sqref="D11:D124">
    <cfRule type="expression" dxfId="372" priority="33" stopIfTrue="1">
      <formula>IF($A11="",B11,)</formula>
    </cfRule>
  </conditionalFormatting>
  <conditionalFormatting sqref="G11:G16 G82:G119 G18:G76">
    <cfRule type="expression" dxfId="371" priority="34" stopIfTrue="1">
      <formula>#REF!="Freelancer"</formula>
    </cfRule>
    <cfRule type="expression" dxfId="370" priority="35" stopIfTrue="1">
      <formula>#REF!="DTC Int. Staff"</formula>
    </cfRule>
  </conditionalFormatting>
  <conditionalFormatting sqref="G115:G119 G87:G104 G18:G22 G33:G49 G60:G76">
    <cfRule type="expression" dxfId="369" priority="27" stopIfTrue="1">
      <formula>$F$5="Freelancer"</formula>
    </cfRule>
    <cfRule type="expression" dxfId="368" priority="28" stopIfTrue="1">
      <formula>$F$5="DTC Int. Staff"</formula>
    </cfRule>
  </conditionalFormatting>
  <conditionalFormatting sqref="G16">
    <cfRule type="expression" dxfId="367" priority="25" stopIfTrue="1">
      <formula>#REF!="Freelancer"</formula>
    </cfRule>
    <cfRule type="expression" dxfId="366" priority="26" stopIfTrue="1">
      <formula>#REF!="DTC Int. Staff"</formula>
    </cfRule>
  </conditionalFormatting>
  <conditionalFormatting sqref="G16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17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17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C126">
    <cfRule type="expression" dxfId="359" priority="16" stopIfTrue="1">
      <formula>IF($A126=1,B126,)</formula>
    </cfRule>
    <cfRule type="expression" dxfId="358" priority="17" stopIfTrue="1">
      <formula>IF($A126="",B126,)</formula>
    </cfRule>
  </conditionalFormatting>
  <conditionalFormatting sqref="D126">
    <cfRule type="expression" dxfId="357" priority="18" stopIfTrue="1">
      <formula>IF($A126="",B126,)</formula>
    </cfRule>
  </conditionalFormatting>
  <conditionalFormatting sqref="C125">
    <cfRule type="expression" dxfId="356" priority="13" stopIfTrue="1">
      <formula>IF($A125=1,B125,)</formula>
    </cfRule>
    <cfRule type="expression" dxfId="355" priority="14" stopIfTrue="1">
      <formula>IF($A125="",B125,)</formula>
    </cfRule>
  </conditionalFormatting>
  <conditionalFormatting sqref="D125">
    <cfRule type="expression" dxfId="354" priority="15" stopIfTrue="1">
      <formula>IF($A125="",B125,)</formula>
    </cfRule>
  </conditionalFormatting>
  <conditionalFormatting sqref="E125">
    <cfRule type="expression" dxfId="353" priority="12" stopIfTrue="1">
      <formula>IF($A125&lt;&gt;1,B125,"")</formula>
    </cfRule>
  </conditionalFormatting>
  <conditionalFormatting sqref="E126">
    <cfRule type="expression" dxfId="352" priority="11" stopIfTrue="1">
      <formula>IF($A126&lt;&gt;1,B126,"")</formula>
    </cfRule>
  </conditionalFormatting>
  <conditionalFormatting sqref="G55:G59">
    <cfRule type="expression" dxfId="351" priority="9" stopIfTrue="1">
      <formula>$F$5="Freelancer"</formula>
    </cfRule>
    <cfRule type="expression" dxfId="350" priority="10" stopIfTrue="1">
      <formula>$F$5="DTC Int. Staff"</formula>
    </cfRule>
  </conditionalFormatting>
  <conditionalFormatting sqref="G77:G81">
    <cfRule type="expression" dxfId="349" priority="7" stopIfTrue="1">
      <formula>#REF!="Freelancer"</formula>
    </cfRule>
    <cfRule type="expression" dxfId="348" priority="8" stopIfTrue="1">
      <formula>#REF!="DTC Int. Staff"</formula>
    </cfRule>
  </conditionalFormatting>
  <conditionalFormatting sqref="G77:G81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5" priority="42" stopIfTrue="1">
      <formula>IF($A11=1,B11,)</formula>
    </cfRule>
    <cfRule type="expression" dxfId="344" priority="43" stopIfTrue="1">
      <formula>IF($A11="",B11,)</formula>
    </cfRule>
  </conditionalFormatting>
  <conditionalFormatting sqref="E11:E15">
    <cfRule type="expression" dxfId="343" priority="44" stopIfTrue="1">
      <formula>IF($A11="",B11,"")</formula>
    </cfRule>
  </conditionalFormatting>
  <conditionalFormatting sqref="E17:E20 E26:E43 E48 E53:E70 E75 E80:E98 E103 E108:E119">
    <cfRule type="expression" dxfId="342" priority="45" stopIfTrue="1">
      <formula>IF($A17&lt;&gt;1,B17,"")</formula>
    </cfRule>
  </conditionalFormatting>
  <conditionalFormatting sqref="D11:D15 D26:D43 D48 D53:D70 D75 D80:D98 D103 D108:D119 D17:D20">
    <cfRule type="expression" dxfId="341" priority="46" stopIfTrue="1">
      <formula>IF($A11="",B11,)</formula>
    </cfRule>
  </conditionalFormatting>
  <conditionalFormatting sqref="G11:G20 G26:G84 G90:G119">
    <cfRule type="expression" dxfId="340" priority="47" stopIfTrue="1">
      <formula>#REF!="Freelancer"</formula>
    </cfRule>
    <cfRule type="expression" dxfId="339" priority="48" stopIfTrue="1">
      <formula>#REF!="DTC Int. Staff"</formula>
    </cfRule>
  </conditionalFormatting>
  <conditionalFormatting sqref="G119 G26:G30 G37:G57 G64:G84 G91:G112">
    <cfRule type="expression" dxfId="338" priority="40" stopIfTrue="1">
      <formula>$F$5="Freelancer"</formula>
    </cfRule>
    <cfRule type="expression" dxfId="337" priority="41" stopIfTrue="1">
      <formula>$F$5="DTC Int. Staff"</formula>
    </cfRule>
  </conditionalFormatting>
  <conditionalFormatting sqref="G16:G20">
    <cfRule type="expression" dxfId="336" priority="38" stopIfTrue="1">
      <formula>#REF!="Freelancer"</formula>
    </cfRule>
    <cfRule type="expression" dxfId="335" priority="39" stopIfTrue="1">
      <formula>#REF!="DTC Int. Staff"</formula>
    </cfRule>
  </conditionalFormatting>
  <conditionalFormatting sqref="G16:G20">
    <cfRule type="expression" dxfId="334" priority="36" stopIfTrue="1">
      <formula>$F$5="Freelancer"</formula>
    </cfRule>
    <cfRule type="expression" dxfId="333" priority="37" stopIfTrue="1">
      <formula>$F$5="DTC Int. Staff"</formula>
    </cfRule>
  </conditionalFormatting>
  <conditionalFormatting sqref="G21:G25">
    <cfRule type="expression" dxfId="332" priority="34" stopIfTrue="1">
      <formula>#REF!="Freelancer"</formula>
    </cfRule>
    <cfRule type="expression" dxfId="331" priority="35" stopIfTrue="1">
      <formula>#REF!="DTC Int. Staff"</formula>
    </cfRule>
  </conditionalFormatting>
  <conditionalFormatting sqref="G21:G25">
    <cfRule type="expression" dxfId="330" priority="32" stopIfTrue="1">
      <formula>$F$5="Freelancer"</formula>
    </cfRule>
    <cfRule type="expression" dxfId="329" priority="33" stopIfTrue="1">
      <formula>$F$5="DTC Int. Staff"</formula>
    </cfRule>
  </conditionalFormatting>
  <conditionalFormatting sqref="G63">
    <cfRule type="expression" dxfId="328" priority="22" stopIfTrue="1">
      <formula>$F$5="Freelancer"</formula>
    </cfRule>
    <cfRule type="expression" dxfId="327" priority="23" stopIfTrue="1">
      <formula>$F$5="DTC Int. Staff"</formula>
    </cfRule>
  </conditionalFormatting>
  <conditionalFormatting sqref="G85:G89">
    <cfRule type="expression" dxfId="326" priority="20" stopIfTrue="1">
      <formula>#REF!="Freelancer"</formula>
    </cfRule>
    <cfRule type="expression" dxfId="325" priority="21" stopIfTrue="1">
      <formula>#REF!="DTC Int. Staff"</formula>
    </cfRule>
  </conditionalFormatting>
  <conditionalFormatting sqref="G85:G89">
    <cfRule type="expression" dxfId="324" priority="18" stopIfTrue="1">
      <formula>$F$5="Freelancer"</formula>
    </cfRule>
    <cfRule type="expression" dxfId="323" priority="19" stopIfTrue="1">
      <formula>$F$5="DTC Int. Staff"</formula>
    </cfRule>
  </conditionalFormatting>
  <conditionalFormatting sqref="E22:E25">
    <cfRule type="expression" dxfId="322" priority="16" stopIfTrue="1">
      <formula>IF($A22&lt;&gt;1,B22,"")</formula>
    </cfRule>
  </conditionalFormatting>
  <conditionalFormatting sqref="D22:D25">
    <cfRule type="expression" dxfId="321" priority="17" stopIfTrue="1">
      <formula>IF($A22="",B22,)</formula>
    </cfRule>
  </conditionalFormatting>
  <conditionalFormatting sqref="E44:E47">
    <cfRule type="expression" dxfId="320" priority="14" stopIfTrue="1">
      <formula>IF($A44&lt;&gt;1,B44,"")</formula>
    </cfRule>
  </conditionalFormatting>
  <conditionalFormatting sqref="D44:D47">
    <cfRule type="expression" dxfId="319" priority="15" stopIfTrue="1">
      <formula>IF($A44="",B44,)</formula>
    </cfRule>
  </conditionalFormatting>
  <conditionalFormatting sqref="E49:E52">
    <cfRule type="expression" dxfId="318" priority="12" stopIfTrue="1">
      <formula>IF($A49&lt;&gt;1,B49,"")</formula>
    </cfRule>
  </conditionalFormatting>
  <conditionalFormatting sqref="D49:D52">
    <cfRule type="expression" dxfId="317" priority="13" stopIfTrue="1">
      <formula>IF($A49="",B49,)</formula>
    </cfRule>
  </conditionalFormatting>
  <conditionalFormatting sqref="E71:E74">
    <cfRule type="expression" dxfId="316" priority="10" stopIfTrue="1">
      <formula>IF($A71&lt;&gt;1,B71,"")</formula>
    </cfRule>
  </conditionalFormatting>
  <conditionalFormatting sqref="D71:D74">
    <cfRule type="expression" dxfId="315" priority="11" stopIfTrue="1">
      <formula>IF($A71="",B71,)</formula>
    </cfRule>
  </conditionalFormatting>
  <conditionalFormatting sqref="E76:E79">
    <cfRule type="expression" dxfId="314" priority="8" stopIfTrue="1">
      <formula>IF($A76&lt;&gt;1,B76,"")</formula>
    </cfRule>
  </conditionalFormatting>
  <conditionalFormatting sqref="D76:D79">
    <cfRule type="expression" dxfId="313" priority="9" stopIfTrue="1">
      <formula>IF($A76="",B76,)</formula>
    </cfRule>
  </conditionalFormatting>
  <conditionalFormatting sqref="E93">
    <cfRule type="timePeriod" dxfId="3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1" priority="5" stopIfTrue="1">
      <formula>IF($A99&lt;&gt;1,B99,"")</formula>
    </cfRule>
  </conditionalFormatting>
  <conditionalFormatting sqref="D99:D102">
    <cfRule type="expression" dxfId="310" priority="6" stopIfTrue="1">
      <formula>IF($A99="",B99,)</formula>
    </cfRule>
  </conditionalFormatting>
  <conditionalFormatting sqref="E99:E102">
    <cfRule type="timePeriod" dxfId="3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8" priority="2" stopIfTrue="1">
      <formula>IF($A104&lt;&gt;1,B104,"")</formula>
    </cfRule>
  </conditionalFormatting>
  <conditionalFormatting sqref="D104:D107">
    <cfRule type="expression" dxfId="307" priority="3" stopIfTrue="1">
      <formula>IF($A104="",B104,)</formula>
    </cfRule>
  </conditionalFormatting>
  <conditionalFormatting sqref="E104:E107">
    <cfRule type="timePeriod" dxfId="3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5" priority="29" stopIfTrue="1">
      <formula>IF($A11=1,B11,)</formula>
    </cfRule>
    <cfRule type="expression" dxfId="304" priority="30" stopIfTrue="1">
      <formula>IF($A11="",B11,)</formula>
    </cfRule>
  </conditionalFormatting>
  <conditionalFormatting sqref="E11:E15">
    <cfRule type="expression" dxfId="303" priority="31" stopIfTrue="1">
      <formula>IF($A11="",B11,"")</formula>
    </cfRule>
  </conditionalFormatting>
  <conditionalFormatting sqref="E130:E134 E26:E124">
    <cfRule type="expression" dxfId="302" priority="32" stopIfTrue="1">
      <formula>IF($A26&lt;&gt;1,B26,"")</formula>
    </cfRule>
  </conditionalFormatting>
  <conditionalFormatting sqref="D130:D134 D11:D15 D26:D124">
    <cfRule type="expression" dxfId="301" priority="33" stopIfTrue="1">
      <formula>IF($A11="",B11,)</formula>
    </cfRule>
  </conditionalFormatting>
  <conditionalFormatting sqref="G11:G20 G26:G84 G90:G119">
    <cfRule type="expression" dxfId="300" priority="34" stopIfTrue="1">
      <formula>#REF!="Freelancer"</formula>
    </cfRule>
    <cfRule type="expression" dxfId="299" priority="35" stopIfTrue="1">
      <formula>#REF!="DTC Int. Staff"</formula>
    </cfRule>
  </conditionalFormatting>
  <conditionalFormatting sqref="G119 G26:G30 G37:G57 G64:G84 G91:G112">
    <cfRule type="expression" dxfId="298" priority="27" stopIfTrue="1">
      <formula>$F$5="Freelancer"</formula>
    </cfRule>
    <cfRule type="expression" dxfId="297" priority="28" stopIfTrue="1">
      <formula>$F$5="DTC Int. Staff"</formula>
    </cfRule>
  </conditionalFormatting>
  <conditionalFormatting sqref="G16:G20">
    <cfRule type="expression" dxfId="296" priority="25" stopIfTrue="1">
      <formula>#REF!="Freelancer"</formula>
    </cfRule>
    <cfRule type="expression" dxfId="295" priority="26" stopIfTrue="1">
      <formula>#REF!="DTC Int. Staff"</formula>
    </cfRule>
  </conditionalFormatting>
  <conditionalFormatting sqref="G16:G20">
    <cfRule type="expression" dxfId="294" priority="23" stopIfTrue="1">
      <formula>$F$5="Freelancer"</formula>
    </cfRule>
    <cfRule type="expression" dxfId="293" priority="24" stopIfTrue="1">
      <formula>$F$5="DTC Int. Staff"</formula>
    </cfRule>
  </conditionalFormatting>
  <conditionalFormatting sqref="G21:G25">
    <cfRule type="expression" dxfId="292" priority="21" stopIfTrue="1">
      <formula>#REF!="Freelancer"</formula>
    </cfRule>
    <cfRule type="expression" dxfId="291" priority="22" stopIfTrue="1">
      <formula>#REF!="DTC Int. Staff"</formula>
    </cfRule>
  </conditionalFormatting>
  <conditionalFormatting sqref="G21:G25">
    <cfRule type="expression" dxfId="290" priority="19" stopIfTrue="1">
      <formula>$F$5="Freelancer"</formula>
    </cfRule>
    <cfRule type="expression" dxfId="289" priority="20" stopIfTrue="1">
      <formula>$F$5="DTC Int. Staff"</formula>
    </cfRule>
  </conditionalFormatting>
  <conditionalFormatting sqref="C125:C129">
    <cfRule type="expression" dxfId="288" priority="13" stopIfTrue="1">
      <formula>IF($A125=1,B125,)</formula>
    </cfRule>
    <cfRule type="expression" dxfId="287" priority="14" stopIfTrue="1">
      <formula>IF($A125="",B125,)</formula>
    </cfRule>
  </conditionalFormatting>
  <conditionalFormatting sqref="D125:D129">
    <cfRule type="expression" dxfId="286" priority="15" stopIfTrue="1">
      <formula>IF($A125="",B125,)</formula>
    </cfRule>
  </conditionalFormatting>
  <conditionalFormatting sqref="E125:E129">
    <cfRule type="expression" dxfId="285" priority="12" stopIfTrue="1">
      <formula>IF($A125&lt;&gt;1,B125,"")</formula>
    </cfRule>
  </conditionalFormatting>
  <conditionalFormatting sqref="G63">
    <cfRule type="expression" dxfId="284" priority="9" stopIfTrue="1">
      <formula>$F$5="Freelancer"</formula>
    </cfRule>
    <cfRule type="expression" dxfId="283" priority="10" stopIfTrue="1">
      <formula>$F$5="DTC Int. Staff"</formula>
    </cfRule>
  </conditionalFormatting>
  <conditionalFormatting sqref="G85:G89">
    <cfRule type="expression" dxfId="282" priority="7" stopIfTrue="1">
      <formula>#REF!="Freelancer"</formula>
    </cfRule>
    <cfRule type="expression" dxfId="281" priority="8" stopIfTrue="1">
      <formula>#REF!="DTC Int. Staff"</formula>
    </cfRule>
  </conditionalFormatting>
  <conditionalFormatting sqref="G85:G89">
    <cfRule type="expression" dxfId="280" priority="5" stopIfTrue="1">
      <formula>$F$5="Freelancer"</formula>
    </cfRule>
    <cfRule type="expression" dxfId="279" priority="6" stopIfTrue="1">
      <formula>$F$5="DTC Int. Staff"</formula>
    </cfRule>
  </conditionalFormatting>
  <conditionalFormatting sqref="E17:E20">
    <cfRule type="expression" dxfId="278" priority="3" stopIfTrue="1">
      <formula>IF($A17="",B17,"")</formula>
    </cfRule>
  </conditionalFormatting>
  <conditionalFormatting sqref="D17:D20">
    <cfRule type="expression" dxfId="277" priority="4" stopIfTrue="1">
      <formula>IF($A17="",B17,)</formula>
    </cfRule>
  </conditionalFormatting>
  <conditionalFormatting sqref="E22:E25">
    <cfRule type="expression" dxfId="276" priority="1" stopIfTrue="1">
      <formula>IF($A22="",B22,"")</formula>
    </cfRule>
  </conditionalFormatting>
  <conditionalFormatting sqref="D22:D25">
    <cfRule type="expression" dxfId="2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4" priority="25" stopIfTrue="1">
      <formula>IF($A11=1,B11,)</formula>
    </cfRule>
    <cfRule type="expression" dxfId="273" priority="26" stopIfTrue="1">
      <formula>IF($A11="",B11,)</formula>
    </cfRule>
  </conditionalFormatting>
  <conditionalFormatting sqref="E11:E15">
    <cfRule type="expression" dxfId="272" priority="27" stopIfTrue="1">
      <formula>IF($A11="",B11,"")</formula>
    </cfRule>
  </conditionalFormatting>
  <conditionalFormatting sqref="E16:E128">
    <cfRule type="expression" dxfId="271" priority="28" stopIfTrue="1">
      <formula>IF($A16&lt;&gt;1,B16,"")</formula>
    </cfRule>
  </conditionalFormatting>
  <conditionalFormatting sqref="D11:D128">
    <cfRule type="expression" dxfId="270" priority="29" stopIfTrue="1">
      <formula>IF($A11="",B11,)</formula>
    </cfRule>
  </conditionalFormatting>
  <conditionalFormatting sqref="G11:G20 G82:G123 G22:G76">
    <cfRule type="expression" dxfId="269" priority="30" stopIfTrue="1">
      <formula>#REF!="Freelancer"</formula>
    </cfRule>
    <cfRule type="expression" dxfId="268" priority="31" stopIfTrue="1">
      <formula>#REF!="DTC Int. Staff"</formula>
    </cfRule>
  </conditionalFormatting>
  <conditionalFormatting sqref="G119:G123 G87:G108 G22 G33:G49 G60:G76">
    <cfRule type="expression" dxfId="267" priority="23" stopIfTrue="1">
      <formula>$F$5="Freelancer"</formula>
    </cfRule>
    <cfRule type="expression" dxfId="266" priority="24" stopIfTrue="1">
      <formula>$F$5="DTC Int. Staff"</formula>
    </cfRule>
  </conditionalFormatting>
  <conditionalFormatting sqref="G16:G20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16:G20">
    <cfRule type="expression" dxfId="263" priority="19" stopIfTrue="1">
      <formula>$F$5="Freelancer"</formula>
    </cfRule>
    <cfRule type="expression" dxfId="262" priority="20" stopIfTrue="1">
      <formula>$F$5="DTC Int. Staff"</formula>
    </cfRule>
  </conditionalFormatting>
  <conditionalFormatting sqref="G21">
    <cfRule type="expression" dxfId="261" priority="17" stopIfTrue="1">
      <formula>#REF!="Freelancer"</formula>
    </cfRule>
    <cfRule type="expression" dxfId="260" priority="18" stopIfTrue="1">
      <formula>#REF!="DTC Int. Staff"</formula>
    </cfRule>
  </conditionalFormatting>
  <conditionalFormatting sqref="G21">
    <cfRule type="expression" dxfId="259" priority="15" stopIfTrue="1">
      <formula>$F$5="Freelancer"</formula>
    </cfRule>
    <cfRule type="expression" dxfId="258" priority="16" stopIfTrue="1">
      <formula>$F$5="DTC Int. Staff"</formula>
    </cfRule>
  </conditionalFormatting>
  <conditionalFormatting sqref="C129:C133">
    <cfRule type="expression" dxfId="257" priority="9" stopIfTrue="1">
      <formula>IF($A129=1,B129,)</formula>
    </cfRule>
    <cfRule type="expression" dxfId="256" priority="10" stopIfTrue="1">
      <formula>IF($A129="",B129,)</formula>
    </cfRule>
  </conditionalFormatting>
  <conditionalFormatting sqref="D129:D133">
    <cfRule type="expression" dxfId="255" priority="11" stopIfTrue="1">
      <formula>IF($A129="",B129,)</formula>
    </cfRule>
  </conditionalFormatting>
  <conditionalFormatting sqref="E129:E133">
    <cfRule type="expression" dxfId="254" priority="8" stopIfTrue="1">
      <formula>IF($A129&lt;&gt;1,B129,"")</formula>
    </cfRule>
  </conditionalFormatting>
  <conditionalFormatting sqref="G55:G59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77:G81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77:G81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7" priority="25" stopIfTrue="1">
      <formula>IF($A11=1,B11,)</formula>
    </cfRule>
    <cfRule type="expression" dxfId="246" priority="26" stopIfTrue="1">
      <formula>IF($A11="",B11,)</formula>
    </cfRule>
  </conditionalFormatting>
  <conditionalFormatting sqref="E11">
    <cfRule type="expression" dxfId="245" priority="27" stopIfTrue="1">
      <formula>IF($A11="",B11,"")</formula>
    </cfRule>
  </conditionalFormatting>
  <conditionalFormatting sqref="E12:E119">
    <cfRule type="expression" dxfId="244" priority="28" stopIfTrue="1">
      <formula>IF($A12&lt;&gt;1,B12,"")</formula>
    </cfRule>
  </conditionalFormatting>
  <conditionalFormatting sqref="D11:D119">
    <cfRule type="expression" dxfId="243" priority="29" stopIfTrue="1">
      <formula>IF($A11="",B11,)</formula>
    </cfRule>
  </conditionalFormatting>
  <conditionalFormatting sqref="G11:G12 G18:G76 G82:G118">
    <cfRule type="expression" dxfId="242" priority="30" stopIfTrue="1">
      <formula>#REF!="Freelancer"</formula>
    </cfRule>
    <cfRule type="expression" dxfId="241" priority="31" stopIfTrue="1">
      <formula>#REF!="DTC Int. Staff"</formula>
    </cfRule>
  </conditionalFormatting>
  <conditionalFormatting sqref="G114:G118 G18:G22 G33:G49 G60:G76 G87:G103">
    <cfRule type="expression" dxfId="240" priority="23" stopIfTrue="1">
      <formula>$F$5="Freelancer"</formula>
    </cfRule>
    <cfRule type="expression" dxfId="239" priority="24" stopIfTrue="1">
      <formula>$F$5="DTC Int. Staff"</formula>
    </cfRule>
  </conditionalFormatting>
  <conditionalFormatting sqref="G12">
    <cfRule type="expression" dxfId="238" priority="21" stopIfTrue="1">
      <formula>#REF!="Freelancer"</formula>
    </cfRule>
    <cfRule type="expression" dxfId="237" priority="22" stopIfTrue="1">
      <formula>#REF!="DTC Int. Staff"</formula>
    </cfRule>
  </conditionalFormatting>
  <conditionalFormatting sqref="G12">
    <cfRule type="expression" dxfId="236" priority="19" stopIfTrue="1">
      <formula>$F$5="Freelancer"</formula>
    </cfRule>
    <cfRule type="expression" dxfId="235" priority="20" stopIfTrue="1">
      <formula>$F$5="DTC Int. Staff"</formula>
    </cfRule>
  </conditionalFormatting>
  <conditionalFormatting sqref="G13:G17">
    <cfRule type="expression" dxfId="234" priority="17" stopIfTrue="1">
      <formula>#REF!="Freelancer"</formula>
    </cfRule>
    <cfRule type="expression" dxfId="233" priority="18" stopIfTrue="1">
      <formula>#REF!="DTC Int. Staff"</formula>
    </cfRule>
  </conditionalFormatting>
  <conditionalFormatting sqref="G13:G17">
    <cfRule type="expression" dxfId="232" priority="15" stopIfTrue="1">
      <formula>$F$5="Freelancer"</formula>
    </cfRule>
    <cfRule type="expression" dxfId="231" priority="16" stopIfTrue="1">
      <formula>$F$5="DTC Int. Staff"</formula>
    </cfRule>
  </conditionalFormatting>
  <conditionalFormatting sqref="C121:C125">
    <cfRule type="expression" dxfId="230" priority="12" stopIfTrue="1">
      <formula>IF($A121=1,B121,)</formula>
    </cfRule>
    <cfRule type="expression" dxfId="229" priority="13" stopIfTrue="1">
      <formula>IF($A121="",B121,)</formula>
    </cfRule>
  </conditionalFormatting>
  <conditionalFormatting sqref="D121:D125">
    <cfRule type="expression" dxfId="228" priority="14" stopIfTrue="1">
      <formula>IF($A121="",B121,)</formula>
    </cfRule>
  </conditionalFormatting>
  <conditionalFormatting sqref="C120">
    <cfRule type="expression" dxfId="227" priority="9" stopIfTrue="1">
      <formula>IF($A120=1,B120,)</formula>
    </cfRule>
    <cfRule type="expression" dxfId="226" priority="10" stopIfTrue="1">
      <formula>IF($A120="",B120,)</formula>
    </cfRule>
  </conditionalFormatting>
  <conditionalFormatting sqref="D120">
    <cfRule type="expression" dxfId="225" priority="11" stopIfTrue="1">
      <formula>IF($A120="",B120,)</formula>
    </cfRule>
  </conditionalFormatting>
  <conditionalFormatting sqref="E120">
    <cfRule type="expression" dxfId="224" priority="8" stopIfTrue="1">
      <formula>IF($A120&lt;&gt;1,B120,"")</formula>
    </cfRule>
  </conditionalFormatting>
  <conditionalFormatting sqref="E121:E125">
    <cfRule type="expression" dxfId="223" priority="7" stopIfTrue="1">
      <formula>IF($A121&lt;&gt;1,B121,"")</formula>
    </cfRule>
  </conditionalFormatting>
  <conditionalFormatting sqref="G55:G59">
    <cfRule type="expression" dxfId="222" priority="5" stopIfTrue="1">
      <formula>$F$5="Freelancer"</formula>
    </cfRule>
    <cfRule type="expression" dxfId="221" priority="6" stopIfTrue="1">
      <formula>$F$5="DTC Int. Staff"</formula>
    </cfRule>
  </conditionalFormatting>
  <conditionalFormatting sqref="G77:G81">
    <cfRule type="expression" dxfId="220" priority="3" stopIfTrue="1">
      <formula>#REF!="Freelancer"</formula>
    </cfRule>
    <cfRule type="expression" dxfId="219" priority="4" stopIfTrue="1">
      <formula>#REF!="DTC Int. Staff"</formula>
    </cfRule>
  </conditionalFormatting>
  <conditionalFormatting sqref="G77:G81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6" priority="25" stopIfTrue="1">
      <formula>IF($A11=1,B11,)</formula>
    </cfRule>
    <cfRule type="expression" dxfId="215" priority="26" stopIfTrue="1">
      <formula>IF($A11="",B11,)</formula>
    </cfRule>
  </conditionalFormatting>
  <conditionalFormatting sqref="E11:E15">
    <cfRule type="expression" dxfId="214" priority="27" stopIfTrue="1">
      <formula>IF($A11="",B11,"")</formula>
    </cfRule>
  </conditionalFormatting>
  <conditionalFormatting sqref="E16:E124">
    <cfRule type="expression" dxfId="213" priority="28" stopIfTrue="1">
      <formula>IF($A16&lt;&gt;1,B16,"")</formula>
    </cfRule>
  </conditionalFormatting>
  <conditionalFormatting sqref="D11:D124">
    <cfRule type="expression" dxfId="212" priority="29" stopIfTrue="1">
      <formula>IF($A11="",B11,)</formula>
    </cfRule>
  </conditionalFormatting>
  <conditionalFormatting sqref="G11:G20 G26:G84 G86:G119">
    <cfRule type="expression" dxfId="211" priority="30" stopIfTrue="1">
      <formula>#REF!="Freelancer"</formula>
    </cfRule>
    <cfRule type="expression" dxfId="210" priority="31" stopIfTrue="1">
      <formula>#REF!="DTC Int. Staff"</formula>
    </cfRule>
  </conditionalFormatting>
  <conditionalFormatting sqref="G115:G119 G87:G112 G26:G30 G33:G57 G60:G84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6:G20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6:G20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21:G25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21:G25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C125:C129">
    <cfRule type="expression" dxfId="199" priority="9" stopIfTrue="1">
      <formula>IF($A125=1,B125,)</formula>
    </cfRule>
    <cfRule type="expression" dxfId="198" priority="10" stopIfTrue="1">
      <formula>IF($A125="",B125,)</formula>
    </cfRule>
  </conditionalFormatting>
  <conditionalFormatting sqref="D125:D129">
    <cfRule type="expression" dxfId="197" priority="11" stopIfTrue="1">
      <formula>IF($A125="",B125,)</formula>
    </cfRule>
  </conditionalFormatting>
  <conditionalFormatting sqref="E125:E129">
    <cfRule type="expression" dxfId="196" priority="8" stopIfTrue="1">
      <formula>IF($A125&lt;&gt;1,B125,"")</formula>
    </cfRule>
  </conditionalFormatting>
  <conditionalFormatting sqref="G59">
    <cfRule type="expression" dxfId="195" priority="5" stopIfTrue="1">
      <formula>$F$5="Freelancer"</formula>
    </cfRule>
    <cfRule type="expression" dxfId="194" priority="6" stopIfTrue="1">
      <formula>$F$5="DTC Int. Staff"</formula>
    </cfRule>
  </conditionalFormatting>
  <conditionalFormatting sqref="G85">
    <cfRule type="expression" dxfId="193" priority="3" stopIfTrue="1">
      <formula>#REF!="Freelancer"</formula>
    </cfRule>
    <cfRule type="expression" dxfId="192" priority="4" stopIfTrue="1">
      <formula>#REF!="DTC Int. Staff"</formula>
    </cfRule>
  </conditionalFormatting>
  <conditionalFormatting sqref="G85">
    <cfRule type="expression" dxfId="191" priority="1" stopIfTrue="1">
      <formula>$F$5="Freelancer"</formula>
    </cfRule>
    <cfRule type="expression" dxfId="1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9" priority="29" stopIfTrue="1">
      <formula>IF($A11=1,B11,)</formula>
    </cfRule>
    <cfRule type="expression" dxfId="188" priority="30" stopIfTrue="1">
      <formula>IF($A11="",B11,)</formula>
    </cfRule>
  </conditionalFormatting>
  <conditionalFormatting sqref="E11:E15">
    <cfRule type="expression" dxfId="187" priority="31" stopIfTrue="1">
      <formula>IF($A11="",B11,"")</formula>
    </cfRule>
  </conditionalFormatting>
  <conditionalFormatting sqref="E16:E128">
    <cfRule type="expression" dxfId="186" priority="32" stopIfTrue="1">
      <formula>IF($A16&lt;&gt;1,B16,"")</formula>
    </cfRule>
  </conditionalFormatting>
  <conditionalFormatting sqref="D11:D128">
    <cfRule type="expression" dxfId="185" priority="33" stopIfTrue="1">
      <formula>IF($A11="",B11,)</formula>
    </cfRule>
  </conditionalFormatting>
  <conditionalFormatting sqref="G11:G20 G82:G123 G22:G76">
    <cfRule type="expression" dxfId="184" priority="34" stopIfTrue="1">
      <formula>#REF!="Freelancer"</formula>
    </cfRule>
    <cfRule type="expression" dxfId="183" priority="35" stopIfTrue="1">
      <formula>#REF!="DTC Int. Staff"</formula>
    </cfRule>
  </conditionalFormatting>
  <conditionalFormatting sqref="G119:G123 G87:G108 G22 G33:G49 G60:G76">
    <cfRule type="expression" dxfId="182" priority="27" stopIfTrue="1">
      <formula>$F$5="Freelancer"</formula>
    </cfRule>
    <cfRule type="expression" dxfId="181" priority="28" stopIfTrue="1">
      <formula>$F$5="DTC Int. Staff"</formula>
    </cfRule>
  </conditionalFormatting>
  <conditionalFormatting sqref="G16:G20">
    <cfRule type="expression" dxfId="180" priority="25" stopIfTrue="1">
      <formula>#REF!="Freelancer"</formula>
    </cfRule>
    <cfRule type="expression" dxfId="179" priority="26" stopIfTrue="1">
      <formula>#REF!="DTC Int. Staff"</formula>
    </cfRule>
  </conditionalFormatting>
  <conditionalFormatting sqref="G16:G20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21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21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C129:C133">
    <cfRule type="expression" dxfId="172" priority="16" stopIfTrue="1">
      <formula>IF($A129=1,B129,)</formula>
    </cfRule>
    <cfRule type="expression" dxfId="171" priority="17" stopIfTrue="1">
      <formula>IF($A129="",B129,)</formula>
    </cfRule>
  </conditionalFormatting>
  <conditionalFormatting sqref="D129:D133">
    <cfRule type="expression" dxfId="170" priority="18" stopIfTrue="1">
      <formula>IF($A129="",B129,)</formula>
    </cfRule>
  </conditionalFormatting>
  <conditionalFormatting sqref="E129:E133">
    <cfRule type="expression" dxfId="169" priority="15" stopIfTrue="1">
      <formula>IF($A129&lt;&gt;1,B129,"")</formula>
    </cfRule>
  </conditionalFormatting>
  <conditionalFormatting sqref="G55:G59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conditionalFormatting sqref="G77:G81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G77:G81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134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conditionalFormatting sqref="C134">
    <cfRule type="expression" dxfId="160" priority="3" stopIfTrue="1">
      <formula>IF($A134=1,B134,)</formula>
    </cfRule>
    <cfRule type="expression" dxfId="159" priority="4" stopIfTrue="1">
      <formula>IF($A134="",B134,)</formula>
    </cfRule>
  </conditionalFormatting>
  <conditionalFormatting sqref="E134">
    <cfRule type="expression" dxfId="158" priority="5" stopIfTrue="1">
      <formula>IF($A134&lt;&gt;1,B134,"")</formula>
    </cfRule>
  </conditionalFormatting>
  <conditionalFormatting sqref="D134">
    <cfRule type="expression" dxfId="157" priority="6" stopIfTrue="1">
      <formula>IF($A134="",B134,)</formula>
    </cfRule>
  </conditionalFormatting>
  <conditionalFormatting sqref="G134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30" zoomScale="96" zoomScaleNormal="96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61</v>
      </c>
      <c r="G66" s="66">
        <v>9003</v>
      </c>
      <c r="H66" s="67" t="s">
        <v>54</v>
      </c>
      <c r="I66" s="66" t="s">
        <v>57</v>
      </c>
      <c r="J66" s="87">
        <v>6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59</v>
      </c>
      <c r="G67" s="66">
        <v>9001</v>
      </c>
      <c r="H67" s="67" t="s">
        <v>56</v>
      </c>
      <c r="I67" s="66" t="s">
        <v>57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61</v>
      </c>
      <c r="G71" s="47">
        <v>9003</v>
      </c>
      <c r="H71" s="48" t="s">
        <v>54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59</v>
      </c>
      <c r="G72" s="47">
        <v>9001</v>
      </c>
      <c r="H72" s="48" t="s">
        <v>56</v>
      </c>
      <c r="I72" s="47" t="s">
        <v>57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61</v>
      </c>
      <c r="G76" s="66">
        <v>9003</v>
      </c>
      <c r="H76" s="67" t="s">
        <v>54</v>
      </c>
      <c r="I76" s="66" t="s">
        <v>57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59</v>
      </c>
      <c r="G77" s="66">
        <v>9001</v>
      </c>
      <c r="H77" s="67" t="s">
        <v>56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61</v>
      </c>
      <c r="G81" s="47">
        <v>9003</v>
      </c>
      <c r="H81" s="48" t="s">
        <v>54</v>
      </c>
      <c r="I81" s="47" t="s">
        <v>57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61</v>
      </c>
      <c r="G86" s="36">
        <v>9003</v>
      </c>
      <c r="H86" s="43" t="s">
        <v>54</v>
      </c>
      <c r="I86" s="36" t="s">
        <v>57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62</v>
      </c>
      <c r="G93" s="66">
        <v>9001</v>
      </c>
      <c r="H93" s="67" t="s">
        <v>58</v>
      </c>
      <c r="I93" s="66"/>
      <c r="J93" s="87">
        <v>2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61</v>
      </c>
      <c r="G94" s="66">
        <v>9003</v>
      </c>
      <c r="H94" s="67" t="s">
        <v>54</v>
      </c>
      <c r="I94" s="66" t="s">
        <v>57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61</v>
      </c>
      <c r="G98" s="47">
        <v>9003</v>
      </c>
      <c r="H98" s="48" t="s">
        <v>54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59</v>
      </c>
      <c r="G103" s="66">
        <v>9001</v>
      </c>
      <c r="H103" s="67" t="s">
        <v>60</v>
      </c>
      <c r="I103" s="66" t="s">
        <v>57</v>
      </c>
      <c r="J103" s="87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61</v>
      </c>
      <c r="G104" s="66">
        <v>9003</v>
      </c>
      <c r="H104" s="67" t="s">
        <v>54</v>
      </c>
      <c r="I104" s="66" t="s">
        <v>57</v>
      </c>
      <c r="J104" s="87">
        <v>7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61</v>
      </c>
      <c r="G108" s="47">
        <v>9003</v>
      </c>
      <c r="H108" s="48" t="s">
        <v>54</v>
      </c>
      <c r="I108" s="47" t="s">
        <v>57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9003</v>
      </c>
      <c r="H109" s="48" t="s">
        <v>63</v>
      </c>
      <c r="I109" s="47" t="s">
        <v>57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9003</v>
      </c>
      <c r="H113" s="43" t="s">
        <v>64</v>
      </c>
      <c r="I113" s="36" t="s">
        <v>65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61</v>
      </c>
      <c r="G114" s="36">
        <v>9003</v>
      </c>
      <c r="H114" s="43" t="s">
        <v>54</v>
      </c>
      <c r="I114" s="36" t="s">
        <v>57</v>
      </c>
      <c r="J114" s="85">
        <v>6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61</v>
      </c>
      <c r="G120" s="66">
        <v>9003</v>
      </c>
      <c r="H120" s="67" t="s">
        <v>54</v>
      </c>
      <c r="I120" s="66" t="s">
        <v>57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61</v>
      </c>
      <c r="G125" s="98">
        <v>9003</v>
      </c>
      <c r="H125" s="121" t="s">
        <v>54</v>
      </c>
      <c r="I125" s="98" t="s">
        <v>57</v>
      </c>
      <c r="J125" s="100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53</v>
      </c>
      <c r="G126" s="98">
        <v>9003</v>
      </c>
      <c r="H126" s="121" t="s">
        <v>63</v>
      </c>
      <c r="I126" s="98" t="s">
        <v>57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21" t="s">
        <v>66</v>
      </c>
      <c r="I127" s="98" t="s">
        <v>57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54" priority="21" stopIfTrue="1">
      <formula>IF($A11=1,B11,)</formula>
    </cfRule>
    <cfRule type="expression" dxfId="153" priority="22" stopIfTrue="1">
      <formula>IF($A11="",B11,)</formula>
    </cfRule>
  </conditionalFormatting>
  <conditionalFormatting sqref="E11">
    <cfRule type="expression" dxfId="152" priority="23" stopIfTrue="1">
      <formula>IF($A11="",B11,"")</formula>
    </cfRule>
  </conditionalFormatting>
  <conditionalFormatting sqref="E12:E119">
    <cfRule type="expression" dxfId="151" priority="24" stopIfTrue="1">
      <formula>IF($A12&lt;&gt;1,B12,"")</formula>
    </cfRule>
  </conditionalFormatting>
  <conditionalFormatting sqref="D11:D119">
    <cfRule type="expression" dxfId="150" priority="25" stopIfTrue="1">
      <formula>IF($A11="",B11,)</formula>
    </cfRule>
  </conditionalFormatting>
  <conditionalFormatting sqref="G11:G16 G22:G80 G86:G118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118 G22:G26 G37:G53 G64:G80 G91:G107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2:G16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2:G16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17:G21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17:G21">
    <cfRule type="expression" dxfId="139" priority="11" stopIfTrue="1">
      <formula>$F$5="Freelancer"</formula>
    </cfRule>
    <cfRule type="expression" dxfId="138" priority="12" stopIfTrue="1">
      <formula>$F$5="DTC Int. Staff"</formula>
    </cfRule>
  </conditionalFormatting>
  <conditionalFormatting sqref="C120:C129">
    <cfRule type="expression" dxfId="137" priority="8" stopIfTrue="1">
      <formula>IF($A120=1,B120,)</formula>
    </cfRule>
    <cfRule type="expression" dxfId="136" priority="9" stopIfTrue="1">
      <formula>IF($A120="",B120,)</formula>
    </cfRule>
  </conditionalFormatting>
  <conditionalFormatting sqref="D120:D129">
    <cfRule type="expression" dxfId="135" priority="10" stopIfTrue="1">
      <formula>IF($A120="",B120,)</formula>
    </cfRule>
  </conditionalFormatting>
  <conditionalFormatting sqref="E120:E129">
    <cfRule type="expression" dxfId="134" priority="7" stopIfTrue="1">
      <formula>IF($A120&lt;&gt;1,B120,"")</formula>
    </cfRule>
  </conditionalFormatting>
  <conditionalFormatting sqref="G59:G63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81:G85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81:G85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2022-01-12T14:59:48Z</dcterms:modified>
</cp:coreProperties>
</file>