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BEDFCE2D-DCC2-4B15-9B9F-7D64DB16E4CD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A40" i="57"/>
  <c r="E11" i="57"/>
  <c r="B11" i="57" s="1"/>
  <c r="A11" i="57" s="1"/>
  <c r="I8" i="57"/>
  <c r="J8" i="57" s="1"/>
  <c r="A41" i="55"/>
  <c r="D40" i="55"/>
  <c r="A40" i="55"/>
  <c r="E11" i="55"/>
  <c r="I8" i="55"/>
  <c r="J8" i="55" s="1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B11" i="46"/>
  <c r="D11" i="46" s="1"/>
  <c r="B10" i="46"/>
  <c r="D11" i="57"/>
  <c r="B10" i="57"/>
  <c r="E12" i="57"/>
  <c r="B10" i="55"/>
  <c r="B11" i="55"/>
  <c r="E12" i="55"/>
  <c r="B12" i="55" s="1"/>
  <c r="D12" i="55" s="1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" i="55" l="1"/>
  <c r="E14" i="55" s="1"/>
  <c r="A11" i="53"/>
  <c r="A11" i="46"/>
  <c r="B12" i="57"/>
  <c r="E13" i="57"/>
  <c r="A11" i="55"/>
  <c r="D11" i="55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3" i="55" l="1"/>
  <c r="D13" i="55" s="1"/>
  <c r="B13" i="57"/>
  <c r="E14" i="57"/>
  <c r="A12" i="57"/>
  <c r="D12" i="57"/>
  <c r="E15" i="55"/>
  <c r="B14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57" l="1"/>
  <c r="B14" i="57"/>
  <c r="A13" i="57"/>
  <c r="D13" i="57"/>
  <c r="E16" i="55"/>
  <c r="B15" i="55"/>
  <c r="A14" i="55"/>
  <c r="D14" i="55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4" i="57" l="1"/>
  <c r="D14" i="57"/>
  <c r="E16" i="57"/>
  <c r="B15" i="57"/>
  <c r="A15" i="55"/>
  <c r="D15" i="55"/>
  <c r="E17" i="55"/>
  <c r="B1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5" i="57" l="1"/>
  <c r="A15" i="57"/>
  <c r="B16" i="57"/>
  <c r="E17" i="57"/>
  <c r="A16" i="55"/>
  <c r="D16" i="55"/>
  <c r="E18" i="55"/>
  <c r="B1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6" i="57" l="1"/>
  <c r="A16" i="57"/>
  <c r="E18" i="57"/>
  <c r="B17" i="57"/>
  <c r="D17" i="55"/>
  <c r="A17" i="55"/>
  <c r="E19" i="55"/>
  <c r="B18" i="55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7" i="57" l="1"/>
  <c r="A17" i="57"/>
  <c r="B18" i="57"/>
  <c r="E19" i="57"/>
  <c r="D18" i="55"/>
  <c r="A18" i="55"/>
  <c r="E20" i="55"/>
  <c r="B19" i="55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9" i="57" l="1"/>
  <c r="E20" i="57"/>
  <c r="D18" i="57"/>
  <c r="A18" i="57"/>
  <c r="D19" i="55"/>
  <c r="A19" i="55"/>
  <c r="E21" i="55"/>
  <c r="B20" i="55"/>
  <c r="A19" i="53"/>
  <c r="D19" i="53"/>
  <c r="B20" i="53"/>
  <c r="E21" i="53"/>
  <c r="E22" i="53" s="1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2" i="53" l="1"/>
  <c r="B20" i="57"/>
  <c r="E21" i="57"/>
  <c r="D19" i="57"/>
  <c r="A19" i="57"/>
  <c r="D20" i="55"/>
  <c r="A20" i="55"/>
  <c r="E22" i="55"/>
  <c r="B21" i="55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22" i="53" l="1"/>
  <c r="D22" i="53"/>
  <c r="E22" i="57"/>
  <c r="B21" i="57"/>
  <c r="D20" i="57"/>
  <c r="A20" i="57"/>
  <c r="D21" i="55"/>
  <c r="A21" i="55"/>
  <c r="E23" i="55"/>
  <c r="B22" i="55"/>
  <c r="E23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57" l="1"/>
  <c r="A21" i="57"/>
  <c r="E23" i="57"/>
  <c r="B22" i="57"/>
  <c r="D22" i="55"/>
  <c r="A22" i="55"/>
  <c r="E24" i="55"/>
  <c r="B23" i="55"/>
  <c r="E24" i="53"/>
  <c r="B23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57" l="1"/>
  <c r="D22" i="57"/>
  <c r="E24" i="57"/>
  <c r="B23" i="57"/>
  <c r="D23" i="55"/>
  <c r="A23" i="55"/>
  <c r="E25" i="55"/>
  <c r="B24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3" i="57" l="1"/>
  <c r="A23" i="57"/>
  <c r="E25" i="57"/>
  <c r="B24" i="57"/>
  <c r="A24" i="55"/>
  <c r="D24" i="55"/>
  <c r="B25" i="55"/>
  <c r="E26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26" i="57" l="1"/>
  <c r="E27" i="57" s="1"/>
  <c r="B25" i="57"/>
  <c r="D24" i="57"/>
  <c r="A24" i="57"/>
  <c r="B26" i="55"/>
  <c r="E27" i="55"/>
  <c r="D25" i="55"/>
  <c r="A25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B27" i="57" l="1"/>
  <c r="D25" i="57"/>
  <c r="A25" i="57"/>
  <c r="B26" i="57"/>
  <c r="B27" i="55"/>
  <c r="E28" i="55"/>
  <c r="D26" i="55"/>
  <c r="A26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27" i="57" l="1"/>
  <c r="D27" i="57"/>
  <c r="D26" i="57"/>
  <c r="A26" i="57"/>
  <c r="E28" i="57"/>
  <c r="B28" i="55"/>
  <c r="E29" i="55"/>
  <c r="D27" i="55"/>
  <c r="A27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29" i="57" l="1"/>
  <c r="B28" i="57"/>
  <c r="B29" i="55"/>
  <c r="E30" i="55"/>
  <c r="D28" i="55"/>
  <c r="A28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57" l="1"/>
  <c r="A28" i="57"/>
  <c r="B29" i="57"/>
  <c r="E30" i="57"/>
  <c r="E31" i="55"/>
  <c r="B30" i="55"/>
  <c r="D29" i="55"/>
  <c r="A29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30" i="57" l="1"/>
  <c r="E31" i="57"/>
  <c r="D29" i="57"/>
  <c r="A29" i="57"/>
  <c r="D30" i="55"/>
  <c r="A30" i="55"/>
  <c r="E32" i="55"/>
  <c r="B31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31" i="57" l="1"/>
  <c r="E32" i="57"/>
  <c r="A30" i="57"/>
  <c r="D30" i="57"/>
  <c r="D31" i="55"/>
  <c r="A31" i="55"/>
  <c r="E33" i="55"/>
  <c r="B32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32" i="57" l="1"/>
  <c r="E33" i="57"/>
  <c r="A31" i="57"/>
  <c r="D31" i="57"/>
  <c r="A32" i="55"/>
  <c r="D32" i="55"/>
  <c r="E34" i="55"/>
  <c r="B33" i="55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40" i="52" l="1"/>
  <c r="D33" i="52"/>
  <c r="E34" i="57"/>
  <c r="B33" i="57"/>
  <c r="A32" i="57"/>
  <c r="D32" i="57"/>
  <c r="D33" i="55"/>
  <c r="A33" i="55"/>
  <c r="E35" i="55"/>
  <c r="B34" i="55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33" i="57" l="1"/>
  <c r="D40" i="57"/>
  <c r="D33" i="57"/>
  <c r="B34" i="57"/>
  <c r="D41" i="57" s="1"/>
  <c r="E35" i="57"/>
  <c r="D34" i="55"/>
  <c r="A34" i="55"/>
  <c r="E36" i="55"/>
  <c r="B35" i="55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34" i="57" l="1"/>
  <c r="B35" i="57"/>
  <c r="E36" i="57"/>
  <c r="A34" i="57"/>
  <c r="D35" i="55"/>
  <c r="A35" i="55"/>
  <c r="E37" i="55"/>
  <c r="B36" i="55"/>
  <c r="D35" i="53"/>
  <c r="A35" i="53"/>
  <c r="E37" i="53"/>
  <c r="B36" i="53"/>
  <c r="E37" i="52"/>
  <c r="B36" i="52"/>
  <c r="D35" i="52"/>
  <c r="A35" i="52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37" i="57" l="1"/>
  <c r="B36" i="57"/>
  <c r="A35" i="57"/>
  <c r="D35" i="57"/>
  <c r="D36" i="55"/>
  <c r="A36" i="55"/>
  <c r="E38" i="55"/>
  <c r="B37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36" i="57" l="1"/>
  <c r="D36" i="57"/>
  <c r="E38" i="57"/>
  <c r="B37" i="57"/>
  <c r="D37" i="55"/>
  <c r="A37" i="55"/>
  <c r="B39" i="55"/>
  <c r="E39" i="55"/>
  <c r="B38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37" i="57" l="1"/>
  <c r="A37" i="57"/>
  <c r="E39" i="57"/>
  <c r="E40" i="57" s="1"/>
  <c r="B39" i="57"/>
  <c r="B38" i="57"/>
  <c r="A38" i="55"/>
  <c r="D38" i="55"/>
  <c r="E40" i="55"/>
  <c r="D39" i="55"/>
  <c r="A39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41" i="57" l="1"/>
  <c r="D41" i="46"/>
  <c r="A41" i="46"/>
  <c r="D38" i="57"/>
  <c r="A38" i="57"/>
  <c r="D39" i="57"/>
  <c r="A39" i="57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<sst xmlns="http://schemas.openxmlformats.org/spreadsheetml/2006/main" count="505" uniqueCount="229">
  <si>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</si>
  <si>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</si>
  <si>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</si>
  <si>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</si>
  <si>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</si>
  <si>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</si>
  <si>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</si>
  <si>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</si>
  <si>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</si>
  <si>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</si>
  <si>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</si>
  <si>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</si>
  <si>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</si>
  <si>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</si>
  <si>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</si>
  <si>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</si>
  <si>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</si>
  <si>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</si>
  <si>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</si>
  <si>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</si>
  <si>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</si>
  <si>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</si>
  <si>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</si>
  <si>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</si>
  <si>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</si>
  <si>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</si>
  <si>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</si>
  <si>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</si>
  <si>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</si>
  <si>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</si>
  <si>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</si>
  <si>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</si>
  <si>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</si>
  <si>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</si>
  <si>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</si>
  <si>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</si>
  <si>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</si>
  <si>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</si>
  <si>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</si>
  <si>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</si>
  <si>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</si>
  <si>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</si>
  <si>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</si>
  <si>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</si>
  <si>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</si>
  <si>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</si>
  <si>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</si>
  <si>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</si>
  <si>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</si>
  <si>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</si>
  <si>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</si>
  <si>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</si>
  <si>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</si>
  <si>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</si>
  <si>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</si>
  <si>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</si>
  <si>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</si>
  <si>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</si>
  <si>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</si>
  <si>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</si>
  <si>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</si>
  <si>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</si>
  <si>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</si>
  <si>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</si>
  <si>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</si>
  <si>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</si>
  <si>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</si>
  <si>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</si>
  <si>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</si>
  <si>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</si>
  <si>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</si>
  <si>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</si>
  <si>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</si>
  <si>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</si>
  <si>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</si>
  <si>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</si>
  <si>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</si>
  <si>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</si>
  <si>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</si>
  <si>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</si>
  <si>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</si>
  <si>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</si>
  <si>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</si>
  <si>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</si>
  <si>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</si>
  <si>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</si>
  <si>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</si>
  <si>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</si>
  <si>
    <t>General / รวบรวมบิลใบเสร็จจ่ายค่าวัคซีน</t>
  </si>
  <si>
    <t xml:space="preserve">General / สร้างใบสำคัญจ่ายประจำเดือนและจ้างงาน  ONDE Outlook </t>
  </si>
  <si>
    <t>General / สร้างใบสำคัญจ่ายค่าเดินทางประจำเดือน / ส่งหนังสือเรียนเชิญหน่วยงานภาครัฐเข้าร่วมสัมมนาแถลงผลการศึกษาทางไปรณีย์ / ส่ง proposal สดช. ที่ศูนย์ราชการแจ้งวัฒนะ</t>
  </si>
  <si>
    <t>General / ปริ้น Progress Report 2 และไรท์ DVDและส่งงาน / แก้ไขที่อยู่หน้าซองจดหมายจากที่อยู่เก่าเป็นที่อยู่ใหม่ /  BO Meeting / ส่งหนังสือเรียนเชิญหน่วยงานภาครัฐเข้าร่วมสัมมนาแถลงผลการศึกษาทางไปรณีย์</t>
  </si>
  <si>
    <t>General / ปริ้นส่งงานงวดที่ 4 (ทีมโมน่า) /  ส่งหนังสือเรียนเชิญหน่วยงานภาครัฐเข้าร่วมสัมมนา (ทีมแบม)</t>
  </si>
  <si>
    <t>TIME / ปณ / G Tower</t>
  </si>
  <si>
    <t>TIME / ปณ</t>
  </si>
  <si>
    <t>TIME / ปณ /สดช</t>
  </si>
  <si>
    <t>General / ส่งส่งเอกสารการเงินและ Invoice ให้ลุกค้า ทางไปรษณีย์ / ไปวางบิล Invoice ให้ลูกค้า Huawei</t>
  </si>
  <si>
    <t>General / ไปวางเอกสารขอรับเงินเยียวยาที่ประกันสังคม / ไปรับซองTOR จ้างที่ปรึกษาโครงการจัดทำกระบวนการบริหารจัดการความมั่นคงปลอดภัยของสารสนเทศ ที่กรมศุลกากร</t>
  </si>
  <si>
    <t xml:space="preserve">TIME / กรมศุล /สนง.ประกันสังคม </t>
  </si>
  <si>
    <t>General /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</si>
  <si>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ส่ง E-Invoice ให้ลูกค้า Huawei / สร้างใบสำคัญจ่ายประจำเดือน </t>
  </si>
  <si>
    <t>General / สร้างใบสำคัญจ่ายประจำเดือน / ทำหนังสือรับรองหัก ณ ที่จ่ายค่าโทรศัพท์ ค่าอินเทอร์เน็ต</t>
  </si>
  <si>
    <t>General / สร้างใบสำคัญจ่ายประจำเดือน</t>
  </si>
  <si>
    <t xml:space="preserve">TIME / TK Park </t>
  </si>
  <si>
    <t>General / ส่ง Proposal สถาบันอุทยานการเรียนรู้ สำนักงานบริหารและพัฒนาองค์ความรู้ / Support ในการ scan เอกสารข้อเสนอทั้งคุณภาพและราคาพร้อมตราประทับและลายเซ็น</t>
  </si>
  <si>
    <t>Tue</t>
  </si>
  <si>
    <t>TIME / ปณ / OIC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</si>
  <si>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</t>
  </si>
  <si>
    <t>General / ทำจ่ายค่าจ้างประจำเดือนที่ปรึกษาและวิทยากรโปรเจ็ค / ออกใบเสร็จให้ลูกค้า อิเลกโทรลักซ์ / รวบรวม TimeSheet พนักงานไม่ประจำ / BO Meeting</t>
  </si>
  <si>
    <t>General / สร้างใบสำคัญจ่ายประจำเดือนเงินสดย่อย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ไปส่งงาน ETDA E-Commerce Surveyและเอกสารที่ไปรษณีย์ / ไปส่งเอกสารการเงินเพิ่มเติมที่ AIA</t>
  </si>
  <si>
    <t xml:space="preserve">TIME / ธ.กรุงศรี สนง.ใหญ่ </t>
  </si>
  <si>
    <t>General / ไปส่งเอกสารที่ไปรษณีย์</t>
  </si>
  <si>
    <t xml:space="preserve">TIME / ปณ </t>
  </si>
  <si>
    <t xml:space="preserve">General / ไปส่งเอกสารที่ไปรษณีย์ / ไปเข้าเช็คของ TAT / ออก invoice Central Retail CRC Digital Mindset รุ่นที่ 4 </t>
  </si>
  <si>
    <t>General / ไปส่ง Proposal โครงการจ้างที่ปรึกษากิจกรรมประเมินความเสี่ยงต่อภัยคุกคามไซเบอร์ของประเทศ / ไปรับใบหัก ณ ที่จ่าย ของ SAM / ปริ้นงาน TED Fund Valuation 2021</t>
  </si>
  <si>
    <t xml:space="preserve">TIME / สกมช / Sun Tower </t>
  </si>
  <si>
    <t xml:space="preserve">TIME / ปณ / โลตัส </t>
  </si>
  <si>
    <t>General /  จัดเก็บเอกสารบัญชีเข้าตู้เอกสาร / ปริ้นงาน ไลท์แผ่น DVD และส่งงานงวดที่ 1 TIME-202131 NBTC RADIO IN DISRUPTION / BO Meeting</t>
  </si>
  <si>
    <t>General / ไปส่งใบเสร็จให้ลูกค้า SCGP ที่ไปรษณีย์ / สร้างใบสำคัญจ่ายประจำเดือน / ทำบัตรที่อยู่ออฟฟิตใหม่เพื่อออกในเสร็จ</t>
  </si>
  <si>
    <t xml:space="preserve">TIME / MoTS </t>
  </si>
  <si>
    <t>General / ไปส่งเอกสารให้ลูกค้าสถาบันเทคโนโลยีนิวเคลียร์ TIME-202117 TINT DIGITAL ROADMAP ที่ไปรษณีย์  / หาโรงงานผลิตกระเป๋าผ้าและสเปรย์แอลกอฮอล์สำหรับแจกลูกค้าช่วงปีใหม่</t>
  </si>
  <si>
    <t>General / ส่ง Proposal TIME-202153 MoTS Policy Recommendation / สร้างใบสำคัญจ่ายประจำเดือน / หาโรงงานผลิตกระเป๋าผ้าและสเปรย์แอลกอฮอล์สำหรับแจกลูกค้าช่วงปีใหม่</t>
  </si>
  <si>
    <t>General / ไปส่งเอกสารไปรษณีย์  / ไปส่งงาน OIC IT Master Plan / ทำจ่ายค่าจ้างประจำเดือนพนักงาน Part -Time , Intern / กรอกแบบขอปิดเครื่อง Smoke Detector เพื่อพ่นฆ่าเชื้อในออฟฟิต</t>
  </si>
  <si>
    <t>General / สร้างใบสำคัญจ่ายประจำเดือน / กรอกแบบขอปิดเครื่อง Smoke Detector เพื่อพ่นฆ่าเชื้อในออฟฟิต</t>
  </si>
  <si>
    <t>General / รวบรวมเอกสารรายจ่ายประจำเดือนส่งให้บัญชี / ไปรับเช็ค SAM ธ.กรุงศรี สำนักงานใหญ่ / ไปเข้าเช็คโปรเจ็ค SAM / BO Meeting / กรอกแบบขอปิดเครื่อง Smoke Detector เพื่อพ่นฆ่าเชื้อในออฟฟิต</t>
  </si>
  <si>
    <t>General / ไปส่งเอกสารการเงินและเอกสารแจ้งเปลี่ยนที่อยู่ที่ไปรษณีย์ / ไปยื่อข้อเสนอโครงการจ้างที่ปรึกษาโครงการการสำรวจและวิเคราะห์ข้อมูลบริบทด้านเศรษฐกิจและสังคมของประชาชนในกรุงเทพมหานคร ที่กองยุทธศาสตร์บริหารจัดการ / เข้าเช็คโปรเจ็ค MoTS Master Plan / กรอกแบบขอปิดเครื่อง Smoke Detector เพื่อพ่นฆ่าเชื้อในออฟฟิต / BO Meeting</t>
  </si>
  <si>
    <t>TIME / ปณ / ศาลาว่าการกทม</t>
  </si>
  <si>
    <t>General / สร้างใบสำคัญจ่ายประจำเดือน / Time Meeting</t>
  </si>
  <si>
    <t>Home</t>
  </si>
  <si>
    <t>General / ส่ง Proposal  ONDE / ไปรับเช็ค SCGP ที่ SCB สนง.ใหญ่ / ออก invoice และนำส่งให้ลูกค้า เซ็นทรัลวัตสัน / ไปส่งเอกสารที่ปณ.</t>
  </si>
  <si>
    <t xml:space="preserve">TIME / สดช / SCB  HO /ปณ </t>
  </si>
  <si>
    <t>TIME / สสว / G Tower</t>
  </si>
  <si>
    <t>General / 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 / เข้าเช็คของ SCGP / ไปรับเช็คและวางบิลของ Huawei</t>
  </si>
  <si>
    <t xml:space="preserve">General / สร้างใบสำคัญจ่ายประจำเดือน /เข้าเช็คโปรเจ็ค Huawei </t>
  </si>
  <si>
    <t>General / ไปส่งเอกสารการเงินที่ไปรษณีย์ / ซื้อขนมสำหรับสสวัสดิการพนักงานเข้าออฟฟิต / ออกใบเสร็จรับเงิน / กรอกแบบฟอร์มขอปิดเครื่อง Smoke Detector เพื่อพ่นฆ่าเชื้อในออฟฟิต</t>
  </si>
  <si>
    <t>General / สร้างใบสำคัญจ่าย / เข้าเล่มและส่ง ข้อเสนองานจ้างที่ปรึกษาเพื่อศึกษาผลกระทบและกำหนดมาตรการแก้ปัญหาการวางโครงข่ายสายสื่อสาร ณ สนง.กสทช / ทำจ่ายค่าจ้างประจำเดือนพนักงาน Part -Time , Intern</t>
  </si>
  <si>
    <t>TIME / กสทช</t>
  </si>
  <si>
    <t>ลาป่วย ท้องเสีย</t>
  </si>
  <si>
    <t>General / Bo Meeting / ไปส่งเอกสารที่ไปรษณีย์ / กรอกแบบฟอร์มขอปิดเครื่อง Smoke Detector เพื่อพ่นฆ่าเชื้อในออฟฟิต / แก้ไขที่อยู่ซองจดหมายบริษัทจากที่อยู่เก่าเป็นที่อยู่ใหม่</t>
  </si>
  <si>
    <t>General / สร้างใบสำคัญจ่าย /เข้าเช็คของ สถาบันเทคโนโลยีนิวเครียร์ / แก้ไขที่อยู่ซองจดหมายบริษัทจากที่อยู่เก่าเป็นที่อยู่ใหม่ / ไปส่งเอกสารหนังสือเชิญของ NBTCF ที่ปณ.</t>
  </si>
  <si>
    <t>TIME / ปณ / สสว</t>
  </si>
  <si>
    <t xml:space="preserve">General / สร้างใบสำคัญจ่าย / ส่งเอกสารคู่สัญญาโครงการ TCG Financial Gateway Platform / ส่ง Proposal TIME-202159 SME Policy Networking / ไปส่งเอกสารหนังสือเชิญของ NBTCF ที่ปณ. </t>
  </si>
  <si>
    <t>TIME / ปณ / TK Park</t>
  </si>
  <si>
    <t>TIME / TMB พฤฒาราม</t>
  </si>
  <si>
    <t>General / ทำจ่ายค่าจ้างรายเดือนที่ปรึกษาและวิทยากรโปรเจ็ค Time Consult และ Time Digital / ไปส่งเอกสารหนังสือเชิญของ NBTCF ที่ปณ / ส่งงานงวด 1 TK Park / หาชุดตรวจโควิดสำหรับพนักงงาน</t>
  </si>
  <si>
    <t>General / สร้างใบสำคัญจ่าย /ส่งเอกสารแจ้งเปลี่ยนแปลงที่อยู่ใหม่ให้ ททท. / ไปส่งเอกสารหนังสือเชิญของ NBTCF / พิมพ์งานและไรท์ CD สำเนาไฟล์ดิจิทัล .doc+.pdf  นำส่ง กทปส</t>
  </si>
  <si>
    <t>General /  ส่งงาน  กทปส งวด3 / ไปขอคืนหลักประกันที่ ททท. / เข้าเช็คของ คปภ. / หาร้านทำ ริ้บบิ้น แก้วมัค และถาดไม้สำหรับแจกลูกค้าเทศกาลปีใหม่</t>
  </si>
  <si>
    <t xml:space="preserve">TIME / ททท </t>
  </si>
  <si>
    <t>General / สร้างใบสำคัญจ่าย / สรุป Tracking ประจำเดือน / หาร้านทำ ริ้บบิ้น แก้วมัค และถาดไม้สำหรับแจกลูกค้าเทศกาลปีใหม่</t>
  </si>
  <si>
    <t>ลาไปฉีดวัคซีน</t>
  </si>
  <si>
    <t>TIME / กอช. / ปตท.</t>
  </si>
  <si>
    <t xml:space="preserve">General / ขอคืนหลักประกันที่กองทุนออมแห่งชาติ / สร้างใบสำคัญจ่าย / เข้าเล่มและไปส่งข้อเสนอโครงการศึกษาทบทวนแผนยุทธศาสตร์กองทุนน้ำมันเชื้อเพลิง </t>
  </si>
  <si>
    <t xml:space="preserve"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ไปรับเช็ค CRC Digital Mindset รุ่นที่ 4 / เข้าเช็ค </t>
  </si>
  <si>
    <t>General / ส่งเอกสารการเงินและหนังสือแจ้งเปลี่ยนที่อยู่บริษํทที่ ปณ. / ส่งเอกสารเซ็นรับผู้ยื่นซฮง กระทรวงการท่องเที่ยว / ไปซื้ออาหารและเครื่องดื่มสำหรับสวัสดิการพนักงานในออฟฟิต / ปริ้นงานและส่งเข้าเล่ม NBTC Fund Specturm</t>
  </si>
  <si>
    <t>TIME / ปณ / โลตัส</t>
  </si>
  <si>
    <t>General / หาโรงงานผลิตแก้วเซรามิคเพื่อแจกลุกค้าเทศกาลปีใหม่</t>
  </si>
  <si>
    <t>General / สร้างใบสำคัญจ่าย / หาโรงงานผลิตแก้วเซรามิค ริบบิ้น และถาดไม้เพื่อแจกลุกค้าเทศกาลปีใหม่ / BO Meeting</t>
  </si>
  <si>
    <t>General / สร้างใบสำคัญจ่าย / ยื่น proposal ณ ธนาคารเพื่อการเกษตรและสหกรณ์การเกษตร / TIME Town Hall Meeting</t>
  </si>
  <si>
    <t>General / ส่งรายงานงวดที่ 1 ฉบับแก้ไขครั้งที่ 2 ไปยังที่อยู่ สำนักงานคณะกรรมการการรักษาความมั่นคงปลอดภัยไซเบอร์แห่งชาติ (สกมช.) / ส่งหนังสือส่งมอบงวดงาน ฉบับตัวจริง ไปยังสำนักงาน คปภ.</t>
  </si>
  <si>
    <t>ลาพักร้อน</t>
  </si>
  <si>
    <t>General / หาแท่นวางหนังสืออะคริลิค / ไปวางบิลและรับเช็คของ Huawei / เข้าเช็คที่ Huawei และ กสทช. ที่ธนาคาร / ส่งเอกสารที่ไปรษณีย์</t>
  </si>
  <si>
    <t>TIME / G Tower / ปณ</t>
  </si>
  <si>
    <t xml:space="preserve">General / สร้างใบสำคัญจ่าย และใบหัก ณ ที่จ่าย / ปริ้นเข้าเล่มรายงานงวดที่ 2 และจัดส่งไปยังสำนักงาน คปภ. </t>
  </si>
  <si>
    <t xml:space="preserve">General / ส่งเอกสาร ณ ธนาคารเพื่อการเกษตรและสหกรณ์การเกษตร / สร้างใบสำคัญจ่าย และใบหัก ณ ที่จ่าย </t>
  </si>
  <si>
    <t>General / สร้างใบสำคัญจ่าย / ส่งข้อเสนอด้านราคาที่ กสทช. / ทำจ่ายค่าจ้างประจำเดือนพนักงาน Part -Time , Intern / ไปรับเช็คจากทางเซ็นทรัล วัตสัน ของโปรเจค TD-202104 Data Analytic and Visualization</t>
  </si>
  <si>
    <t xml:space="preserve">General / ไปเซ็นสัญญากับพี่จอยที่ ธกส. / รับคู่ฉบับสัญญา DGA / สร้างใบสำคัญจ่าย / ส่งงาน Progress Report ประจำเดือนให้กองทุน คปภ. </t>
  </si>
  <si>
    <t xml:space="preserve">TIME / ธกส. </t>
  </si>
  <si>
    <t xml:space="preserve">TIME / กสทช / เซ็นทรัล วัตสัน </t>
  </si>
  <si>
    <t xml:space="preserve">General / สร้างใบสำคัญจ่าย / จัดการเอกสารและไปส่งที่ไปรษณีย์ </t>
  </si>
  <si>
    <t>General / สร้างใบสำคัญจ่าย / ทำหนังสือรับรองหัก ณ ที่จ่าย /ให้กับที่ปรึกษาและวิทยากร /ทำหนังสือรับรองหัก ณ ที่จ่าย ให้กับพนักงาน Part -Time , Intern / ไปส่งเอกสารใบเสร็จรับเงินที่ กกพ.</t>
  </si>
  <si>
    <t>TIME / กกพ.</t>
  </si>
  <si>
    <t>TIME / ปณ.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</si>
  <si>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 / รวบรวมจัดเก็บเอกสาร Invoice , Reciept แนบในระบบ</t>
  </si>
  <si>
    <t xml:space="preserve">TIME / สสว </t>
  </si>
  <si>
    <t>General /  ปริ้นเข้าเล่มและไปยื่นข้อสนอที่ สสว /  ไปดูพื้นที่</t>
  </si>
  <si>
    <t>General /  จองตั๋วเครื่องบินให้วิทยากร กตป. กทม-เชียงใหม่ วันที 10 พ.ย / สั่งซื้อแพมเพิสเพื่อบริจาค / ถ่ายเอกสาร และเข้าเล่ม ข้อเสนอด้านเทคนิคและด้านราคา และไปส่งข้อเสนอโครงการศึกษา Thailand Digital Outlook</t>
  </si>
  <si>
    <t>General / ส่งจดหมายถึงหน่วยงาน 15 ฉบับเพื่อสัมภาษณ์เชิงลึกใน ทีมพี่พีท / สร้างใบสำคัญจ่าย / หาโรงแรม ประชุม 5 ภาคของ กตป.</t>
  </si>
  <si>
    <t xml:space="preserve">General /  หาโรงแรม ประชุม 5 ภาคของ กตป. / หาซื้อขนมให้ลูกค้าพี่ไมค์ / สร้าง invoice และส่งไปวางบิล กสทช. / ไปส่งใบเสร็จให้ลูกค้า คปภ. ที่ไปรษรณีย์ / ปริ้นและส่งเอกสารเข้าเล่มโรงพิมพ์ </t>
  </si>
  <si>
    <t>General / รับงานเข้าเล่มกระดูกงูรายงานและส่งงาน ETDA Index Final Report /เข้าเช็ค สกมช / ส่ง Prpposal โครงการทบทวนและปรับปรุงนโยบายและแผนระดับชาติว่าด้วยการพัฒนาดิจิทัลเพื่อเศรษฐกิจและสังคม / รับหลักประกัน,หนังสือรับรองผลงาน และส่งเล่มรายงานงวดที่2-4 ที่สำนักงาน สสปน. / ส่งเอกสารการเงินปณ.</t>
  </si>
  <si>
    <t>TIME / สกมช / สสปน / ปณ</t>
  </si>
  <si>
    <t>General /  หาโรงแรม ประชุม 5 ภาคของ กตป. / สร้างใบสำคัญจ่าย Time Digital / ส่งงานเข้าเล่มกระดูกงูรายงาน ETDA Index Final Report / หาร้านสำหรับขนนแจกพัสดุช่วงปีใหม่</t>
  </si>
  <si>
    <t>General / สร้างใบสำคัญจ่าย / ปริ้นเข้าเล่มและส่งงาน สกมช งวดที่2 / หาโรงแรม ประชุม 5 ภาคของ กตป.</t>
  </si>
  <si>
    <t>General / ช่วยงานประชุม กตป. (เล่มรวม) ที่โรงแรมรามาการเด้น / หาโรงแรม ประชุม 5 ภาคของ กสทช.</t>
  </si>
  <si>
    <t>TIME / รร.รามาการ์เด้น</t>
  </si>
  <si>
    <t xml:space="preserve">General / หาโรงแรม ประชุม 5 ภาคของ กสทช. / ส่งเอกสารที่ปณ </t>
  </si>
  <si>
    <t>General / หาโรงแรม ประชุม 5 ภาคของ กสทช.</t>
  </si>
  <si>
    <t>General / นำส่งเอกสารข้อเสนอด้านเทคนิคและข้อเสนอด้านราคา 1 ชุด ณ สำนักงาน
ส่งเสริมวิสาหกิจขนาดกลางและขนาดย่อม (สสว) / เข้าเล่มรายงานงวดที่ 2 ฉบับแก้ไข ครั้งที่ 3 จำนวน 2 เล่ม และส่งไปยังสำนักงาน สกมช. / เข้าเล่มรายงานความคืบหน้างวดที่ 3 จำนวน 5 เล่ม 3. จัดส่งรายการข้อ 1 และ 2 ไปยังสำนักงาน คปภ. / ส่งเอกสารการเงินที่ปณ. / สร้างใบสำคัญจ่าย</t>
  </si>
  <si>
    <t>TIME /สถาบันไทย-ญี่ปุ่น</t>
  </si>
  <si>
    <t>General / ตกแต่งต้นคริสมาส / รับเช็ค สถาบันเทคโนโลยี ไทย-ญี่ปึ่น / เข้าเช็ค สถาบันเทคโนโลยี ไทย-ญี่ปึ่น / สร้างใบสำคัญจ่าย Time Digital</t>
  </si>
  <si>
    <t xml:space="preserve">General / สร้างใบสำคัญจ่าย Time Consulting / ไปรับเช็ค Huawei / ไปเข้าเช็คของ  huawei / ส่ง invoice ให้อุทยานเทคโนโลยีเชียงใหม่ที่ปณ / </t>
  </si>
  <si>
    <t>TIME / Huawei / ปณ</t>
  </si>
  <si>
    <t>General / สร้างใบสำคัญจ่าย Time Consulting /ปริ้นงานและเข้าเล่ม กตป พี่ไมค์</t>
  </si>
  <si>
    <t>General / เข้าร่วมอบรม Annual fire safety training and Fire evacuation drill Year 2021 ของอาคาร / ส่งหนังสือเชิญให้เอื้อมที่ปณ.</t>
  </si>
  <si>
    <t>General / พิมพ์งานและส่งงานของ กตป. ที่ กสทช / ไปรับเอกสารประหน้าส่งงาน กตป ไอทาวเวอร์ / ส่งงาน คปภ. / ทำจ่ายค่าจ้างประจำเดือนพนักงาน Part -Time , Intern / ซ้อมหนีไฟของอาคาร</t>
  </si>
  <si>
    <t xml:space="preserve">TIME / ไอทาวเวอร์ / กสทช / คปภ  </t>
  </si>
  <si>
    <t xml:space="preserve">General / ทำจ่ายค่าจ้างประจำเดือนค่าจ้างที่ปรึกษา และวิทยากร </t>
  </si>
  <si>
    <t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ไปส่งเอกสารที่ปณ .</t>
  </si>
  <si>
    <t>ลาไปต่อใบขับขี่</t>
  </si>
  <si>
    <t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</si>
  <si>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>General / ดีลโรงแรม ประชุม 5 ภาคของ กตป / ปริ้นเล่มรายงาน NIA Valuation สรุปผลภาพรวม,ผลประเมินรายโครงการ  และเล่มรายงาน IOP เล่มสรุปผลภาพรวม,เล่มผลประเมินรายองค์กร  / ไปส่งเอกสารสัญญาที่ปรึกษาและเอกสารการเงินที่ปณ.</t>
  </si>
  <si>
    <t xml:space="preserve">General / สร้างใบสำคัญจ่าย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 / เข้าเล่มและไปส่งงานของ TIME-202122 TKPARK DIGITAL PLAN ที่ TK Park / ไปส่งเอกสารค่าเช่าอาคาร </t>
  </si>
  <si>
    <t xml:space="preserve">TIME / TK Park  </t>
  </si>
  <si>
    <t>วันหยุดชดเชยวันพ่อ</t>
  </si>
  <si>
    <t>TIME / เดอะ ไนน์ ทาวเวอร์</t>
  </si>
  <si>
    <t>General / สร้างใบสำคัญจ่าย / เข้าเล่มและนำส่ง Final Report  กองทุน กทปส. / ส่งแอกสารหัก ณ ที่จ่าย ที่ปณ</t>
  </si>
  <si>
    <t>General / ดีลโรงแรม ประชุม 5 ภาคของ กตป / รับหลักประกันคืน ETDA / ทำจ่ายค่างวดรถ / สร้างใบสำคัญจ่าย</t>
  </si>
  <si>
    <t>TIME / Centra Hotel</t>
  </si>
  <si>
    <t>General / สร้างใบสำคัญจ่าย / จัดการความเรียบร้อยและเข้าร่วมประชุมของ TIME-202134	ONDE Digital Program Certification</t>
  </si>
  <si>
    <t>General / รับซองโครงการจ้างที่ปรึกษาสำรวจมูลค่าพาณิชย์อิเล็กทรอนิกส์ในประเทศไทย ETDA / เข้าเล่มและส่งงาน TK PARK</t>
  </si>
  <si>
    <t xml:space="preserve">General / สร้างใบสำคัญจ่าย / รับ TOR โครงการวิจัยจัดทำภาพอนาคตของการพัฒนธุรกรรมทางอิเล็กทรอนิกส์ของประเทศไทย เพื่อคาดการณ์อนาคตและรองรับสถานการณ์การเปลี่ยนแปลงของบริบทโลก (Foresight Research) และโครงการจ้างที่ปรึกษาศึกษารูปแบบธุรกิจ (business model) ของ Streaming Platform เพื่อรองรับการพัฒนาเศรษฐกิจยุค Platform Economy
สำนักงานพัฒนาธุรกรรมทางอิเล็กทรอนิกส์ </t>
  </si>
  <si>
    <t xml:space="preserve">TIME / ETDA </t>
  </si>
  <si>
    <t>General / จัดการความเรียบร้อยและเข้าร่วมประชุมของ TIME-202134	 ONDE Digital Program Certification</t>
  </si>
  <si>
    <t>General / จัดการความเรียบร้อยและเข้าร่วมประชุมของ TIME-202134  ONDE Digital Program Certification</t>
  </si>
  <si>
    <t>TIME / ETDA / TK Park</t>
  </si>
  <si>
    <t xml:space="preserve">TIME / ปณ. </t>
  </si>
  <si>
    <t>General / สร้างใบสำคัญจ่าย / จัดเก็บเอกสารสัญญาที่ปรึกษา / ส่งเอกสารที่ปณ.</t>
  </si>
  <si>
    <t>General / เข้าเล่มรายงานงวดที่ 3 จำนวน 2 เล่ม และ ส่งไปยังสำนักงาน สกมช.</t>
  </si>
  <si>
    <t xml:space="preserve">TIME / สกมช. </t>
  </si>
  <si>
    <t>General / สร้างใบสำคัญจ่าย / ทำเอกสารหนังเชิญเข้าร่วมประชุม DGA / ส่งรายงานแก้ไข Final report และ รายงานข้อเสนอแนะเชิงนโยบาย MOTs / ส่ง Proposal โครงการจ้างที่ปรึกษาสำรวจมูลค่าพาณิชย์อิเล็กทรอนิกส์ในประเทศไทย ETDA / ส่งเอกสารหนังสือเชิญเข้าร่วมประชุม DGA ที่ปณ</t>
  </si>
  <si>
    <t xml:space="preserve">TIME / ETDA / ปณ. </t>
  </si>
  <si>
    <t xml:space="preserve">General / เข้าเล่ม ,ไรท์แผ่น DVD และส่งงานที่ กสทช / ส่งรายงาน Final Report เล่มกราฟฟิกของ MOTs </t>
  </si>
  <si>
    <t>TIME / กสทช / สดช</t>
  </si>
  <si>
    <t>General / สร้างใบสำคัญจ่าย / ทำจ่ายค่าจ้างประจำเดือนพนักงาน Part -Time , Intern / ไปส่งหนังสือค้ำประกัน + สัญญา ที่ กสทช / ไปเป็นพยานแก้ไขสัญญาที่ สดช</t>
  </si>
  <si>
    <t>General /  ทำจ่ายค่าจ้างประจำเดือนพนักงาน Part -Time , Intern / ไปส่งสัญญา+คอมพิวเตอร์ให้พนักงานชั่วคราวที่ไปนั่ง สดช. / ไปส่งเอกสารการเงิน ปณ.</t>
  </si>
  <si>
    <t>TIME / สดช. / ปณ.</t>
  </si>
  <si>
    <t>วันหยุดปีใหม่</t>
  </si>
  <si>
    <t>TIME / สพร</t>
  </si>
  <si>
    <t xml:space="preserve">General / สร้างใบสำคัญจ่าย  / เข้าเล่มและไปส่ง Propasal ที่ สพร </t>
  </si>
  <si>
    <t>General / ไปส่งสัญญา+คอมพิวเตอร์ให้พนักงานชั่วคราวที่ไปนั่ง สดช. / ทำจ่ายค่าจ้างประจำเดือนที่ปรึกษา และวิทยากร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</si>
</sst>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84">
    <xf numFmtId="0" fontId="0" fillId="0" borderId="0" xfId="0"/>
    <xf numFmtId="0" fontId="18" fillId="0" borderId="0" xfId="0" applyFont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6" borderId="10" xfId="0" applyFont="1" applyFill="1" applyBorder="1" applyAlignment="1">
      <alignment horizontal="left"/>
    </xf>
    <xf numFmtId="0" fontId="20" fillId="6" borderId="21" xfId="0" applyFont="1" applyFill="1" applyBorder="1" applyAlignment="1">
      <alignment horizontal="left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0" fontId="20" fillId="0" borderId="8" xfId="0" applyFont="1" applyBorder="1" applyAlignment="1" applyProtection="1">
      <alignment vertical="center"/>
    </xf>
    <xf numFmtId="0" fontId="20" fillId="0" borderId="4" xfId="0" applyFont="1" applyBorder="1" applyAlignment="1" applyProtection="1">
      <alignment vertical="center"/>
    </xf>
    <xf numFmtId="0" fontId="18" fillId="0" borderId="10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20" fillId="0" borderId="0" xfId="0" applyFont="1" applyBorder="1" applyAlignment="1" applyProtection="1">
      <alignment vertical="center"/>
    </xf>
    <xf numFmtId="43" fontId="20" fillId="0" borderId="0" xfId="1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horizontal="center" vertical="top" wrapText="1"/>
    </xf>
    <xf numFmtId="0" fontId="18" fillId="0" borderId="0" xfId="0" applyFont="1" applyBorder="1" applyAlignment="1" applyProtection="1">
      <alignment vertical="center"/>
      <protection locked="0"/>
    </xf>
    <xf numFmtId="43" fontId="18" fillId="0" borderId="14" xfId="1" applyFont="1" applyBorder="1" applyAlignment="1" applyProtection="1">
      <alignment vertical="center"/>
    </xf>
    <xf numFmtId="43" fontId="18" fillId="0" borderId="14" xfId="0" applyNumberFormat="1" applyFont="1" applyBorder="1" applyAlignment="1" applyProtection="1">
      <alignment vertical="center"/>
    </xf>
    <xf numFmtId="0" fontId="1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20" fontId="18" fillId="2" borderId="1" xfId="0" applyNumberFormat="1" applyFont="1" applyFill="1" applyBorder="1" applyAlignment="1" applyProtection="1">
      <alignment horizontal="center" vertical="center"/>
      <protection locked="0"/>
    </xf>
    <xf numFmtId="20" fontId="18" fillId="0" borderId="30" xfId="0" applyNumberFormat="1" applyFont="1" applyFill="1" applyBorder="1" applyAlignment="1" applyProtection="1">
      <alignment horizontal="center" vertical="center"/>
    </xf>
    <xf numFmtId="14" fontId="18" fillId="0" borderId="33" xfId="0" applyNumberFormat="1" applyFont="1" applyFill="1" applyBorder="1" applyAlignment="1" applyProtection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20" fontId="18" fillId="2" borderId="35" xfId="0" applyNumberFormat="1" applyFont="1" applyFill="1" applyBorder="1" applyAlignment="1" applyProtection="1">
      <alignment horizontal="center" vertical="center"/>
      <protection locked="0"/>
    </xf>
    <xf numFmtId="20" fontId="18" fillId="2" borderId="2" xfId="0" applyNumberFormat="1" applyFont="1" applyFill="1" applyBorder="1" applyAlignment="1" applyProtection="1">
      <alignment horizontal="center" vertical="center"/>
      <protection locked="0"/>
    </xf>
    <xf numFmtId="20" fontId="18" fillId="5" borderId="30" xfId="0" applyNumberFormat="1" applyFont="1" applyFill="1" applyBorder="1" applyAlignment="1" applyProtection="1">
      <alignment horizontal="center" vertical="center"/>
    </xf>
    <xf numFmtId="14" fontId="18" fillId="5" borderId="33" xfId="0" applyNumberFormat="1" applyFont="1" applyFill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vertical="center" wrapText="1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</xf>
    <xf numFmtId="14" fontId="18" fillId="8" borderId="33" xfId="0" applyNumberFormat="1" applyFont="1" applyFill="1" applyBorder="1" applyAlignment="1" applyProtection="1">
      <alignment horizontal="center" vertical="center"/>
    </xf>
    <xf numFmtId="0" fontId="18" fillId="8" borderId="11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20" fontId="18" fillId="0" borderId="31" xfId="0" applyNumberFormat="1" applyFont="1" applyFill="1" applyBorder="1" applyAlignment="1" applyProtection="1">
      <alignment horizontal="center" vertical="center"/>
    </xf>
    <xf numFmtId="14" fontId="18" fillId="0" borderId="34" xfId="0" applyNumberFormat="1" applyFont="1" applyFill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vertical="center" wrapText="1"/>
      <protection locked="0"/>
    </xf>
    <xf numFmtId="2" fontId="18" fillId="0" borderId="24" xfId="0" applyNumberFormat="1" applyFont="1" applyBorder="1" applyAlignment="1" applyProtection="1">
      <alignment horizontal="center" vertical="center"/>
      <protection locked="0"/>
    </xf>
    <xf numFmtId="0" fontId="15" fillId="9" borderId="9" xfId="0" applyFont="1" applyFill="1" applyBorder="1" applyAlignment="1">
      <alignment horizontal="center" vertical="center" wrapText="1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20" fillId="6" borderId="20" xfId="0" applyFont="1" applyFill="1" applyBorder="1" applyAlignment="1">
      <alignment horizontal="left"/>
    </xf>
    <xf numFmtId="0" fontId="20" fillId="6" borderId="28" xfId="0" applyFont="1" applyFill="1" applyBorder="1" applyAlignment="1">
      <alignment horizontal="left"/>
    </xf>
    <xf numFmtId="0" fontId="20" fillId="6" borderId="20" xfId="0" applyFont="1" applyFill="1" applyBorder="1" applyAlignment="1">
      <alignment horizontal="left" vertical="center"/>
    </xf>
    <xf numFmtId="0" fontId="20" fillId="6" borderId="21" xfId="0" applyFont="1" applyFill="1" applyBorder="1" applyAlignment="1">
      <alignment horizontal="left" vertical="center"/>
    </xf>
    <xf numFmtId="0" fontId="20" fillId="6" borderId="21" xfId="0" applyFont="1" applyFill="1" applyBorder="1"/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0" fontId="1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8" fillId="2" borderId="29" xfId="0" applyNumberFormat="1" applyFont="1" applyFill="1" applyBorder="1" applyAlignment="1" applyProtection="1">
      <alignment horizontal="center" vertical="center"/>
      <protection locked="0"/>
    </xf>
    <xf numFmtId="20" fontId="18" fillId="0" borderId="33" xfId="0" applyNumberFormat="1" applyFont="1" applyFill="1" applyBorder="1" applyAlignment="1" applyProtection="1">
      <alignment horizontal="center" vertical="center"/>
    </xf>
    <xf numFmtId="20" fontId="18" fillId="2" borderId="38" xfId="0" applyNumberFormat="1" applyFont="1" applyFill="1" applyBorder="1" applyAlignment="1" applyProtection="1">
      <alignment horizontal="center" vertical="center"/>
      <protection locked="0"/>
    </xf>
    <xf numFmtId="20" fontId="18" fillId="2" borderId="30" xfId="0" applyNumberFormat="1" applyFont="1" applyFill="1" applyBorder="1" applyAlignment="1" applyProtection="1">
      <alignment horizontal="center" vertical="center"/>
      <protection locked="0"/>
    </xf>
    <xf numFmtId="20" fontId="18" fillId="8" borderId="33" xfId="0" applyNumberFormat="1" applyFont="1" applyFill="1" applyBorder="1" applyAlignment="1" applyProtection="1">
      <alignment horizontal="center" vertical="center"/>
    </xf>
    <xf numFmtId="20" fontId="18" fillId="0" borderId="30" xfId="0" applyNumberFormat="1" applyFont="1" applyFill="1" applyBorder="1" applyAlignment="1" applyProtection="1">
      <alignment horizontal="center" vertical="center"/>
      <protection locked="0"/>
    </xf>
    <xf numFmtId="20" fontId="18" fillId="2" borderId="39" xfId="0" applyNumberFormat="1" applyFont="1" applyFill="1" applyBorder="1" applyAlignment="1" applyProtection="1">
      <alignment horizontal="center" vertical="center"/>
      <protection locked="0"/>
    </xf>
    <xf numFmtId="20" fontId="18" fillId="0" borderId="3" xfId="0" applyNumberFormat="1" applyFont="1" applyFill="1" applyBorder="1" applyAlignment="1" applyProtection="1">
      <alignment horizontal="center" vertical="center"/>
    </xf>
    <xf numFmtId="20" fontId="18" fillId="2" borderId="40" xfId="0" applyNumberFormat="1" applyFont="1" applyFill="1" applyBorder="1" applyAlignment="1" applyProtection="1">
      <alignment horizontal="center" vertical="center"/>
      <protection locked="0"/>
    </xf>
    <xf numFmtId="20" fontId="18" fillId="0" borderId="25" xfId="0" applyNumberFormat="1" applyFont="1" applyFill="1" applyBorder="1" applyAlignment="1" applyProtection="1">
      <alignment horizontal="center" vertical="center"/>
    </xf>
    <xf numFmtId="20" fontId="18" fillId="2" borderId="31" xfId="0" applyNumberFormat="1" applyFont="1" applyFill="1" applyBorder="1" applyAlignment="1" applyProtection="1">
      <alignment horizontal="center" vertical="center"/>
      <protection locked="0"/>
    </xf>
    <xf numFmtId="0" fontId="15" fillId="4" borderId="23" xfId="0" applyFont="1" applyFill="1" applyBorder="1" applyAlignment="1" applyProtection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2" fontId="18" fillId="8" borderId="3" xfId="0" applyNumberFormat="1" applyFont="1" applyFill="1" applyBorder="1" applyAlignment="1" applyProtection="1">
      <alignment horizontal="center" vertical="center"/>
      <protection locked="0"/>
    </xf>
    <xf numFmtId="2" fontId="18" fillId="0" borderId="3" xfId="0" applyNumberFormat="1" applyFont="1" applyFill="1" applyBorder="1" applyAlignment="1" applyProtection="1">
      <alignment horizontal="center" vertical="center"/>
      <protection locked="0"/>
    </xf>
    <xf numFmtId="20" fontId="18" fillId="0" borderId="34" xfId="0" applyNumberFormat="1" applyFont="1" applyFill="1" applyBorder="1" applyAlignment="1" applyProtection="1">
      <alignment horizontal="center" vertical="center"/>
    </xf>
    <xf numFmtId="2" fontId="18" fillId="0" borderId="25" xfId="0" applyNumberFormat="1" applyFont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8" fillId="5" borderId="3" xfId="0" applyNumberFormat="1" applyFont="1" applyFill="1" applyBorder="1" applyAlignment="1" applyProtection="1">
      <alignment horizontal="center" vertical="center"/>
    </xf>
    <xf numFmtId="20" fontId="18" fillId="8" borderId="3" xfId="0" applyNumberFormat="1" applyFont="1" applyFill="1" applyBorder="1" applyAlignment="1" applyProtection="1">
      <alignment horizontal="center" vertical="center"/>
    </xf>
    <xf numFmtId="20" fontId="18" fillId="8" borderId="36" xfId="0" applyNumberFormat="1" applyFont="1" applyFill="1" applyBorder="1" applyAlignment="1" applyProtection="1">
      <alignment horizontal="center" vertical="center"/>
    </xf>
    <xf numFmtId="14" fontId="18" fillId="8" borderId="36" xfId="0" applyNumberFormat="1" applyFont="1" applyFill="1" applyBorder="1" applyAlignment="1" applyProtection="1">
      <alignment horizontal="center" vertical="center"/>
    </xf>
    <xf numFmtId="0" fontId="18" fillId="8" borderId="15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vertical="center" wrapText="1"/>
      <protection locked="0"/>
    </xf>
    <xf numFmtId="2" fontId="18" fillId="8" borderId="41" xfId="0" applyNumberFormat="1" applyFont="1" applyFill="1" applyBorder="1" applyAlignment="1" applyProtection="1">
      <alignment horizontal="center" vertical="center"/>
      <protection locked="0"/>
    </xf>
    <xf numFmtId="20" fontId="18" fillId="8" borderId="25" xfId="0" applyNumberFormat="1" applyFont="1" applyFill="1" applyBorder="1" applyAlignment="1" applyProtection="1">
      <alignment horizontal="center" vertical="center"/>
    </xf>
    <xf numFmtId="14" fontId="18" fillId="8" borderId="34" xfId="0" applyNumberFormat="1" applyFont="1" applyFill="1" applyBorder="1" applyAlignment="1" applyProtection="1">
      <alignment horizontal="center" vertical="center"/>
    </xf>
    <xf numFmtId="0" fontId="18" fillId="8" borderId="27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vertical="center" wrapText="1"/>
      <protection locked="0"/>
    </xf>
    <xf numFmtId="2" fontId="18" fillId="8" borderId="25" xfId="0" applyNumberFormat="1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8" borderId="0" xfId="0" applyNumberFormat="1" applyFont="1" applyFill="1" applyBorder="1" applyAlignment="1" applyProtection="1">
      <alignment vertical="center"/>
      <protection locked="0"/>
    </xf>
    <xf numFmtId="0" fontId="18" fillId="8" borderId="0" xfId="0" applyFont="1" applyFill="1" applyAlignment="1" applyProtection="1">
      <alignment vertical="center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  <protection locked="0"/>
    </xf>
    <xf numFmtId="20" fontId="18" fillId="2" borderId="43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4" xfId="0" applyFont="1" applyBorder="1" applyAlignment="1" applyProtection="1">
      <alignment vertical="center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8" borderId="10" xfId="0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2" fillId="0" borderId="10" xfId="0" applyFont="1" applyBorder="1" applyAlignment="1" applyProtection="1">
      <alignment horizontal="left" vertical="center" wrapText="1"/>
      <protection locked="0"/>
    </xf>
    <xf numFmtId="20" fontId="18" fillId="7" borderId="10" xfId="0" applyNumberFormat="1" applyFont="1" applyFill="1" applyBorder="1" applyAlignment="1" applyProtection="1">
      <alignment horizontal="center" vertical="center"/>
    </xf>
    <xf numFmtId="14" fontId="18" fillId="7" borderId="10" xfId="0" applyNumberFormat="1" applyFont="1" applyFill="1" applyBorder="1" applyAlignment="1" applyProtection="1">
      <alignment horizontal="center" vertical="center"/>
    </xf>
    <xf numFmtId="0" fontId="18" fillId="7" borderId="10" xfId="0" applyFont="1" applyFill="1" applyBorder="1" applyAlignment="1" applyProtection="1">
      <alignment horizontal="center" vertical="center"/>
      <protection locked="0"/>
    </xf>
    <xf numFmtId="0" fontId="20" fillId="7" borderId="10" xfId="0" applyFont="1" applyFill="1" applyBorder="1" applyAlignment="1" applyProtection="1">
      <alignment vertical="center" wrapText="1"/>
      <protection locked="0"/>
    </xf>
    <xf numFmtId="2" fontId="18" fillId="7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7" fillId="7" borderId="5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8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0" fillId="8" borderId="18" xfId="0" applyFont="1" applyFill="1" applyBorder="1" applyAlignment="1">
      <alignment horizontal="left"/>
    </xf>
    <xf numFmtId="0" fontId="20" fillId="8" borderId="14" xfId="0" applyFont="1" applyFill="1" applyBorder="1" applyAlignment="1">
      <alignment horizontal="left"/>
    </xf>
    <xf numFmtId="0" fontId="20" fillId="8" borderId="19" xfId="0" applyFont="1" applyFill="1" applyBorder="1" applyAlignment="1">
      <alignment horizontal="left"/>
    </xf>
    <xf numFmtId="0" fontId="20" fillId="8" borderId="8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11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20" fillId="0" borderId="4" xfId="0" applyFont="1" applyBorder="1" applyAlignment="1" applyProtection="1">
      <alignment horizontal="left" vertical="center"/>
    </xf>
    <xf numFmtId="0" fontId="20" fillId="0" borderId="11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52" t="s">
        <v>45</v>
      </c>
      <c r="D3" s="153"/>
      <c r="E3" s="153"/>
      <c r="F3" s="153"/>
      <c r="G3" s="154"/>
      <c r="H3" s="3"/>
      <c r="I3" s="3"/>
    </row>
    <row r="4" spans="2:9" x14ac:dyDescent="0.35">
      <c r="B4" s="6" t="s">
        <v>26</v>
      </c>
      <c r="C4" s="155" t="s">
        <v>46</v>
      </c>
      <c r="D4" s="156"/>
      <c r="E4" s="156"/>
      <c r="F4" s="156"/>
      <c r="G4" s="157"/>
      <c r="H4" s="3"/>
      <c r="I4" s="3"/>
    </row>
    <row r="5" spans="2:9" x14ac:dyDescent="0.35">
      <c r="B5" s="6" t="s">
        <v>27</v>
      </c>
      <c r="C5" s="155" t="s">
        <v>47</v>
      </c>
      <c r="D5" s="156"/>
      <c r="E5" s="156"/>
      <c r="F5" s="156"/>
      <c r="G5" s="157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35">
      <c r="B12" s="58" t="s">
        <v>49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35">
      <c r="B13" s="60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3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35">
      <c r="B15" s="60">
        <v>9002</v>
      </c>
      <c r="C15" s="160" t="s">
        <v>48</v>
      </c>
      <c r="D15" s="161"/>
      <c r="E15" s="161"/>
      <c r="F15" s="161"/>
      <c r="G15" s="162"/>
      <c r="H15" s="4"/>
      <c r="I15" s="4"/>
    </row>
    <row r="16" spans="2:9" ht="18.75" customHeight="1" x14ac:dyDescent="0.3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3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35">
      <c r="B19" s="63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3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35">
      <c r="B21" s="63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35">
      <c r="B22" s="60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3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3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3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35">
      <c r="B26" s="60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3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35">
      <c r="B28" s="60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3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35">
      <c r="B30" s="60">
        <v>9009</v>
      </c>
      <c r="C30" s="149" t="s">
        <v>50</v>
      </c>
      <c r="D30" s="150"/>
      <c r="E30" s="150"/>
      <c r="F30" s="150"/>
      <c r="G30" s="151"/>
    </row>
    <row r="31" spans="2:9" x14ac:dyDescent="0.35">
      <c r="B31" s="61"/>
      <c r="C31" s="175" t="s">
        <v>51</v>
      </c>
      <c r="D31" s="176"/>
      <c r="E31" s="176"/>
      <c r="F31" s="176"/>
      <c r="G31" s="177"/>
    </row>
    <row r="32" spans="2:9" ht="19.5" customHeight="1" x14ac:dyDescent="0.35">
      <c r="B32" s="7" t="s">
        <v>21</v>
      </c>
      <c r="C32" s="140" t="s">
        <v>52</v>
      </c>
      <c r="D32" s="141"/>
      <c r="E32" s="141"/>
      <c r="F32" s="141"/>
      <c r="G32" s="142"/>
    </row>
    <row r="33" spans="2:7" ht="19.5" customHeight="1" x14ac:dyDescent="0.35">
      <c r="B33" s="60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3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35">
      <c r="B35" s="60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3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35">
      <c r="B37" s="60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35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35">
      <c r="B39" s="60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35">
      <c r="B40" s="64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85"/>
  <sheetViews>
    <sheetView showGridLines="0" topLeftCell="D10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109</v>
      </c>
      <c r="I11" s="36" t="s">
        <v>56</v>
      </c>
      <c r="J11" s="85">
        <v>8</v>
      </c>
    </row>
    <row r="12" spans="1:10" ht="36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18" si="2">+E11+1</f>
        <v>44441</v>
      </c>
      <c r="F12" s="46"/>
      <c r="G12" s="47">
        <v>9005</v>
      </c>
      <c r="H12" s="48" t="s">
        <v>107</v>
      </c>
      <c r="I12" s="47" t="s">
        <v>56</v>
      </c>
      <c r="J12" s="86">
        <v>8</v>
      </c>
    </row>
    <row r="13" spans="1:10" ht="33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/>
      <c r="G13" s="36">
        <v>9005</v>
      </c>
      <c r="H13" s="43" t="s">
        <v>124</v>
      </c>
      <c r="I13" s="118" t="s">
        <v>110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>
        <v>9005</v>
      </c>
      <c r="H15" s="71" t="s">
        <v>57</v>
      </c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/>
      <c r="G16" s="36">
        <v>9005</v>
      </c>
      <c r="H16" s="120" t="s">
        <v>111</v>
      </c>
      <c r="I16" s="36" t="s">
        <v>112</v>
      </c>
      <c r="J16" s="85">
        <v>8</v>
      </c>
    </row>
    <row r="17" spans="1:10" ht="32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46"/>
      <c r="G17" s="47">
        <v>9005</v>
      </c>
      <c r="H17" s="48" t="s">
        <v>113</v>
      </c>
      <c r="I17" s="47" t="s">
        <v>112</v>
      </c>
      <c r="J17" s="86">
        <v>8</v>
      </c>
    </row>
    <row r="18" spans="1:10" ht="3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/>
      <c r="G18" s="36">
        <v>9005</v>
      </c>
      <c r="H18" s="43" t="s">
        <v>114</v>
      </c>
      <c r="I18" s="118" t="s">
        <v>115</v>
      </c>
      <c r="J18" s="85">
        <v>8</v>
      </c>
    </row>
    <row r="19" spans="1:10" ht="3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ref="E19:E26" si="4">+E18+1</f>
        <v>44448</v>
      </c>
      <c r="F19" s="46"/>
      <c r="G19" s="47">
        <v>9005</v>
      </c>
      <c r="H19" s="48" t="s">
        <v>117</v>
      </c>
      <c r="I19" s="47" t="s">
        <v>56</v>
      </c>
      <c r="J19" s="86">
        <v>8</v>
      </c>
    </row>
    <row r="20" spans="1:10" ht="29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4"/>
        <v>44449</v>
      </c>
      <c r="F20" s="35"/>
      <c r="G20" s="36">
        <v>9005</v>
      </c>
      <c r="H20" s="43" t="s">
        <v>134</v>
      </c>
      <c r="I20" s="118" t="s">
        <v>116</v>
      </c>
      <c r="J20" s="85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4"/>
        <v>44450</v>
      </c>
      <c r="F21" s="46"/>
      <c r="G21" s="47">
        <v>9005</v>
      </c>
      <c r="H21" s="71" t="s">
        <v>57</v>
      </c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4"/>
        <v>44451</v>
      </c>
      <c r="F22" s="46"/>
      <c r="G22" s="47">
        <v>9005</v>
      </c>
      <c r="H22" s="71" t="s">
        <v>57</v>
      </c>
      <c r="I22" s="47"/>
      <c r="J22" s="86"/>
    </row>
    <row r="23" spans="1:10" ht="3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4"/>
        <v>44452</v>
      </c>
      <c r="F23" s="35"/>
      <c r="G23" s="36">
        <v>9005</v>
      </c>
      <c r="H23" s="43" t="s">
        <v>118</v>
      </c>
      <c r="I23" s="36" t="s">
        <v>112</v>
      </c>
      <c r="J23" s="85">
        <v>8</v>
      </c>
    </row>
    <row r="24" spans="1:10" ht="35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4"/>
        <v>44453</v>
      </c>
      <c r="F24" s="46"/>
      <c r="G24" s="47">
        <v>9005</v>
      </c>
      <c r="H24" s="48" t="s">
        <v>120</v>
      </c>
      <c r="I24" s="47" t="s">
        <v>112</v>
      </c>
      <c r="J24" s="86">
        <v>8</v>
      </c>
    </row>
    <row r="25" spans="1:10" ht="34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4"/>
        <v>44454</v>
      </c>
      <c r="F25" s="35"/>
      <c r="G25" s="36">
        <v>9005</v>
      </c>
      <c r="H25" s="43" t="s">
        <v>121</v>
      </c>
      <c r="I25" s="36" t="s">
        <v>119</v>
      </c>
      <c r="J25" s="85">
        <v>8</v>
      </c>
    </row>
    <row r="26" spans="1:10" ht="63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4"/>
        <v>44455</v>
      </c>
      <c r="F26" s="46"/>
      <c r="G26" s="47">
        <v>9005</v>
      </c>
      <c r="H26" s="48" t="s">
        <v>125</v>
      </c>
      <c r="I26" s="119" t="s">
        <v>126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ref="E27:E32" si="5">+E26+1</f>
        <v>44456</v>
      </c>
      <c r="F27" s="35"/>
      <c r="G27" s="36">
        <v>9005</v>
      </c>
      <c r="H27" s="43" t="s">
        <v>127</v>
      </c>
      <c r="I27" s="36" t="s">
        <v>128</v>
      </c>
      <c r="J27" s="85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5"/>
        <v>44457</v>
      </c>
      <c r="F28" s="46"/>
      <c r="G28" s="47">
        <v>9005</v>
      </c>
      <c r="H28" s="71" t="s">
        <v>57</v>
      </c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5"/>
        <v>44458</v>
      </c>
      <c r="F29" s="46"/>
      <c r="G29" s="47">
        <v>9005</v>
      </c>
      <c r="H29" s="71" t="s">
        <v>57</v>
      </c>
      <c r="I29" s="47"/>
      <c r="J29" s="86"/>
    </row>
    <row r="30" spans="1:10" ht="31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5"/>
        <v>44459</v>
      </c>
      <c r="F30" s="35"/>
      <c r="G30" s="36">
        <v>9005</v>
      </c>
      <c r="H30" s="43" t="s">
        <v>129</v>
      </c>
      <c r="I30" s="118" t="s">
        <v>130</v>
      </c>
      <c r="J30" s="85">
        <v>8</v>
      </c>
    </row>
    <row r="31" spans="1:10" ht="50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5"/>
        <v>44460</v>
      </c>
      <c r="F31" s="46"/>
      <c r="G31" s="47">
        <v>9005</v>
      </c>
      <c r="H31" s="48" t="s">
        <v>132</v>
      </c>
      <c r="I31" s="119" t="s">
        <v>131</v>
      </c>
      <c r="J31" s="86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5"/>
        <v>44461</v>
      </c>
      <c r="F32" s="35"/>
      <c r="G32" s="36">
        <v>9005</v>
      </c>
      <c r="H32" s="43" t="s">
        <v>133</v>
      </c>
      <c r="I32" s="36" t="s">
        <v>56</v>
      </c>
      <c r="J32" s="85">
        <v>8</v>
      </c>
    </row>
    <row r="33" spans="1:10" ht="3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ref="E33:E38" si="6">+E32+1</f>
        <v>44462</v>
      </c>
      <c r="F33" s="46"/>
      <c r="G33" s="47">
        <v>9005</v>
      </c>
      <c r="H33" s="48" t="s">
        <v>138</v>
      </c>
      <c r="I33" s="47" t="s">
        <v>94</v>
      </c>
      <c r="J33" s="86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6"/>
        <v>44463</v>
      </c>
      <c r="F34" s="35"/>
      <c r="G34" s="36">
        <v>9005</v>
      </c>
      <c r="H34" s="43" t="s">
        <v>137</v>
      </c>
      <c r="I34" s="36"/>
      <c r="J34" s="85"/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6"/>
        <v>44464</v>
      </c>
      <c r="F35" s="46"/>
      <c r="G35" s="47">
        <v>9005</v>
      </c>
      <c r="H35" s="71" t="s">
        <v>57</v>
      </c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6"/>
        <v>44465</v>
      </c>
      <c r="F36" s="46"/>
      <c r="G36" s="47">
        <v>9005</v>
      </c>
      <c r="H36" s="71" t="s">
        <v>57</v>
      </c>
      <c r="I36" s="47"/>
      <c r="J36" s="86"/>
    </row>
    <row r="37" spans="1:10" ht="4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6"/>
        <v>44466</v>
      </c>
      <c r="F37" s="35"/>
      <c r="G37" s="36">
        <v>9005</v>
      </c>
      <c r="H37" s="43" t="s">
        <v>135</v>
      </c>
      <c r="I37" s="36" t="s">
        <v>136</v>
      </c>
      <c r="J37" s="85">
        <v>8</v>
      </c>
    </row>
    <row r="38" spans="1:10" ht="3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6"/>
        <v>44467</v>
      </c>
      <c r="F38" s="46"/>
      <c r="G38" s="47">
        <v>9005</v>
      </c>
      <c r="H38" s="121" t="s">
        <v>139</v>
      </c>
      <c r="I38" s="47" t="s">
        <v>94</v>
      </c>
      <c r="J38" s="86">
        <v>8</v>
      </c>
    </row>
    <row r="39" spans="1:10" ht="34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/>
      <c r="G39" s="36">
        <v>9005</v>
      </c>
      <c r="H39" s="43" t="s">
        <v>141</v>
      </c>
      <c r="I39" s="118" t="s">
        <v>140</v>
      </c>
      <c r="J39" s="85">
        <v>8</v>
      </c>
    </row>
    <row r="40" spans="1:10" ht="29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46"/>
      <c r="G40" s="47">
        <v>9005</v>
      </c>
      <c r="H40" s="48" t="s">
        <v>144</v>
      </c>
      <c r="I40" s="119" t="s">
        <v>142</v>
      </c>
      <c r="J40" s="86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99" priority="21" stopIfTrue="1">
      <formula>IF($A11=1,B11,)</formula>
    </cfRule>
    <cfRule type="expression" dxfId="98" priority="22" stopIfTrue="1">
      <formula>IF($A11="",B11,)</formula>
    </cfRule>
  </conditionalFormatting>
  <conditionalFormatting sqref="E11">
    <cfRule type="expression" dxfId="97" priority="23" stopIfTrue="1">
      <formula>IF($A11="",B11,"")</formula>
    </cfRule>
  </conditionalFormatting>
  <conditionalFormatting sqref="E12:E40">
    <cfRule type="expression" dxfId="96" priority="24" stopIfTrue="1">
      <formula>IF($A12&lt;&gt;1,B12,"")</formula>
    </cfRule>
  </conditionalFormatting>
  <conditionalFormatting sqref="D11:D40">
    <cfRule type="expression" dxfId="95" priority="25" stopIfTrue="1">
      <formula>IF($A11="",B11,)</formula>
    </cfRule>
  </conditionalFormatting>
  <conditionalFormatting sqref="G11:G12 G14:G28 G30:G38">
    <cfRule type="expression" dxfId="94" priority="26" stopIfTrue="1">
      <formula>#REF!="Freelancer"</formula>
    </cfRule>
    <cfRule type="expression" dxfId="93" priority="27" stopIfTrue="1">
      <formula>#REF!="DTC Int. Staff"</formula>
    </cfRule>
  </conditionalFormatting>
  <conditionalFormatting sqref="G38 G14 G17:G21 G24:G28 G31:G35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G12">
    <cfRule type="expression" dxfId="90" priority="17" stopIfTrue="1">
      <formula>#REF!="Freelancer"</formula>
    </cfRule>
    <cfRule type="expression" dxfId="89" priority="18" stopIfTrue="1">
      <formula>#REF!="DTC Int. Staff"</formula>
    </cfRule>
  </conditionalFormatting>
  <conditionalFormatting sqref="G12">
    <cfRule type="expression" dxfId="88" priority="15" stopIfTrue="1">
      <formula>$F$5="Freelancer"</formula>
    </cfRule>
    <cfRule type="expression" dxfId="87" priority="16" stopIfTrue="1">
      <formula>$F$5="DTC Int. Staff"</formula>
    </cfRule>
  </conditionalFormatting>
  <conditionalFormatting sqref="G13">
    <cfRule type="expression" dxfId="86" priority="13" stopIfTrue="1">
      <formula>#REF!="Freelancer"</formula>
    </cfRule>
    <cfRule type="expression" dxfId="85" priority="14" stopIfTrue="1">
      <formula>#REF!="DTC Int. Staff"</formula>
    </cfRule>
  </conditionalFormatting>
  <conditionalFormatting sqref="G13">
    <cfRule type="expression" dxfId="84" priority="11" stopIfTrue="1">
      <formula>$F$5="Freelancer"</formula>
    </cfRule>
    <cfRule type="expression" dxfId="83" priority="12" stopIfTrue="1">
      <formula>$F$5="DTC Int. Staff"</formula>
    </cfRule>
  </conditionalFormatting>
  <conditionalFormatting sqref="G23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G29">
    <cfRule type="expression" dxfId="80" priority="3" stopIfTrue="1">
      <formula>#REF!="Freelancer"</formula>
    </cfRule>
    <cfRule type="expression" dxfId="79" priority="4" stopIfTrue="1">
      <formula>#REF!="DTC Int. Staff"</formula>
    </cfRule>
  </conditionalFormatting>
  <conditionalFormatting sqref="G29">
    <cfRule type="expression" dxfId="78" priority="1" stopIfTrue="1">
      <formula>$F$5="Freelancer"</formula>
    </cfRule>
    <cfRule type="expression" dxfId="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opLeftCell="D6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4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43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152</v>
      </c>
      <c r="I11" s="118" t="s">
        <v>143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>
        <v>9005</v>
      </c>
      <c r="H12" s="37" t="s">
        <v>57</v>
      </c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>
        <v>9005</v>
      </c>
      <c r="H13" s="37" t="s">
        <v>57</v>
      </c>
      <c r="I13" s="36"/>
      <c r="J13" s="38"/>
    </row>
    <row r="14" spans="1:10" ht="41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/>
      <c r="G14" s="36">
        <v>9005</v>
      </c>
      <c r="H14" s="43" t="s">
        <v>145</v>
      </c>
      <c r="I14" s="36" t="s">
        <v>112</v>
      </c>
      <c r="J14" s="38">
        <v>8</v>
      </c>
    </row>
    <row r="15" spans="1:10" ht="31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46"/>
      <c r="G15" s="47">
        <v>9005</v>
      </c>
      <c r="H15" s="48" t="s">
        <v>146</v>
      </c>
      <c r="I15" s="47" t="s">
        <v>147</v>
      </c>
      <c r="J15" s="49">
        <v>8</v>
      </c>
    </row>
    <row r="16" spans="1:10" ht="32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36">
        <v>9005</v>
      </c>
      <c r="H16" s="122" t="s">
        <v>148</v>
      </c>
      <c r="I16" s="36" t="s">
        <v>56</v>
      </c>
      <c r="J16" s="38">
        <v>8</v>
      </c>
    </row>
    <row r="17" spans="1:10" ht="33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46"/>
      <c r="G17" s="47">
        <v>9005</v>
      </c>
      <c r="H17" s="48" t="s">
        <v>151</v>
      </c>
      <c r="I17" s="119" t="s">
        <v>150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/>
      <c r="G18" s="36">
        <v>9005</v>
      </c>
      <c r="H18" s="37" t="s">
        <v>149</v>
      </c>
      <c r="I18" s="36"/>
      <c r="J18" s="38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>
        <v>9005</v>
      </c>
      <c r="H19" s="37" t="s">
        <v>57</v>
      </c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>
        <v>9005</v>
      </c>
      <c r="H20" s="37" t="s">
        <v>57</v>
      </c>
      <c r="I20" s="36"/>
      <c r="J20" s="38"/>
    </row>
    <row r="21" spans="1:10" ht="45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/>
      <c r="G21" s="36">
        <v>9005</v>
      </c>
      <c r="H21" s="43" t="s">
        <v>153</v>
      </c>
      <c r="I21" s="118" t="s">
        <v>154</v>
      </c>
      <c r="J21" s="38">
        <v>8</v>
      </c>
    </row>
    <row r="22" spans="1:10" ht="30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46"/>
      <c r="G22" s="47">
        <v>9005</v>
      </c>
      <c r="H22" s="123" t="s">
        <v>155</v>
      </c>
      <c r="I22" s="47" t="s">
        <v>70</v>
      </c>
      <c r="J22" s="49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/>
      <c r="G23" s="36">
        <v>9005</v>
      </c>
      <c r="H23" s="37" t="s">
        <v>57</v>
      </c>
      <c r="I23" s="36"/>
      <c r="J23" s="38"/>
    </row>
    <row r="24" spans="1:10" ht="33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46"/>
      <c r="G24" s="47">
        <v>9005</v>
      </c>
      <c r="H24" s="48" t="s">
        <v>156</v>
      </c>
      <c r="I24" s="47" t="s">
        <v>56</v>
      </c>
      <c r="J24" s="49">
        <v>8</v>
      </c>
    </row>
    <row r="25" spans="1:10" ht="33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/>
      <c r="G25" s="36">
        <v>9005</v>
      </c>
      <c r="H25" s="43" t="s">
        <v>157</v>
      </c>
      <c r="I25" s="36" t="s">
        <v>56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>
        <v>9005</v>
      </c>
      <c r="H26" s="37" t="s">
        <v>57</v>
      </c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>
        <v>9005</v>
      </c>
      <c r="H27" s="37" t="s">
        <v>57</v>
      </c>
      <c r="I27" s="36"/>
      <c r="J27" s="38"/>
    </row>
    <row r="28" spans="1:10" ht="38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/>
      <c r="G28" s="36">
        <v>9005</v>
      </c>
      <c r="H28" s="43" t="s">
        <v>158</v>
      </c>
      <c r="I28" s="36" t="s">
        <v>56</v>
      </c>
      <c r="J28" s="38">
        <v>8</v>
      </c>
    </row>
    <row r="29" spans="1:10" ht="34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46"/>
      <c r="G29" s="47">
        <v>9005</v>
      </c>
      <c r="H29" s="48" t="s">
        <v>160</v>
      </c>
      <c r="I29" s="119" t="s">
        <v>161</v>
      </c>
      <c r="J29" s="49">
        <v>8</v>
      </c>
    </row>
    <row r="30" spans="1:10" ht="3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/>
      <c r="G30" s="36">
        <v>9005</v>
      </c>
      <c r="H30" s="43" t="s">
        <v>162</v>
      </c>
      <c r="I30" s="36" t="s">
        <v>56</v>
      </c>
      <c r="J30" s="38">
        <v>8</v>
      </c>
    </row>
    <row r="31" spans="1:10" ht="33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46"/>
      <c r="G31" s="47">
        <v>9005</v>
      </c>
      <c r="H31" s="48" t="s">
        <v>163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/>
      <c r="G32" s="36">
        <v>9005</v>
      </c>
      <c r="H32" s="37" t="s">
        <v>57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>
        <v>9005</v>
      </c>
      <c r="H33" s="37" t="s">
        <v>57</v>
      </c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/>
      <c r="G35" s="36">
        <v>9005</v>
      </c>
      <c r="H35" s="37" t="s">
        <v>159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46"/>
      <c r="G36" s="47">
        <v>9005</v>
      </c>
      <c r="H36" s="71" t="s">
        <v>159</v>
      </c>
      <c r="I36" s="47"/>
      <c r="J36" s="49"/>
    </row>
    <row r="37" spans="1:10" ht="4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/>
      <c r="G37" s="36">
        <v>9005</v>
      </c>
      <c r="H37" s="43" t="s">
        <v>164</v>
      </c>
      <c r="I37" s="118" t="s">
        <v>167</v>
      </c>
      <c r="J37" s="38">
        <v>8</v>
      </c>
    </row>
    <row r="38" spans="1:10" ht="36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46"/>
      <c r="G38" s="47">
        <v>9005</v>
      </c>
      <c r="H38" s="124" t="s">
        <v>165</v>
      </c>
      <c r="I38" s="47" t="s">
        <v>166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/>
      <c r="G39" s="36">
        <v>9005</v>
      </c>
      <c r="H39" s="37" t="s">
        <v>159</v>
      </c>
      <c r="I39" s="36"/>
      <c r="J39" s="38"/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>
        <v>9005</v>
      </c>
      <c r="H40" s="37" t="s">
        <v>57</v>
      </c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>
        <v>9005</v>
      </c>
      <c r="H41" s="37" t="s">
        <v>57</v>
      </c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76" priority="25" stopIfTrue="1">
      <formula>IF($A11=1,B11,)</formula>
    </cfRule>
    <cfRule type="expression" dxfId="75" priority="26" stopIfTrue="1">
      <formula>IF($A11="",B11,)</formula>
    </cfRule>
  </conditionalFormatting>
  <conditionalFormatting sqref="E11">
    <cfRule type="expression" dxfId="74" priority="27" stopIfTrue="1">
      <formula>IF($A11="",B11,"")</formula>
    </cfRule>
  </conditionalFormatting>
  <conditionalFormatting sqref="E12:E39">
    <cfRule type="expression" dxfId="73" priority="28" stopIfTrue="1">
      <formula>IF($A12&lt;&gt;1,B12,"")</formula>
    </cfRule>
  </conditionalFormatting>
  <conditionalFormatting sqref="D11:D39">
    <cfRule type="expression" dxfId="72" priority="29" stopIfTrue="1">
      <formula>IF($A11="",B11,)</formula>
    </cfRule>
  </conditionalFormatting>
  <conditionalFormatting sqref="G11:G12 G14:G28 G30:G38">
    <cfRule type="expression" dxfId="71" priority="30" stopIfTrue="1">
      <formula>#REF!="Freelancer"</formula>
    </cfRule>
    <cfRule type="expression" dxfId="70" priority="31" stopIfTrue="1">
      <formula>#REF!="DTC Int. Staff"</formula>
    </cfRule>
  </conditionalFormatting>
  <conditionalFormatting sqref="G38 G14 G17:G21 G24:G28 G31:G35">
    <cfRule type="expression" dxfId="69" priority="23" stopIfTrue="1">
      <formula>$F$5="Freelancer"</formula>
    </cfRule>
    <cfRule type="expression" dxfId="68" priority="24" stopIfTrue="1">
      <formula>$F$5="DTC Int. Staff"</formula>
    </cfRule>
  </conditionalFormatting>
  <conditionalFormatting sqref="G12">
    <cfRule type="expression" dxfId="67" priority="21" stopIfTrue="1">
      <formula>#REF!="Freelancer"</formula>
    </cfRule>
    <cfRule type="expression" dxfId="66" priority="22" stopIfTrue="1">
      <formula>#REF!="DTC Int. Staff"</formula>
    </cfRule>
  </conditionalFormatting>
  <conditionalFormatting sqref="G12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3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3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C41">
    <cfRule type="expression" dxfId="59" priority="12" stopIfTrue="1">
      <formula>IF($A41=1,B41,)</formula>
    </cfRule>
    <cfRule type="expression" dxfId="58" priority="13" stopIfTrue="1">
      <formula>IF($A41="",B41,)</formula>
    </cfRule>
  </conditionalFormatting>
  <conditionalFormatting sqref="D41">
    <cfRule type="expression" dxfId="57" priority="14" stopIfTrue="1">
      <formula>IF($A41="",B41,)</formula>
    </cfRule>
  </conditionalFormatting>
  <conditionalFormatting sqref="C40">
    <cfRule type="expression" dxfId="56" priority="9" stopIfTrue="1">
      <formula>IF($A40=1,B40,)</formula>
    </cfRule>
    <cfRule type="expression" dxfId="55" priority="10" stopIfTrue="1">
      <formula>IF($A40="",B40,)</formula>
    </cfRule>
  </conditionalFormatting>
  <conditionalFormatting sqref="D40">
    <cfRule type="expression" dxfId="54" priority="11" stopIfTrue="1">
      <formula>IF($A40="",B40,)</formula>
    </cfRule>
  </conditionalFormatting>
  <conditionalFormatting sqref="E40">
    <cfRule type="expression" dxfId="53" priority="8" stopIfTrue="1">
      <formula>IF($A40&lt;&gt;1,B40,"")</formula>
    </cfRule>
  </conditionalFormatting>
  <conditionalFormatting sqref="E41">
    <cfRule type="expression" dxfId="52" priority="7" stopIfTrue="1">
      <formula>IF($A41&lt;&gt;1,B41,"")</formula>
    </cfRule>
  </conditionalFormatting>
  <conditionalFormatting sqref="G23">
    <cfRule type="expression" dxfId="51" priority="5" stopIfTrue="1">
      <formula>$F$5="Freelancer"</formula>
    </cfRule>
    <cfRule type="expression" dxfId="50" priority="6" stopIfTrue="1">
      <formula>$F$5="DTC Int. Staff"</formula>
    </cfRule>
  </conditionalFormatting>
  <conditionalFormatting sqref="G29">
    <cfRule type="expression" dxfId="49" priority="3" stopIfTrue="1">
      <formula>#REF!="Freelancer"</formula>
    </cfRule>
    <cfRule type="expression" dxfId="48" priority="4" stopIfTrue="1">
      <formula>#REF!="DTC Int. Staff"</formula>
    </cfRule>
  </conditionalFormatting>
  <conditionalFormatting sqref="G29">
    <cfRule type="expression" dxfId="47" priority="1" stopIfTrue="1">
      <formula>$F$5="Freelancer"</formula>
    </cfRule>
    <cfRule type="expression" dxfId="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94"/>
  <sheetViews>
    <sheetView showGridLines="0" topLeftCell="D34" zoomScale="90" zoomScaleNormal="90" workbookViewId="0">
      <selection activeCell="H36" sqref="H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5429687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9005</v>
      </c>
      <c r="H11" s="71" t="s">
        <v>159</v>
      </c>
      <c r="I11" s="47"/>
      <c r="J11" s="86"/>
    </row>
    <row r="12" spans="1:10" ht="30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44502</v>
      </c>
      <c r="F12" s="35"/>
      <c r="G12" s="36">
        <v>9005</v>
      </c>
      <c r="H12" s="43" t="s">
        <v>169</v>
      </c>
      <c r="I12" s="36" t="s">
        <v>170</v>
      </c>
      <c r="J12" s="85">
        <v>8</v>
      </c>
    </row>
    <row r="13" spans="1:10" ht="25.5" customHeight="1" x14ac:dyDescent="0.25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44503</v>
      </c>
      <c r="F13" s="46"/>
      <c r="G13" s="47">
        <v>9005</v>
      </c>
      <c r="H13" s="48" t="s">
        <v>168</v>
      </c>
      <c r="I13" s="47" t="s">
        <v>171</v>
      </c>
      <c r="J13" s="86">
        <v>8</v>
      </c>
    </row>
    <row r="14" spans="1:10" ht="46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38" si="3">IF(B14=1,"Mo",IF(B14=2,"Tue",IF(B14=3,"Wed",IF(B14=4,"Thu",IF(B14=5,"Fri",IF(B14=6,"Sat",IF(B14=7,"Sun","")))))))</f>
        <v>Thu</v>
      </c>
      <c r="E14" s="34">
        <f t="shared" si="2"/>
        <v>44504</v>
      </c>
      <c r="F14" s="35"/>
      <c r="G14" s="36">
        <v>9005</v>
      </c>
      <c r="H14" s="43" t="s">
        <v>172</v>
      </c>
      <c r="I14" s="36" t="s">
        <v>56</v>
      </c>
      <c r="J14" s="85">
        <v>8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44505</v>
      </c>
      <c r="F15" s="46"/>
      <c r="G15" s="47">
        <v>9005</v>
      </c>
      <c r="H15" s="48" t="s">
        <v>174</v>
      </c>
      <c r="I15" s="47" t="s">
        <v>173</v>
      </c>
      <c r="J15" s="86">
        <v>8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44506</v>
      </c>
      <c r="F16" s="65"/>
      <c r="G16" s="66">
        <v>9005</v>
      </c>
      <c r="H16" s="68" t="s">
        <v>57</v>
      </c>
      <c r="I16" s="66"/>
      <c r="J16" s="87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44507</v>
      </c>
      <c r="F17" s="65"/>
      <c r="G17" s="66">
        <v>9005</v>
      </c>
      <c r="H17" s="125" t="s">
        <v>57</v>
      </c>
      <c r="I17" s="66"/>
      <c r="J17" s="87"/>
    </row>
    <row r="18" spans="1:10" ht="47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44508</v>
      </c>
      <c r="F18" s="35"/>
      <c r="G18" s="36">
        <v>9005</v>
      </c>
      <c r="H18" s="43" t="s">
        <v>175</v>
      </c>
      <c r="I18" s="36" t="s">
        <v>56</v>
      </c>
      <c r="J18" s="85">
        <v>8</v>
      </c>
    </row>
    <row r="19" spans="1:10" ht="34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44509</v>
      </c>
      <c r="F19" s="46"/>
      <c r="G19" s="47">
        <v>9005</v>
      </c>
      <c r="H19" s="48" t="s">
        <v>176</v>
      </c>
      <c r="I19" s="47" t="s">
        <v>171</v>
      </c>
      <c r="J19" s="86">
        <v>8</v>
      </c>
    </row>
    <row r="20" spans="1:10" ht="36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5" si="4">+E19+1</f>
        <v>44510</v>
      </c>
      <c r="F20" s="35"/>
      <c r="G20" s="36">
        <v>9005</v>
      </c>
      <c r="H20" s="43" t="s">
        <v>177</v>
      </c>
      <c r="I20" s="36" t="s">
        <v>56</v>
      </c>
      <c r="J20" s="85">
        <v>8</v>
      </c>
    </row>
    <row r="21" spans="1:10" s="69" customFormat="1" ht="29" x14ac:dyDescent="0.25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44511</v>
      </c>
      <c r="F21" s="46"/>
      <c r="G21" s="47">
        <v>9005</v>
      </c>
      <c r="H21" s="48" t="s">
        <v>180</v>
      </c>
      <c r="I21" s="47" t="s">
        <v>56</v>
      </c>
      <c r="J21" s="86">
        <v>8</v>
      </c>
    </row>
    <row r="22" spans="1:10" s="69" customFormat="1" ht="65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44512</v>
      </c>
      <c r="F22" s="65"/>
      <c r="G22" s="66">
        <v>9005</v>
      </c>
      <c r="H22" s="126" t="s">
        <v>178</v>
      </c>
      <c r="I22" s="116" t="s">
        <v>179</v>
      </c>
      <c r="J22" s="87">
        <v>8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7" t="str">
        <f t="shared" si="3"/>
        <v>Sat</v>
      </c>
      <c r="E23" s="45">
        <f t="shared" si="4"/>
        <v>44513</v>
      </c>
      <c r="F23" s="46"/>
      <c r="G23" s="47">
        <v>9005</v>
      </c>
      <c r="H23" s="71" t="s">
        <v>57</v>
      </c>
      <c r="I23" s="47"/>
      <c r="J23" s="86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44514</v>
      </c>
      <c r="F24" s="46"/>
      <c r="G24" s="47">
        <v>9005</v>
      </c>
      <c r="H24" s="71" t="s">
        <v>57</v>
      </c>
      <c r="I24" s="47"/>
      <c r="J24" s="86"/>
    </row>
    <row r="25" spans="1:10" ht="33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44515</v>
      </c>
      <c r="F25" s="35"/>
      <c r="G25" s="36">
        <v>9005</v>
      </c>
      <c r="H25" s="43" t="s">
        <v>181</v>
      </c>
      <c r="I25" s="36" t="s">
        <v>56</v>
      </c>
      <c r="J25" s="85">
        <v>8</v>
      </c>
    </row>
    <row r="26" spans="1:10" ht="30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ref="E26:E32" si="5">+E25+1</f>
        <v>44516</v>
      </c>
      <c r="F26" s="46"/>
      <c r="G26" s="47">
        <v>9005</v>
      </c>
      <c r="H26" s="48" t="s">
        <v>182</v>
      </c>
      <c r="I26" s="119" t="s">
        <v>183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 t="shared" si="5"/>
        <v>44517</v>
      </c>
      <c r="F27" s="35"/>
      <c r="G27" s="36">
        <v>9005</v>
      </c>
      <c r="H27" s="43" t="s">
        <v>184</v>
      </c>
      <c r="I27" s="36" t="s">
        <v>171</v>
      </c>
      <c r="J27" s="85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3"/>
        <v>Thu</v>
      </c>
      <c r="E28" s="45">
        <f t="shared" si="5"/>
        <v>44518</v>
      </c>
      <c r="F28" s="46"/>
      <c r="G28" s="47">
        <v>9005</v>
      </c>
      <c r="H28" s="48" t="s">
        <v>185</v>
      </c>
      <c r="I28" s="47" t="s">
        <v>56</v>
      </c>
      <c r="J28" s="86">
        <v>8</v>
      </c>
    </row>
    <row r="29" spans="1:10" ht="66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3"/>
        <v>Fri</v>
      </c>
      <c r="E29" s="34">
        <f t="shared" si="5"/>
        <v>44519</v>
      </c>
      <c r="F29" s="65"/>
      <c r="G29" s="66">
        <v>9005</v>
      </c>
      <c r="H29" s="67" t="s">
        <v>186</v>
      </c>
      <c r="I29" s="66" t="s">
        <v>171</v>
      </c>
      <c r="J29" s="87">
        <v>8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3"/>
        <v>Sat</v>
      </c>
      <c r="E30" s="34">
        <f t="shared" si="5"/>
        <v>44520</v>
      </c>
      <c r="F30" s="35"/>
      <c r="G30" s="36">
        <v>9005</v>
      </c>
      <c r="H30" s="37" t="s">
        <v>57</v>
      </c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3"/>
        <v>Sun</v>
      </c>
      <c r="E31" s="45">
        <f t="shared" si="5"/>
        <v>44521</v>
      </c>
      <c r="F31" s="46"/>
      <c r="G31" s="47">
        <v>9005</v>
      </c>
      <c r="H31" s="71" t="s">
        <v>57</v>
      </c>
      <c r="I31" s="47"/>
      <c r="J31" s="86"/>
    </row>
    <row r="32" spans="1:10" ht="37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3"/>
        <v>Mo</v>
      </c>
      <c r="E32" s="34">
        <f t="shared" si="5"/>
        <v>44522</v>
      </c>
      <c r="F32" s="35"/>
      <c r="G32" s="36">
        <v>9005</v>
      </c>
      <c r="H32" s="43" t="s">
        <v>188</v>
      </c>
      <c r="I32" s="118" t="s">
        <v>187</v>
      </c>
      <c r="J32" s="85">
        <v>8</v>
      </c>
    </row>
    <row r="33" spans="1:10" ht="35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3"/>
        <v>Tue</v>
      </c>
      <c r="E33" s="45">
        <f t="shared" ref="E33:E38" si="6">+E32+1</f>
        <v>44523</v>
      </c>
      <c r="F33" s="46"/>
      <c r="G33" s="47">
        <v>9005</v>
      </c>
      <c r="H33" s="48" t="s">
        <v>189</v>
      </c>
      <c r="I33" s="119" t="s">
        <v>190</v>
      </c>
      <c r="J33" s="86">
        <v>8</v>
      </c>
    </row>
    <row r="34" spans="1:10" ht="32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3"/>
        <v>Wed</v>
      </c>
      <c r="E34" s="34">
        <f t="shared" si="6"/>
        <v>44524</v>
      </c>
      <c r="F34" s="35"/>
      <c r="G34" s="36">
        <v>9005</v>
      </c>
      <c r="H34" s="43" t="s">
        <v>192</v>
      </c>
      <c r="I34" s="36" t="s">
        <v>171</v>
      </c>
      <c r="J34" s="85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3"/>
        <v>Thu</v>
      </c>
      <c r="E35" s="45">
        <f t="shared" si="6"/>
        <v>44525</v>
      </c>
      <c r="F35" s="46"/>
      <c r="G35" s="47">
        <v>9005</v>
      </c>
      <c r="H35" s="48" t="s">
        <v>191</v>
      </c>
      <c r="I35" s="47" t="s">
        <v>56</v>
      </c>
      <c r="J35" s="86">
        <v>8</v>
      </c>
    </row>
    <row r="36" spans="1:10" ht="48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3"/>
        <v>Fri</v>
      </c>
      <c r="E36" s="34">
        <f t="shared" si="6"/>
        <v>44526</v>
      </c>
      <c r="F36" s="65"/>
      <c r="G36" s="66">
        <v>9005</v>
      </c>
      <c r="H36" s="67" t="s">
        <v>193</v>
      </c>
      <c r="I36" s="116" t="s">
        <v>194</v>
      </c>
      <c r="J36" s="87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3"/>
        <v>Sat</v>
      </c>
      <c r="E37" s="34">
        <f t="shared" si="6"/>
        <v>44527</v>
      </c>
      <c r="F37" s="35"/>
      <c r="G37" s="36">
        <v>9005</v>
      </c>
      <c r="H37" s="37" t="s">
        <v>57</v>
      </c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3"/>
        <v>Sun</v>
      </c>
      <c r="E38" s="45">
        <f t="shared" si="6"/>
        <v>44528</v>
      </c>
      <c r="F38" s="65"/>
      <c r="G38" s="66">
        <v>9005</v>
      </c>
      <c r="H38" s="68" t="s">
        <v>57</v>
      </c>
      <c r="I38" s="66"/>
      <c r="J38" s="87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44529</v>
      </c>
      <c r="F39" s="35"/>
      <c r="G39" s="36">
        <v>9005</v>
      </c>
      <c r="H39" s="43" t="s">
        <v>195</v>
      </c>
      <c r="I39" s="36" t="s">
        <v>56</v>
      </c>
      <c r="J39" s="85">
        <v>8</v>
      </c>
    </row>
    <row r="40" spans="1:10" ht="34" customHeight="1" x14ac:dyDescent="0.25">
      <c r="A40" s="31">
        <f t="shared" si="0"/>
        <v>1</v>
      </c>
      <c r="B40" s="8">
        <v>2</v>
      </c>
      <c r="C40" s="76"/>
      <c r="D40" s="77" t="str">
        <f>IF(B40=1,"Mo",IF(B40=2,"Tue",IF(B40=3,"Wed",IF(B40=4,"Thu",IF(B40=5,"Fri",IF(B40=6,"Sat",IF(B40=7,"Sun","")))))))</f>
        <v>Tue</v>
      </c>
      <c r="E40" s="45">
        <f>IF(MONTH(E39+1)&gt;MONTH(E39),"",E39+1)</f>
        <v>44530</v>
      </c>
      <c r="F40" s="46"/>
      <c r="G40" s="47">
        <v>9005</v>
      </c>
      <c r="H40" s="48" t="s">
        <v>196</v>
      </c>
      <c r="I40" s="47" t="s">
        <v>171</v>
      </c>
      <c r="J40" s="86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</row>
    <row r="42" spans="1:10" ht="22.5" customHeight="1" x14ac:dyDescent="0.25">
      <c r="A42" s="31"/>
      <c r="C42" s="76"/>
    </row>
    <row r="43" spans="1:10" ht="22.5" customHeight="1" x14ac:dyDescent="0.25">
      <c r="A43" s="31"/>
      <c r="C43" s="76"/>
    </row>
    <row r="44" spans="1:10" ht="22.5" customHeight="1" x14ac:dyDescent="0.25">
      <c r="A44" s="31"/>
      <c r="C44" s="76"/>
    </row>
    <row r="45" spans="1:10" ht="22.5" customHeight="1" thickBot="1" x14ac:dyDescent="0.3">
      <c r="A45" s="31"/>
      <c r="C45" s="83"/>
    </row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 C14:C45">
    <cfRule type="expression" dxfId="45" priority="25" stopIfTrue="1">
      <formula>IF($A11=1,B11,)</formula>
    </cfRule>
    <cfRule type="expression" dxfId="44" priority="26" stopIfTrue="1">
      <formula>IF($A11="",B11,)</formula>
    </cfRule>
  </conditionalFormatting>
  <conditionalFormatting sqref="E11">
    <cfRule type="expression" dxfId="43" priority="27" stopIfTrue="1">
      <formula>IF($A11="",B11,"")</formula>
    </cfRule>
  </conditionalFormatting>
  <conditionalFormatting sqref="E14:E40">
    <cfRule type="expression" dxfId="42" priority="28" stopIfTrue="1">
      <formula>IF($A14&lt;&gt;1,B14,"")</formula>
    </cfRule>
  </conditionalFormatting>
  <conditionalFormatting sqref="D11 D14:D40">
    <cfRule type="expression" dxfId="41" priority="29" stopIfTrue="1">
      <formula>IF($A11="",B11,)</formula>
    </cfRule>
  </conditionalFormatting>
  <conditionalFormatting sqref="G11:G12 G14:G28 G30:G38">
    <cfRule type="expression" dxfId="40" priority="30" stopIfTrue="1">
      <formula>#REF!="Freelancer"</formula>
    </cfRule>
    <cfRule type="expression" dxfId="39" priority="31" stopIfTrue="1">
      <formula>#REF!="DTC Int. Staff"</formula>
    </cfRule>
  </conditionalFormatting>
  <conditionalFormatting sqref="G38 G14 G17:G21 G24:G28 G31:G35">
    <cfRule type="expression" dxfId="38" priority="23" stopIfTrue="1">
      <formula>$F$5="Freelancer"</formula>
    </cfRule>
    <cfRule type="expression" dxfId="37" priority="24" stopIfTrue="1">
      <formula>$F$5="DTC Int. Staff"</formula>
    </cfRule>
  </conditionalFormatting>
  <conditionalFormatting sqref="G12">
    <cfRule type="expression" dxfId="36" priority="21" stopIfTrue="1">
      <formula>#REF!="Freelancer"</formula>
    </cfRule>
    <cfRule type="expression" dxfId="35" priority="22" stopIfTrue="1">
      <formula>#REF!="DTC Int. Staff"</formula>
    </cfRule>
  </conditionalFormatting>
  <conditionalFormatting sqref="G12">
    <cfRule type="expression" dxfId="34" priority="19" stopIfTrue="1">
      <formula>$F$5="Freelancer"</formula>
    </cfRule>
    <cfRule type="expression" dxfId="33" priority="20" stopIfTrue="1">
      <formula>$F$5="DTC Int. Staff"</formula>
    </cfRule>
  </conditionalFormatting>
  <conditionalFormatting sqref="G13">
    <cfRule type="expression" dxfId="32" priority="17" stopIfTrue="1">
      <formula>#REF!="Freelancer"</formula>
    </cfRule>
    <cfRule type="expression" dxfId="31" priority="18" stopIfTrue="1">
      <formula>#REF!="DTC Int. Staff"</formula>
    </cfRule>
  </conditionalFormatting>
  <conditionalFormatting sqref="G13">
    <cfRule type="expression" dxfId="30" priority="15" stopIfTrue="1">
      <formula>$F$5="Freelancer"</formula>
    </cfRule>
    <cfRule type="expression" dxfId="29" priority="16" stopIfTrue="1">
      <formula>$F$5="DTC Int. Staff"</formula>
    </cfRule>
  </conditionalFormatting>
  <conditionalFormatting sqref="G23">
    <cfRule type="expression" dxfId="28" priority="9" stopIfTrue="1">
      <formula>$F$5="Freelancer"</formula>
    </cfRule>
    <cfRule type="expression" dxfId="27" priority="10" stopIfTrue="1">
      <formula>$F$5="DTC Int. Staff"</formula>
    </cfRule>
  </conditionalFormatting>
  <conditionalFormatting sqref="G29">
    <cfRule type="expression" dxfId="26" priority="7" stopIfTrue="1">
      <formula>#REF!="Freelancer"</formula>
    </cfRule>
    <cfRule type="expression" dxfId="25" priority="8" stopIfTrue="1">
      <formula>#REF!="DTC Int. Staff"</formula>
    </cfRule>
  </conditionalFormatting>
  <conditionalFormatting sqref="G29">
    <cfRule type="expression" dxfId="24" priority="5" stopIfTrue="1">
      <formula>$F$5="Freelancer"</formula>
    </cfRule>
    <cfRule type="expression" dxfId="2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186"/>
  <sheetViews>
    <sheetView showGridLines="0" tabSelected="1" topLeftCell="D34" zoomScale="90" zoomScaleNormal="90" workbookViewId="0">
      <selection activeCell="F43" sqref="F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9005</v>
      </c>
      <c r="H11" s="37" t="s">
        <v>197</v>
      </c>
      <c r="I11" s="36"/>
      <c r="J11" s="85"/>
    </row>
    <row r="12" spans="1:10" ht="35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17" si="2">+E11+1</f>
        <v>44532</v>
      </c>
      <c r="F12" s="46"/>
      <c r="G12" s="47">
        <v>9005</v>
      </c>
      <c r="H12" s="48" t="s">
        <v>198</v>
      </c>
      <c r="I12" s="47" t="s">
        <v>56</v>
      </c>
      <c r="J12" s="86">
        <v>8</v>
      </c>
    </row>
    <row r="13" spans="1:10" ht="67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44533</v>
      </c>
      <c r="F13" s="35"/>
      <c r="G13" s="36">
        <v>9005</v>
      </c>
      <c r="H13" s="43" t="s">
        <v>200</v>
      </c>
      <c r="I13" s="118" t="s">
        <v>201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44534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44535</v>
      </c>
      <c r="F15" s="46"/>
      <c r="G15" s="47">
        <v>9005</v>
      </c>
      <c r="H15" s="71" t="s">
        <v>57</v>
      </c>
      <c r="I15" s="47"/>
      <c r="J15" s="86"/>
    </row>
    <row r="16" spans="1:10" ht="22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44536</v>
      </c>
      <c r="F16" s="35"/>
      <c r="G16" s="36">
        <v>9005</v>
      </c>
      <c r="H16" s="127" t="s">
        <v>202</v>
      </c>
      <c r="I16" s="36"/>
      <c r="J16" s="85"/>
    </row>
    <row r="17" spans="1:10" ht="50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44537</v>
      </c>
      <c r="F17" s="46"/>
      <c r="G17" s="47">
        <v>9005</v>
      </c>
      <c r="H17" s="48" t="s">
        <v>199</v>
      </c>
      <c r="I17" s="47" t="s">
        <v>171</v>
      </c>
      <c r="J17" s="86">
        <v>8</v>
      </c>
    </row>
    <row r="18" spans="1:10" ht="34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ref="E18:E23" si="4">+E17+1</f>
        <v>44538</v>
      </c>
      <c r="F18" s="35"/>
      <c r="G18" s="36">
        <v>9005</v>
      </c>
      <c r="H18" s="43" t="s">
        <v>205</v>
      </c>
      <c r="I18" s="118" t="s">
        <v>203</v>
      </c>
      <c r="J18" s="85">
        <v>8</v>
      </c>
    </row>
    <row r="19" spans="1:10" ht="34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si="4"/>
        <v>44539</v>
      </c>
      <c r="F19" s="46"/>
      <c r="G19" s="47">
        <v>9005</v>
      </c>
      <c r="H19" s="48" t="s">
        <v>204</v>
      </c>
      <c r="I19" s="47" t="s">
        <v>171</v>
      </c>
      <c r="J19" s="86">
        <v>8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4"/>
        <v>44540</v>
      </c>
      <c r="F20" s="35"/>
      <c r="G20" s="36">
        <v>9005</v>
      </c>
      <c r="H20" s="37" t="s">
        <v>57</v>
      </c>
      <c r="I20" s="36"/>
      <c r="J20" s="85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4"/>
        <v>44541</v>
      </c>
      <c r="F21" s="46"/>
      <c r="G21" s="47">
        <v>9005</v>
      </c>
      <c r="H21" s="71" t="s">
        <v>57</v>
      </c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4"/>
        <v>44542</v>
      </c>
      <c r="F22" s="46"/>
      <c r="G22" s="47">
        <v>9005</v>
      </c>
      <c r="H22" s="51" t="s">
        <v>57</v>
      </c>
      <c r="I22" s="47"/>
      <c r="J22" s="86"/>
    </row>
    <row r="23" spans="1:10" ht="36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4"/>
        <v>44543</v>
      </c>
      <c r="F23" s="35"/>
      <c r="G23" s="36">
        <v>9005</v>
      </c>
      <c r="H23" s="43" t="s">
        <v>207</v>
      </c>
      <c r="I23" s="118" t="s">
        <v>206</v>
      </c>
      <c r="J23" s="85">
        <v>8</v>
      </c>
    </row>
    <row r="24" spans="1:10" ht="36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ref="E24:E33" si="5">+E23+1</f>
        <v>44544</v>
      </c>
      <c r="F24" s="46"/>
      <c r="G24" s="47">
        <v>9005</v>
      </c>
      <c r="H24" s="48" t="s">
        <v>211</v>
      </c>
      <c r="I24" s="119" t="s">
        <v>206</v>
      </c>
      <c r="J24" s="86">
        <v>8</v>
      </c>
    </row>
    <row r="25" spans="1:10" ht="33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5"/>
        <v>44545</v>
      </c>
      <c r="F25" s="35"/>
      <c r="G25" s="36">
        <v>9005</v>
      </c>
      <c r="H25" s="43" t="s">
        <v>212</v>
      </c>
      <c r="I25" s="118" t="s">
        <v>206</v>
      </c>
      <c r="J25" s="85">
        <v>8</v>
      </c>
    </row>
    <row r="26" spans="1:10" ht="33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5"/>
        <v>44546</v>
      </c>
      <c r="F26" s="46"/>
      <c r="G26" s="47">
        <v>9005</v>
      </c>
      <c r="H26" s="48" t="s">
        <v>208</v>
      </c>
      <c r="I26" s="119" t="s">
        <v>213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si="5"/>
        <v>44547</v>
      </c>
      <c r="F27" s="35"/>
      <c r="G27" s="36">
        <v>9005</v>
      </c>
      <c r="H27" s="37" t="s">
        <v>159</v>
      </c>
      <c r="I27" s="36"/>
      <c r="J27" s="85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5"/>
        <v>44548</v>
      </c>
      <c r="F28" s="46"/>
      <c r="G28" s="47">
        <v>9005</v>
      </c>
      <c r="H28" s="71" t="s">
        <v>57</v>
      </c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5"/>
        <v>44549</v>
      </c>
      <c r="F29" s="46"/>
      <c r="G29" s="47">
        <v>9005</v>
      </c>
      <c r="H29" s="71" t="s">
        <v>57</v>
      </c>
      <c r="I29" s="47"/>
      <c r="J29" s="86"/>
    </row>
    <row r="30" spans="1:10" ht="72.5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5"/>
        <v>44550</v>
      </c>
      <c r="F30" s="35"/>
      <c r="G30" s="36">
        <v>9005</v>
      </c>
      <c r="H30" s="43" t="s">
        <v>209</v>
      </c>
      <c r="I30" s="36" t="s">
        <v>210</v>
      </c>
      <c r="J30" s="85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5"/>
        <v>44551</v>
      </c>
      <c r="F31" s="46"/>
      <c r="G31" s="47">
        <v>9005</v>
      </c>
      <c r="H31" s="48" t="s">
        <v>215</v>
      </c>
      <c r="I31" s="47" t="s">
        <v>214</v>
      </c>
      <c r="J31" s="86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5"/>
        <v>44552</v>
      </c>
      <c r="F32" s="35"/>
      <c r="G32" s="36">
        <v>9005</v>
      </c>
      <c r="H32" s="43" t="s">
        <v>216</v>
      </c>
      <c r="I32" s="36" t="s">
        <v>217</v>
      </c>
      <c r="J32" s="85">
        <v>8</v>
      </c>
    </row>
    <row r="33" spans="1:10" ht="49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si="5"/>
        <v>44553</v>
      </c>
      <c r="F33" s="46"/>
      <c r="G33" s="47">
        <v>9005</v>
      </c>
      <c r="H33" s="48" t="s">
        <v>218</v>
      </c>
      <c r="I33" s="119" t="s">
        <v>219</v>
      </c>
      <c r="J33" s="86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>IF(B34=1,"Mo",IF(B34=2,"Tue",IF(B34=3,"Wed",IF(B34=4,"Thu",IF(B34=5,"Fri",IF(B34=6,"Sat",IF(B34=7,"Sun","")))))))</f>
        <v>Fri</v>
      </c>
      <c r="E34" s="34">
        <f>+E33+1</f>
        <v>44554</v>
      </c>
      <c r="F34" s="35"/>
      <c r="G34" s="36">
        <v>9005</v>
      </c>
      <c r="H34" s="43" t="s">
        <v>220</v>
      </c>
      <c r="I34" s="36" t="s">
        <v>56</v>
      </c>
      <c r="J34" s="85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>+E34+1</f>
        <v>44555</v>
      </c>
      <c r="F35" s="46"/>
      <c r="G35" s="47">
        <v>9005</v>
      </c>
      <c r="H35" s="71" t="s">
        <v>57</v>
      </c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>+E35+1</f>
        <v>44556</v>
      </c>
      <c r="F36" s="46"/>
      <c r="G36" s="47">
        <v>9005</v>
      </c>
      <c r="H36" s="71" t="s">
        <v>57</v>
      </c>
      <c r="I36" s="47"/>
      <c r="J36" s="86"/>
    </row>
    <row r="37" spans="1:10" ht="37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>+E36+1</f>
        <v>44557</v>
      </c>
      <c r="F37" s="35"/>
      <c r="G37" s="36">
        <v>9005</v>
      </c>
      <c r="H37" s="43" t="s">
        <v>222</v>
      </c>
      <c r="I37" s="118" t="s">
        <v>221</v>
      </c>
      <c r="J37" s="85">
        <v>8</v>
      </c>
    </row>
    <row r="38" spans="1:10" ht="37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>+E37+1</f>
        <v>44558</v>
      </c>
      <c r="F38" s="46"/>
      <c r="G38" s="47">
        <v>9005</v>
      </c>
      <c r="H38" s="133" t="s">
        <v>223</v>
      </c>
      <c r="I38" s="119" t="s">
        <v>224</v>
      </c>
      <c r="J38" s="86">
        <v>8</v>
      </c>
    </row>
    <row r="39" spans="1:10" ht="37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44559</v>
      </c>
      <c r="F39" s="35"/>
      <c r="G39" s="36">
        <v>9005</v>
      </c>
      <c r="H39" s="43" t="s">
        <v>228</v>
      </c>
      <c r="I39" s="36" t="s">
        <v>82</v>
      </c>
      <c r="J39" s="85">
        <v>8</v>
      </c>
    </row>
    <row r="40" spans="1:10" ht="22.5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44560</v>
      </c>
      <c r="F40" s="46"/>
      <c r="G40" s="47">
        <v>9005</v>
      </c>
      <c r="H40" s="48" t="s">
        <v>227</v>
      </c>
      <c r="I40" s="47" t="s">
        <v>226</v>
      </c>
      <c r="J40" s="86">
        <v>8</v>
      </c>
    </row>
    <row r="41" spans="1:10" ht="21.75" customHeight="1" x14ac:dyDescent="0.25">
      <c r="A41" s="31"/>
      <c r="C41" s="111"/>
      <c r="D41" s="128" t="str">
        <f>IF(B34=1,"Mo",IF(B34=2,"Tue",IF(B34=3,"Wed",IF(B34=4,"Thu",IF(B34=5,"Fri",IF(B34=6,"Sat",IF(B34=7,"Sun","")))))))</f>
        <v>Fri</v>
      </c>
      <c r="E41" s="129">
        <f>IF(MONTH(E40+1)&gt;MONTH(E40),"",E40+1)</f>
        <v>44561</v>
      </c>
      <c r="F41" s="130"/>
      <c r="G41" s="130">
        <v>9005</v>
      </c>
      <c r="H41" s="131" t="s">
        <v>225</v>
      </c>
      <c r="I41" s="130"/>
      <c r="J41" s="132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22" priority="21" stopIfTrue="1">
      <formula>IF($A11=1,B11,)</formula>
    </cfRule>
    <cfRule type="expression" dxfId="21" priority="22" stopIfTrue="1">
      <formula>IF($A11="",B11,)</formula>
    </cfRule>
  </conditionalFormatting>
  <conditionalFormatting sqref="E11">
    <cfRule type="expression" dxfId="20" priority="23" stopIfTrue="1">
      <formula>IF($A11="",B11,"")</formula>
    </cfRule>
  </conditionalFormatting>
  <conditionalFormatting sqref="E12:E41">
    <cfRule type="expression" dxfId="19" priority="24" stopIfTrue="1">
      <formula>IF($A12&lt;&gt;1,B12,"")</formula>
    </cfRule>
  </conditionalFormatting>
  <conditionalFormatting sqref="D11:D41">
    <cfRule type="expression" dxfId="18" priority="25" stopIfTrue="1">
      <formula>IF($A11="",B11,)</formula>
    </cfRule>
  </conditionalFormatting>
  <conditionalFormatting sqref="G11:G12 G14:G28 G30:G38">
    <cfRule type="expression" dxfId="17" priority="26" stopIfTrue="1">
      <formula>#REF!="Freelancer"</formula>
    </cfRule>
    <cfRule type="expression" dxfId="16" priority="27" stopIfTrue="1">
      <formula>#REF!="DTC Int. Staff"</formula>
    </cfRule>
  </conditionalFormatting>
  <conditionalFormatting sqref="G38 G14 G17:G21 G24:G28 G31:G35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2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2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G13">
    <cfRule type="expression" dxfId="9" priority="13" stopIfTrue="1">
      <formula>#REF!="Freelancer"</formula>
    </cfRule>
    <cfRule type="expression" dxfId="8" priority="14" stopIfTrue="1">
      <formula>#REF!="DTC Int. Staff"</formula>
    </cfRule>
  </conditionalFormatting>
  <conditionalFormatting sqref="G13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4" priority="29" stopIfTrue="1">
      <formula>IF($A11=1,B11,)</formula>
    </cfRule>
    <cfRule type="expression" dxfId="343" priority="30" stopIfTrue="1">
      <formula>IF($A11="",B11,)</formula>
    </cfRule>
  </conditionalFormatting>
  <conditionalFormatting sqref="E11:E15">
    <cfRule type="expression" dxfId="342" priority="31" stopIfTrue="1">
      <formula>IF($A11="",B11,"")</formula>
    </cfRule>
  </conditionalFormatting>
  <conditionalFormatting sqref="E16:E124">
    <cfRule type="expression" dxfId="341" priority="32" stopIfTrue="1">
      <formula>IF($A16&lt;&gt;1,B16,"")</formula>
    </cfRule>
  </conditionalFormatting>
  <conditionalFormatting sqref="D11:D124">
    <cfRule type="expression" dxfId="340" priority="33" stopIfTrue="1">
      <formula>IF($A11="",B11,)</formula>
    </cfRule>
  </conditionalFormatting>
  <conditionalFormatting sqref="G11:G16 G82:G119 G18:G76">
    <cfRule type="expression" dxfId="339" priority="34" stopIfTrue="1">
      <formula>#REF!="Freelancer"</formula>
    </cfRule>
    <cfRule type="expression" dxfId="338" priority="35" stopIfTrue="1">
      <formula>#REF!="DTC Int. Staff"</formula>
    </cfRule>
  </conditionalFormatting>
  <conditionalFormatting sqref="G115:G119 G87:G104 G18:G22 G33:G49 G60:G76">
    <cfRule type="expression" dxfId="337" priority="27" stopIfTrue="1">
      <formula>$F$5="Freelancer"</formula>
    </cfRule>
    <cfRule type="expression" dxfId="336" priority="28" stopIfTrue="1">
      <formula>$F$5="DTC Int. Staff"</formula>
    </cfRule>
  </conditionalFormatting>
  <conditionalFormatting sqref="G16">
    <cfRule type="expression" dxfId="335" priority="25" stopIfTrue="1">
      <formula>#REF!="Freelancer"</formula>
    </cfRule>
    <cfRule type="expression" dxfId="334" priority="26" stopIfTrue="1">
      <formula>#REF!="DTC Int. Staff"</formula>
    </cfRule>
  </conditionalFormatting>
  <conditionalFormatting sqref="G16">
    <cfRule type="expression" dxfId="333" priority="23" stopIfTrue="1">
      <formula>$F$5="Freelancer"</formula>
    </cfRule>
    <cfRule type="expression" dxfId="332" priority="24" stopIfTrue="1">
      <formula>$F$5="DTC Int. Staff"</formula>
    </cfRule>
  </conditionalFormatting>
  <conditionalFormatting sqref="G17">
    <cfRule type="expression" dxfId="331" priority="21" stopIfTrue="1">
      <formula>#REF!="Freelancer"</formula>
    </cfRule>
    <cfRule type="expression" dxfId="330" priority="22" stopIfTrue="1">
      <formula>#REF!="DTC Int. Staff"</formula>
    </cfRule>
  </conditionalFormatting>
  <conditionalFormatting sqref="G17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C126">
    <cfRule type="expression" dxfId="327" priority="16" stopIfTrue="1">
      <formula>IF($A126=1,B126,)</formula>
    </cfRule>
    <cfRule type="expression" dxfId="326" priority="17" stopIfTrue="1">
      <formula>IF($A126="",B126,)</formula>
    </cfRule>
  </conditionalFormatting>
  <conditionalFormatting sqref="D126">
    <cfRule type="expression" dxfId="325" priority="18" stopIfTrue="1">
      <formula>IF($A126="",B126,)</formula>
    </cfRule>
  </conditionalFormatting>
  <conditionalFormatting sqref="C125">
    <cfRule type="expression" dxfId="324" priority="13" stopIfTrue="1">
      <formula>IF($A125=1,B125,)</formula>
    </cfRule>
    <cfRule type="expression" dxfId="323" priority="14" stopIfTrue="1">
      <formula>IF($A125="",B125,)</formula>
    </cfRule>
  </conditionalFormatting>
  <conditionalFormatting sqref="D125">
    <cfRule type="expression" dxfId="322" priority="15" stopIfTrue="1">
      <formula>IF($A125="",B125,)</formula>
    </cfRule>
  </conditionalFormatting>
  <conditionalFormatting sqref="E125">
    <cfRule type="expression" dxfId="321" priority="12" stopIfTrue="1">
      <formula>IF($A125&lt;&gt;1,B125,"")</formula>
    </cfRule>
  </conditionalFormatting>
  <conditionalFormatting sqref="E126">
    <cfRule type="expression" dxfId="320" priority="11" stopIfTrue="1">
      <formula>IF($A126&lt;&gt;1,B126,"")</formula>
    </cfRule>
  </conditionalFormatting>
  <conditionalFormatting sqref="G55:G59">
    <cfRule type="expression" dxfId="319" priority="9" stopIfTrue="1">
      <formula>$F$5="Freelancer"</formula>
    </cfRule>
    <cfRule type="expression" dxfId="318" priority="10" stopIfTrue="1">
      <formula>$F$5="DTC Int. Staff"</formula>
    </cfRule>
  </conditionalFormatting>
  <conditionalFormatting sqref="G77:G81">
    <cfRule type="expression" dxfId="317" priority="7" stopIfTrue="1">
      <formula>#REF!="Freelancer"</formula>
    </cfRule>
    <cfRule type="expression" dxfId="316" priority="8" stopIfTrue="1">
      <formula>#REF!="DTC Int. Staff"</formula>
    </cfRule>
  </conditionalFormatting>
  <conditionalFormatting sqref="G77:G81">
    <cfRule type="expression" dxfId="315" priority="5" stopIfTrue="1">
      <formula>$F$5="Freelancer"</formula>
    </cfRule>
    <cfRule type="expression" dxfId="31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3" priority="42" stopIfTrue="1">
      <formula>IF($A11=1,B11,)</formula>
    </cfRule>
    <cfRule type="expression" dxfId="312" priority="43" stopIfTrue="1">
      <formula>IF($A11="",B11,)</formula>
    </cfRule>
  </conditionalFormatting>
  <conditionalFormatting sqref="E11:E15">
    <cfRule type="expression" dxfId="311" priority="44" stopIfTrue="1">
      <formula>IF($A11="",B11,"")</formula>
    </cfRule>
  </conditionalFormatting>
  <conditionalFormatting sqref="E17:E20 E26:E43 E48 E53:E70 E75 E80:E98 E103 E108:E119">
    <cfRule type="expression" dxfId="310" priority="45" stopIfTrue="1">
      <formula>IF($A17&lt;&gt;1,B17,"")</formula>
    </cfRule>
  </conditionalFormatting>
  <conditionalFormatting sqref="D11:D15 D26:D43 D48 D53:D70 D75 D80:D98 D103 D108:D119 D17:D20">
    <cfRule type="expression" dxfId="309" priority="46" stopIfTrue="1">
      <formula>IF($A11="",B11,)</formula>
    </cfRule>
  </conditionalFormatting>
  <conditionalFormatting sqref="G11:G20 G26:G84 G90:G119">
    <cfRule type="expression" dxfId="308" priority="47" stopIfTrue="1">
      <formula>#REF!="Freelancer"</formula>
    </cfRule>
    <cfRule type="expression" dxfId="307" priority="48" stopIfTrue="1">
      <formula>#REF!="DTC Int. Staff"</formula>
    </cfRule>
  </conditionalFormatting>
  <conditionalFormatting sqref="G119 G26:G30 G37:G57 G64:G84 G91:G112">
    <cfRule type="expression" dxfId="306" priority="40" stopIfTrue="1">
      <formula>$F$5="Freelancer"</formula>
    </cfRule>
    <cfRule type="expression" dxfId="305" priority="41" stopIfTrue="1">
      <formula>$F$5="DTC Int. Staff"</formula>
    </cfRule>
  </conditionalFormatting>
  <conditionalFormatting sqref="G16:G20">
    <cfRule type="expression" dxfId="304" priority="38" stopIfTrue="1">
      <formula>#REF!="Freelancer"</formula>
    </cfRule>
    <cfRule type="expression" dxfId="303" priority="39" stopIfTrue="1">
      <formula>#REF!="DTC Int. Staff"</formula>
    </cfRule>
  </conditionalFormatting>
  <conditionalFormatting sqref="G16:G20">
    <cfRule type="expression" dxfId="302" priority="36" stopIfTrue="1">
      <formula>$F$5="Freelancer"</formula>
    </cfRule>
    <cfRule type="expression" dxfId="301" priority="37" stopIfTrue="1">
      <formula>$F$5="DTC Int. Staff"</formula>
    </cfRule>
  </conditionalFormatting>
  <conditionalFormatting sqref="G21:G25">
    <cfRule type="expression" dxfId="300" priority="34" stopIfTrue="1">
      <formula>#REF!="Freelancer"</formula>
    </cfRule>
    <cfRule type="expression" dxfId="299" priority="35" stopIfTrue="1">
      <formula>#REF!="DTC Int. Staff"</formula>
    </cfRule>
  </conditionalFormatting>
  <conditionalFormatting sqref="G21:G25">
    <cfRule type="expression" dxfId="298" priority="32" stopIfTrue="1">
      <formula>$F$5="Freelancer"</formula>
    </cfRule>
    <cfRule type="expression" dxfId="297" priority="33" stopIfTrue="1">
      <formula>$F$5="DTC Int. Staff"</formula>
    </cfRule>
  </conditionalFormatting>
  <conditionalFormatting sqref="G63">
    <cfRule type="expression" dxfId="296" priority="22" stopIfTrue="1">
      <formula>$F$5="Freelancer"</formula>
    </cfRule>
    <cfRule type="expression" dxfId="295" priority="23" stopIfTrue="1">
      <formula>$F$5="DTC Int. Staff"</formula>
    </cfRule>
  </conditionalFormatting>
  <conditionalFormatting sqref="G85:G89">
    <cfRule type="expression" dxfId="294" priority="20" stopIfTrue="1">
      <formula>#REF!="Freelancer"</formula>
    </cfRule>
    <cfRule type="expression" dxfId="293" priority="21" stopIfTrue="1">
      <formula>#REF!="DTC Int. Staff"</formula>
    </cfRule>
  </conditionalFormatting>
  <conditionalFormatting sqref="G85:G89">
    <cfRule type="expression" dxfId="292" priority="18" stopIfTrue="1">
      <formula>$F$5="Freelancer"</formula>
    </cfRule>
    <cfRule type="expression" dxfId="291" priority="19" stopIfTrue="1">
      <formula>$F$5="DTC Int. Staff"</formula>
    </cfRule>
  </conditionalFormatting>
  <conditionalFormatting sqref="E22:E25">
    <cfRule type="expression" dxfId="290" priority="16" stopIfTrue="1">
      <formula>IF($A22&lt;&gt;1,B22,"")</formula>
    </cfRule>
  </conditionalFormatting>
  <conditionalFormatting sqref="D22:D25">
    <cfRule type="expression" dxfId="289" priority="17" stopIfTrue="1">
      <formula>IF($A22="",B22,)</formula>
    </cfRule>
  </conditionalFormatting>
  <conditionalFormatting sqref="E44:E47">
    <cfRule type="expression" dxfId="288" priority="14" stopIfTrue="1">
      <formula>IF($A44&lt;&gt;1,B44,"")</formula>
    </cfRule>
  </conditionalFormatting>
  <conditionalFormatting sqref="D44:D47">
    <cfRule type="expression" dxfId="287" priority="15" stopIfTrue="1">
      <formula>IF($A44="",B44,)</formula>
    </cfRule>
  </conditionalFormatting>
  <conditionalFormatting sqref="E49:E52">
    <cfRule type="expression" dxfId="286" priority="12" stopIfTrue="1">
      <formula>IF($A49&lt;&gt;1,B49,"")</formula>
    </cfRule>
  </conditionalFormatting>
  <conditionalFormatting sqref="D49:D52">
    <cfRule type="expression" dxfId="285" priority="13" stopIfTrue="1">
      <formula>IF($A49="",B49,)</formula>
    </cfRule>
  </conditionalFormatting>
  <conditionalFormatting sqref="E71:E74">
    <cfRule type="expression" dxfId="284" priority="10" stopIfTrue="1">
      <formula>IF($A71&lt;&gt;1,B71,"")</formula>
    </cfRule>
  </conditionalFormatting>
  <conditionalFormatting sqref="D71:D74">
    <cfRule type="expression" dxfId="283" priority="11" stopIfTrue="1">
      <formula>IF($A71="",B71,)</formula>
    </cfRule>
  </conditionalFormatting>
  <conditionalFormatting sqref="E76:E79">
    <cfRule type="expression" dxfId="282" priority="8" stopIfTrue="1">
      <formula>IF($A76&lt;&gt;1,B76,"")</formula>
    </cfRule>
  </conditionalFormatting>
  <conditionalFormatting sqref="D76:D79">
    <cfRule type="expression" dxfId="281" priority="9" stopIfTrue="1">
      <formula>IF($A76="",B76,)</formula>
    </cfRule>
  </conditionalFormatting>
  <conditionalFormatting sqref="E93">
    <cfRule type="timePeriod" dxfId="28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9" priority="5" stopIfTrue="1">
      <formula>IF($A99&lt;&gt;1,B99,"")</formula>
    </cfRule>
  </conditionalFormatting>
  <conditionalFormatting sqref="D99:D102">
    <cfRule type="expression" dxfId="278" priority="6" stopIfTrue="1">
      <formula>IF($A99="",B99,)</formula>
    </cfRule>
  </conditionalFormatting>
  <conditionalFormatting sqref="E99:E102">
    <cfRule type="timePeriod" dxfId="27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6" priority="2" stopIfTrue="1">
      <formula>IF($A104&lt;&gt;1,B104,"")</formula>
    </cfRule>
  </conditionalFormatting>
  <conditionalFormatting sqref="D104:D107">
    <cfRule type="expression" dxfId="275" priority="3" stopIfTrue="1">
      <formula>IF($A104="",B104,)</formula>
    </cfRule>
  </conditionalFormatting>
  <conditionalFormatting sqref="E104:E107">
    <cfRule type="timePeriod" dxfId="27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3" priority="29" stopIfTrue="1">
      <formula>IF($A11=1,B11,)</formula>
    </cfRule>
    <cfRule type="expression" dxfId="272" priority="30" stopIfTrue="1">
      <formula>IF($A11="",B11,)</formula>
    </cfRule>
  </conditionalFormatting>
  <conditionalFormatting sqref="E11:E15">
    <cfRule type="expression" dxfId="271" priority="31" stopIfTrue="1">
      <formula>IF($A11="",B11,"")</formula>
    </cfRule>
  </conditionalFormatting>
  <conditionalFormatting sqref="E130:E134 E26:E124">
    <cfRule type="expression" dxfId="270" priority="32" stopIfTrue="1">
      <formula>IF($A26&lt;&gt;1,B26,"")</formula>
    </cfRule>
  </conditionalFormatting>
  <conditionalFormatting sqref="D130:D134 D11:D15 D26:D124">
    <cfRule type="expression" dxfId="269" priority="33" stopIfTrue="1">
      <formula>IF($A11="",B11,)</formula>
    </cfRule>
  </conditionalFormatting>
  <conditionalFormatting sqref="G11:G20 G26:G84 G90:G119">
    <cfRule type="expression" dxfId="268" priority="34" stopIfTrue="1">
      <formula>#REF!="Freelancer"</formula>
    </cfRule>
    <cfRule type="expression" dxfId="267" priority="35" stopIfTrue="1">
      <formula>#REF!="DTC Int. Staff"</formula>
    </cfRule>
  </conditionalFormatting>
  <conditionalFormatting sqref="G119 G26:G30 G37:G57 G64:G84 G91:G112">
    <cfRule type="expression" dxfId="266" priority="27" stopIfTrue="1">
      <formula>$F$5="Freelancer"</formula>
    </cfRule>
    <cfRule type="expression" dxfId="265" priority="28" stopIfTrue="1">
      <formula>$F$5="DTC Int. Staff"</formula>
    </cfRule>
  </conditionalFormatting>
  <conditionalFormatting sqref="G16:G20">
    <cfRule type="expression" dxfId="264" priority="25" stopIfTrue="1">
      <formula>#REF!="Freelancer"</formula>
    </cfRule>
    <cfRule type="expression" dxfId="263" priority="26" stopIfTrue="1">
      <formula>#REF!="DTC Int. Staff"</formula>
    </cfRule>
  </conditionalFormatting>
  <conditionalFormatting sqref="G16:G20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21:G25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21:G25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C125:C129">
    <cfRule type="expression" dxfId="256" priority="13" stopIfTrue="1">
      <formula>IF($A125=1,B125,)</formula>
    </cfRule>
    <cfRule type="expression" dxfId="255" priority="14" stopIfTrue="1">
      <formula>IF($A125="",B125,)</formula>
    </cfRule>
  </conditionalFormatting>
  <conditionalFormatting sqref="D125:D129">
    <cfRule type="expression" dxfId="254" priority="15" stopIfTrue="1">
      <formula>IF($A125="",B125,)</formula>
    </cfRule>
  </conditionalFormatting>
  <conditionalFormatting sqref="E125:E129">
    <cfRule type="expression" dxfId="253" priority="12" stopIfTrue="1">
      <formula>IF($A125&lt;&gt;1,B125,"")</formula>
    </cfRule>
  </conditionalFormatting>
  <conditionalFormatting sqref="G63">
    <cfRule type="expression" dxfId="252" priority="9" stopIfTrue="1">
      <formula>$F$5="Freelancer"</formula>
    </cfRule>
    <cfRule type="expression" dxfId="251" priority="10" stopIfTrue="1">
      <formula>$F$5="DTC Int. Staff"</formula>
    </cfRule>
  </conditionalFormatting>
  <conditionalFormatting sqref="G85:G89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conditionalFormatting sqref="G85:G89">
    <cfRule type="expression" dxfId="248" priority="5" stopIfTrue="1">
      <formula>$F$5="Freelancer"</formula>
    </cfRule>
    <cfRule type="expression" dxfId="247" priority="6" stopIfTrue="1">
      <formula>$F$5="DTC Int. Staff"</formula>
    </cfRule>
  </conditionalFormatting>
  <conditionalFormatting sqref="E17:E20">
    <cfRule type="expression" dxfId="246" priority="3" stopIfTrue="1">
      <formula>IF($A17="",B17,"")</formula>
    </cfRule>
  </conditionalFormatting>
  <conditionalFormatting sqref="D17:D20">
    <cfRule type="expression" dxfId="245" priority="4" stopIfTrue="1">
      <formula>IF($A17="",B17,)</formula>
    </cfRule>
  </conditionalFormatting>
  <conditionalFormatting sqref="E22:E25">
    <cfRule type="expression" dxfId="244" priority="1" stopIfTrue="1">
      <formula>IF($A22="",B22,"")</formula>
    </cfRule>
  </conditionalFormatting>
  <conditionalFormatting sqref="D22:D25">
    <cfRule type="expression" dxfId="2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2" priority="25" stopIfTrue="1">
      <formula>IF($A11=1,B11,)</formula>
    </cfRule>
    <cfRule type="expression" dxfId="241" priority="26" stopIfTrue="1">
      <formula>IF($A11="",B11,)</formula>
    </cfRule>
  </conditionalFormatting>
  <conditionalFormatting sqref="E11:E15">
    <cfRule type="expression" dxfId="240" priority="27" stopIfTrue="1">
      <formula>IF($A11="",B11,"")</formula>
    </cfRule>
  </conditionalFormatting>
  <conditionalFormatting sqref="E16:E128">
    <cfRule type="expression" dxfId="239" priority="28" stopIfTrue="1">
      <formula>IF($A16&lt;&gt;1,B16,"")</formula>
    </cfRule>
  </conditionalFormatting>
  <conditionalFormatting sqref="D11:D128">
    <cfRule type="expression" dxfId="238" priority="29" stopIfTrue="1">
      <formula>IF($A11="",B11,)</formula>
    </cfRule>
  </conditionalFormatting>
  <conditionalFormatting sqref="G11:G20 G82:G123 G22:G76">
    <cfRule type="expression" dxfId="237" priority="30" stopIfTrue="1">
      <formula>#REF!="Freelancer"</formula>
    </cfRule>
    <cfRule type="expression" dxfId="236" priority="31" stopIfTrue="1">
      <formula>#REF!="DTC Int. Staff"</formula>
    </cfRule>
  </conditionalFormatting>
  <conditionalFormatting sqref="G119:G123 G87:G108 G22 G33:G49 G60:G76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16:G20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16:G20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21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21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C129:C133">
    <cfRule type="expression" dxfId="225" priority="9" stopIfTrue="1">
      <formula>IF($A129=1,B129,)</formula>
    </cfRule>
    <cfRule type="expression" dxfId="224" priority="10" stopIfTrue="1">
      <formula>IF($A129="",B129,)</formula>
    </cfRule>
  </conditionalFormatting>
  <conditionalFormatting sqref="D129:D133">
    <cfRule type="expression" dxfId="223" priority="11" stopIfTrue="1">
      <formula>IF($A129="",B129,)</formula>
    </cfRule>
  </conditionalFormatting>
  <conditionalFormatting sqref="E129:E133">
    <cfRule type="expression" dxfId="222" priority="8" stopIfTrue="1">
      <formula>IF($A129&lt;&gt;1,B129,"")</formula>
    </cfRule>
  </conditionalFormatting>
  <conditionalFormatting sqref="G55:G59">
    <cfRule type="expression" dxfId="221" priority="5" stopIfTrue="1">
      <formula>$F$5="Freelancer"</formula>
    </cfRule>
    <cfRule type="expression" dxfId="220" priority="6" stopIfTrue="1">
      <formula>$F$5="DTC Int. Staff"</formula>
    </cfRule>
  </conditionalFormatting>
  <conditionalFormatting sqref="G77:G81">
    <cfRule type="expression" dxfId="219" priority="3" stopIfTrue="1">
      <formula>#REF!="Freelancer"</formula>
    </cfRule>
    <cfRule type="expression" dxfId="218" priority="4" stopIfTrue="1">
      <formula>#REF!="DTC Int. Staff"</formula>
    </cfRule>
  </conditionalFormatting>
  <conditionalFormatting sqref="G77:G81">
    <cfRule type="expression" dxfId="217" priority="1" stopIfTrue="1">
      <formula>$F$5="Freelancer"</formula>
    </cfRule>
    <cfRule type="expression" dxfId="2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8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5" priority="25" stopIfTrue="1">
      <formula>IF($A11=1,B11,)</formula>
    </cfRule>
    <cfRule type="expression" dxfId="214" priority="26" stopIfTrue="1">
      <formula>IF($A11="",B11,)</formula>
    </cfRule>
  </conditionalFormatting>
  <conditionalFormatting sqref="E11">
    <cfRule type="expression" dxfId="213" priority="27" stopIfTrue="1">
      <formula>IF($A11="",B11,"")</formula>
    </cfRule>
  </conditionalFormatting>
  <conditionalFormatting sqref="E12:E119">
    <cfRule type="expression" dxfId="212" priority="28" stopIfTrue="1">
      <formula>IF($A12&lt;&gt;1,B12,"")</formula>
    </cfRule>
  </conditionalFormatting>
  <conditionalFormatting sqref="D11:D119">
    <cfRule type="expression" dxfId="211" priority="29" stopIfTrue="1">
      <formula>IF($A11="",B11,)</formula>
    </cfRule>
  </conditionalFormatting>
  <conditionalFormatting sqref="G11:G12 G18:G76 G82:G118">
    <cfRule type="expression" dxfId="210" priority="30" stopIfTrue="1">
      <formula>#REF!="Freelancer"</formula>
    </cfRule>
    <cfRule type="expression" dxfId="209" priority="31" stopIfTrue="1">
      <formula>#REF!="DTC Int. Staff"</formula>
    </cfRule>
  </conditionalFormatting>
  <conditionalFormatting sqref="G114:G118 G18:G22 G33:G49 G60:G76 G87:G103">
    <cfRule type="expression" dxfId="208" priority="23" stopIfTrue="1">
      <formula>$F$5="Freelancer"</formula>
    </cfRule>
    <cfRule type="expression" dxfId="207" priority="24" stopIfTrue="1">
      <formula>$F$5="DTC Int. Staff"</formula>
    </cfRule>
  </conditionalFormatting>
  <conditionalFormatting sqref="G12">
    <cfRule type="expression" dxfId="206" priority="21" stopIfTrue="1">
      <formula>#REF!="Freelancer"</formula>
    </cfRule>
    <cfRule type="expression" dxfId="205" priority="22" stopIfTrue="1">
      <formula>#REF!="DTC Int. Staff"</formula>
    </cfRule>
  </conditionalFormatting>
  <conditionalFormatting sqref="G12">
    <cfRule type="expression" dxfId="204" priority="19" stopIfTrue="1">
      <formula>$F$5="Freelancer"</formula>
    </cfRule>
    <cfRule type="expression" dxfId="203" priority="20" stopIfTrue="1">
      <formula>$F$5="DTC Int. Staff"</formula>
    </cfRule>
  </conditionalFormatting>
  <conditionalFormatting sqref="G13:G17">
    <cfRule type="expression" dxfId="202" priority="17" stopIfTrue="1">
      <formula>#REF!="Freelancer"</formula>
    </cfRule>
    <cfRule type="expression" dxfId="201" priority="18" stopIfTrue="1">
      <formula>#REF!="DTC Int. Staff"</formula>
    </cfRule>
  </conditionalFormatting>
  <conditionalFormatting sqref="G13:G17">
    <cfRule type="expression" dxfId="200" priority="15" stopIfTrue="1">
      <formula>$F$5="Freelancer"</formula>
    </cfRule>
    <cfRule type="expression" dxfId="199" priority="16" stopIfTrue="1">
      <formula>$F$5="DTC Int. Staff"</formula>
    </cfRule>
  </conditionalFormatting>
  <conditionalFormatting sqref="C121:C125">
    <cfRule type="expression" dxfId="198" priority="12" stopIfTrue="1">
      <formula>IF($A121=1,B121,)</formula>
    </cfRule>
    <cfRule type="expression" dxfId="197" priority="13" stopIfTrue="1">
      <formula>IF($A121="",B121,)</formula>
    </cfRule>
  </conditionalFormatting>
  <conditionalFormatting sqref="D121:D125">
    <cfRule type="expression" dxfId="196" priority="14" stopIfTrue="1">
      <formula>IF($A121="",B121,)</formula>
    </cfRule>
  </conditionalFormatting>
  <conditionalFormatting sqref="C120">
    <cfRule type="expression" dxfId="195" priority="9" stopIfTrue="1">
      <formula>IF($A120=1,B120,)</formula>
    </cfRule>
    <cfRule type="expression" dxfId="194" priority="10" stopIfTrue="1">
      <formula>IF($A120="",B120,)</formula>
    </cfRule>
  </conditionalFormatting>
  <conditionalFormatting sqref="D120">
    <cfRule type="expression" dxfId="193" priority="11" stopIfTrue="1">
      <formula>IF($A120="",B120,)</formula>
    </cfRule>
  </conditionalFormatting>
  <conditionalFormatting sqref="E120">
    <cfRule type="expression" dxfId="192" priority="8" stopIfTrue="1">
      <formula>IF($A120&lt;&gt;1,B120,"")</formula>
    </cfRule>
  </conditionalFormatting>
  <conditionalFormatting sqref="E121:E125">
    <cfRule type="expression" dxfId="191" priority="7" stopIfTrue="1">
      <formula>IF($A121&lt;&gt;1,B121,"")</formula>
    </cfRule>
  </conditionalFormatting>
  <conditionalFormatting sqref="G55:G59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77:G81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77:G81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4" priority="25" stopIfTrue="1">
      <formula>IF($A11=1,B11,)</formula>
    </cfRule>
    <cfRule type="expression" dxfId="183" priority="26" stopIfTrue="1">
      <formula>IF($A11="",B11,)</formula>
    </cfRule>
  </conditionalFormatting>
  <conditionalFormatting sqref="E11:E15">
    <cfRule type="expression" dxfId="182" priority="27" stopIfTrue="1">
      <formula>IF($A11="",B11,"")</formula>
    </cfRule>
  </conditionalFormatting>
  <conditionalFormatting sqref="E16:E124">
    <cfRule type="expression" dxfId="181" priority="28" stopIfTrue="1">
      <formula>IF($A16&lt;&gt;1,B16,"")</formula>
    </cfRule>
  </conditionalFormatting>
  <conditionalFormatting sqref="D11:D124">
    <cfRule type="expression" dxfId="180" priority="29" stopIfTrue="1">
      <formula>IF($A11="",B11,)</formula>
    </cfRule>
  </conditionalFormatting>
  <conditionalFormatting sqref="G11:G20 G26:G84 G86:G119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15:G119 G87:G112 G26:G30 G33:G57 G60:G84">
    <cfRule type="expression" dxfId="177" priority="23" stopIfTrue="1">
      <formula>$F$5="Freelancer"</formula>
    </cfRule>
    <cfRule type="expression" dxfId="176" priority="24" stopIfTrue="1">
      <formula>$F$5="DTC Int. Staff"</formula>
    </cfRule>
  </conditionalFormatting>
  <conditionalFormatting sqref="G16:G20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16:G20">
    <cfRule type="expression" dxfId="173" priority="19" stopIfTrue="1">
      <formula>$F$5="Freelancer"</formula>
    </cfRule>
    <cfRule type="expression" dxfId="172" priority="20" stopIfTrue="1">
      <formula>$F$5="DTC Int. Staff"</formula>
    </cfRule>
  </conditionalFormatting>
  <conditionalFormatting sqref="G21:G25">
    <cfRule type="expression" dxfId="171" priority="17" stopIfTrue="1">
      <formula>#REF!="Freelancer"</formula>
    </cfRule>
    <cfRule type="expression" dxfId="170" priority="18" stopIfTrue="1">
      <formula>#REF!="DTC Int. Staff"</formula>
    </cfRule>
  </conditionalFormatting>
  <conditionalFormatting sqref="G21:G25">
    <cfRule type="expression" dxfId="169" priority="15" stopIfTrue="1">
      <formula>$F$5="Freelancer"</formula>
    </cfRule>
    <cfRule type="expression" dxfId="168" priority="16" stopIfTrue="1">
      <formula>$F$5="DTC Int. Staff"</formula>
    </cfRule>
  </conditionalFormatting>
  <conditionalFormatting sqref="C125:C129">
    <cfRule type="expression" dxfId="167" priority="9" stopIfTrue="1">
      <formula>IF($A125=1,B125,)</formula>
    </cfRule>
    <cfRule type="expression" dxfId="166" priority="10" stopIfTrue="1">
      <formula>IF($A125="",B125,)</formula>
    </cfRule>
  </conditionalFormatting>
  <conditionalFormatting sqref="D125:D129">
    <cfRule type="expression" dxfId="165" priority="11" stopIfTrue="1">
      <formula>IF($A125="",B125,)</formula>
    </cfRule>
  </conditionalFormatting>
  <conditionalFormatting sqref="E125:E129">
    <cfRule type="expression" dxfId="164" priority="8" stopIfTrue="1">
      <formula>IF($A125&lt;&gt;1,B125,"")</formula>
    </cfRule>
  </conditionalFormatting>
  <conditionalFormatting sqref="G59">
    <cfRule type="expression" dxfId="163" priority="5" stopIfTrue="1">
      <formula>$F$5="Freelancer"</formula>
    </cfRule>
    <cfRule type="expression" dxfId="162" priority="6" stopIfTrue="1">
      <formula>$F$5="DTC Int. Staff"</formula>
    </cfRule>
  </conditionalFormatting>
  <conditionalFormatting sqref="G85">
    <cfRule type="expression" dxfId="161" priority="3" stopIfTrue="1">
      <formula>#REF!="Freelancer"</formula>
    </cfRule>
    <cfRule type="expression" dxfId="160" priority="4" stopIfTrue="1">
      <formula>#REF!="DTC Int. Staff"</formula>
    </cfRule>
  </conditionalFormatting>
  <conditionalFormatting sqref="G85">
    <cfRule type="expression" dxfId="159" priority="1" stopIfTrue="1">
      <formula>$F$5="Freelancer"</formula>
    </cfRule>
    <cfRule type="expression" dxfId="1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F22" zoomScale="90" zoomScaleNormal="90" workbookViewId="0">
      <selection activeCell="H19" sqref="H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183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13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86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87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14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12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57" priority="29" stopIfTrue="1">
      <formula>IF($A11=1,B11,)</formula>
    </cfRule>
    <cfRule type="expression" dxfId="156" priority="30" stopIfTrue="1">
      <formula>IF($A11="",B11,)</formula>
    </cfRule>
  </conditionalFormatting>
  <conditionalFormatting sqref="E11">
    <cfRule type="expression" dxfId="155" priority="31" stopIfTrue="1">
      <formula>IF($A11="",B11,"")</formula>
    </cfRule>
  </conditionalFormatting>
  <conditionalFormatting sqref="E12:E40">
    <cfRule type="expression" dxfId="154" priority="32" stopIfTrue="1">
      <formula>IF($A12&lt;&gt;1,B12,"")</formula>
    </cfRule>
  </conditionalFormatting>
  <conditionalFormatting sqref="D11:D40">
    <cfRule type="expression" dxfId="153" priority="33" stopIfTrue="1">
      <formula>IF($A11="",B11,)</formula>
    </cfRule>
  </conditionalFormatting>
  <conditionalFormatting sqref="G11:G12 G14:G28 G30:G38">
    <cfRule type="expression" dxfId="152" priority="34" stopIfTrue="1">
      <formula>#REF!="Freelancer"</formula>
    </cfRule>
    <cfRule type="expression" dxfId="151" priority="35" stopIfTrue="1">
      <formula>#REF!="DTC Int. Staff"</formula>
    </cfRule>
  </conditionalFormatting>
  <conditionalFormatting sqref="G38 G14 G17:G21 G24:G28 G31:G35">
    <cfRule type="expression" dxfId="150" priority="27" stopIfTrue="1">
      <formula>$F$5="Freelancer"</formula>
    </cfRule>
    <cfRule type="expression" dxfId="149" priority="28" stopIfTrue="1">
      <formula>$F$5="DTC Int. Staff"</formula>
    </cfRule>
  </conditionalFormatting>
  <conditionalFormatting sqref="G12">
    <cfRule type="expression" dxfId="148" priority="25" stopIfTrue="1">
      <formula>#REF!="Freelancer"</formula>
    </cfRule>
    <cfRule type="expression" dxfId="147" priority="26" stopIfTrue="1">
      <formula>#REF!="DTC Int. Staff"</formula>
    </cfRule>
  </conditionalFormatting>
  <conditionalFormatting sqref="G12">
    <cfRule type="expression" dxfId="146" priority="23" stopIfTrue="1">
      <formula>$F$5="Freelancer"</formula>
    </cfRule>
    <cfRule type="expression" dxfId="145" priority="24" stopIfTrue="1">
      <formula>$F$5="DTC Int. Staff"</formula>
    </cfRule>
  </conditionalFormatting>
  <conditionalFormatting sqref="G13">
    <cfRule type="expression" dxfId="144" priority="21" stopIfTrue="1">
      <formula>#REF!="Freelancer"</formula>
    </cfRule>
    <cfRule type="expression" dxfId="143" priority="22" stopIfTrue="1">
      <formula>#REF!="DTC Int. Staff"</formula>
    </cfRule>
  </conditionalFormatting>
  <conditionalFormatting sqref="G13">
    <cfRule type="expression" dxfId="142" priority="19" stopIfTrue="1">
      <formula>$F$5="Freelancer"</formula>
    </cfRule>
    <cfRule type="expression" dxfId="141" priority="20" stopIfTrue="1">
      <formula>$F$5="DTC Int. Staff"</formula>
    </cfRule>
  </conditionalFormatting>
  <conditionalFormatting sqref="G23">
    <cfRule type="expression" dxfId="140" priority="13" stopIfTrue="1">
      <formula>$F$5="Freelancer"</formula>
    </cfRule>
    <cfRule type="expression" dxfId="139" priority="14" stopIfTrue="1">
      <formula>$F$5="DTC Int. Staff"</formula>
    </cfRule>
  </conditionalFormatting>
  <conditionalFormatting sqref="G29">
    <cfRule type="expression" dxfId="138" priority="11" stopIfTrue="1">
      <formula>#REF!="Freelancer"</formula>
    </cfRule>
    <cfRule type="expression" dxfId="137" priority="12" stopIfTrue="1">
      <formula>#REF!="DTC Int. Staff"</formula>
    </cfRule>
  </conditionalFormatting>
  <conditionalFormatting sqref="G2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41">
    <cfRule type="expression" dxfId="134" priority="1" stopIfTrue="1">
      <formula>$F$5="Freelancer"</formula>
    </cfRule>
    <cfRule type="expression" dxfId="133" priority="2" stopIfTrue="1">
      <formula>$F$5="DTC Int. Staff"</formula>
    </cfRule>
  </conditionalFormatting>
  <conditionalFormatting sqref="C41">
    <cfRule type="expression" dxfId="132" priority="3" stopIfTrue="1">
      <formula>IF($A41=1,B41,)</formula>
    </cfRule>
    <cfRule type="expression" dxfId="131" priority="4" stopIfTrue="1">
      <formula>IF($A41="",B41,)</formula>
    </cfRule>
  </conditionalFormatting>
  <conditionalFormatting sqref="E41">
    <cfRule type="expression" dxfId="130" priority="5" stopIfTrue="1">
      <formula>IF($A41&lt;&gt;1,B41,"")</formula>
    </cfRule>
  </conditionalFormatting>
  <conditionalFormatting sqref="D41">
    <cfRule type="expression" dxfId="129" priority="6" stopIfTrue="1">
      <formula>IF($A41="",B41,)</formula>
    </cfRule>
  </conditionalFormatting>
  <conditionalFormatting sqref="G41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34" zoomScale="90" zoomScaleNormal="90" workbookViewId="0">
      <selection activeCell="H41" sqref="H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99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80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83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81</v>
      </c>
      <c r="I15" s="47" t="s">
        <v>82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15" t="s">
        <v>84</v>
      </c>
      <c r="I16" s="36" t="s">
        <v>85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 t="s">
        <v>88</v>
      </c>
      <c r="I19" s="66" t="s">
        <v>70</v>
      </c>
      <c r="J19" s="87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ref="E20:E26" si="4">+E19+1</f>
        <v>44418</v>
      </c>
      <c r="F20" s="46"/>
      <c r="G20" s="47">
        <v>9005</v>
      </c>
      <c r="H20" s="48" t="s">
        <v>89</v>
      </c>
      <c r="I20" s="47" t="s">
        <v>56</v>
      </c>
      <c r="J20" s="86">
        <v>8</v>
      </c>
    </row>
    <row r="21" spans="1:10" ht="34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4"/>
        <v>44419</v>
      </c>
      <c r="F21" s="65"/>
      <c r="G21" s="66">
        <v>9005</v>
      </c>
      <c r="H21" s="67" t="s">
        <v>90</v>
      </c>
      <c r="I21" s="66" t="s">
        <v>95</v>
      </c>
      <c r="J21" s="87">
        <v>8</v>
      </c>
    </row>
    <row r="22" spans="1:10" s="109" customFormat="1" ht="22.5" customHeight="1" x14ac:dyDescent="0.25">
      <c r="A22" s="108">
        <f t="shared" si="0"/>
        <v>1</v>
      </c>
      <c r="B22" s="109">
        <f t="shared" si="1"/>
        <v>4</v>
      </c>
      <c r="C22" s="110"/>
      <c r="D22" s="77" t="str">
        <f t="shared" si="3"/>
        <v>Thu</v>
      </c>
      <c r="E22" s="45">
        <f t="shared" si="4"/>
        <v>44420</v>
      </c>
      <c r="F22" s="46"/>
      <c r="G22" s="47">
        <v>9005</v>
      </c>
      <c r="H22" s="51" t="s">
        <v>57</v>
      </c>
      <c r="I22" s="47"/>
      <c r="J22" s="86"/>
    </row>
    <row r="23" spans="1:10" ht="46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4"/>
        <v>44421</v>
      </c>
      <c r="F23" s="35"/>
      <c r="G23" s="36">
        <v>9005</v>
      </c>
      <c r="H23" s="43" t="s">
        <v>91</v>
      </c>
      <c r="I23" s="36" t="s">
        <v>94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4"/>
        <v>44422</v>
      </c>
      <c r="F24" s="46"/>
      <c r="G24" s="47">
        <v>9005</v>
      </c>
      <c r="H24" s="71" t="s">
        <v>57</v>
      </c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4"/>
        <v>44423</v>
      </c>
      <c r="F25" s="46"/>
      <c r="G25" s="47">
        <v>9005</v>
      </c>
      <c r="H25" s="71" t="s">
        <v>57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4"/>
        <v>44424</v>
      </c>
      <c r="F26" s="65"/>
      <c r="G26" s="66">
        <v>9005</v>
      </c>
      <c r="H26" s="67" t="s">
        <v>92</v>
      </c>
      <c r="I26" s="66" t="s">
        <v>94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ref="E27:E34" si="5">+E26+1</f>
        <v>44425</v>
      </c>
      <c r="F27" s="46"/>
      <c r="G27" s="47">
        <v>9005</v>
      </c>
      <c r="H27" s="48" t="s">
        <v>96</v>
      </c>
      <c r="I27" s="47" t="s">
        <v>93</v>
      </c>
      <c r="J27" s="86">
        <v>8</v>
      </c>
    </row>
    <row r="28" spans="1:10" ht="38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5"/>
        <v>44426</v>
      </c>
      <c r="F28" s="65"/>
      <c r="G28" s="66">
        <v>9005</v>
      </c>
      <c r="H28" s="67" t="s">
        <v>97</v>
      </c>
      <c r="I28" s="116" t="s">
        <v>98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5"/>
        <v>44427</v>
      </c>
      <c r="F29" s="46"/>
      <c r="G29" s="47">
        <v>9005</v>
      </c>
      <c r="H29" s="48" t="s">
        <v>100</v>
      </c>
      <c r="I29" s="47" t="s">
        <v>56</v>
      </c>
      <c r="J29" s="86">
        <v>8</v>
      </c>
    </row>
    <row r="30" spans="1:10" ht="34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5"/>
        <v>44428</v>
      </c>
      <c r="F30" s="35"/>
      <c r="G30" s="36">
        <v>9005</v>
      </c>
      <c r="H30" s="43" t="s">
        <v>123</v>
      </c>
      <c r="I30" s="36" t="s">
        <v>56</v>
      </c>
      <c r="J30" s="85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5"/>
        <v>44429</v>
      </c>
      <c r="F31" s="46"/>
      <c r="G31" s="47">
        <v>9005</v>
      </c>
      <c r="H31" s="71" t="s">
        <v>57</v>
      </c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5"/>
        <v>44430</v>
      </c>
      <c r="F32" s="46"/>
      <c r="G32" s="47">
        <v>9005</v>
      </c>
      <c r="H32" s="71" t="s">
        <v>57</v>
      </c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5"/>
        <v>44431</v>
      </c>
      <c r="F33" s="65"/>
      <c r="G33" s="66">
        <v>9005</v>
      </c>
      <c r="H33" s="67" t="s">
        <v>101</v>
      </c>
      <c r="I33" s="66" t="s">
        <v>56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5"/>
        <v>44432</v>
      </c>
      <c r="F34" s="46"/>
      <c r="G34" s="47">
        <v>9005</v>
      </c>
      <c r="H34" s="48" t="s">
        <v>102</v>
      </c>
      <c r="I34" s="47" t="s">
        <v>56</v>
      </c>
      <c r="J34" s="86">
        <v>8</v>
      </c>
    </row>
    <row r="35" spans="1:10" ht="3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44433</v>
      </c>
      <c r="F35" s="65"/>
      <c r="G35" s="66">
        <v>9005</v>
      </c>
      <c r="H35" s="67" t="s">
        <v>104</v>
      </c>
      <c r="I35" s="66" t="s">
        <v>103</v>
      </c>
      <c r="J35" s="87">
        <v>8</v>
      </c>
    </row>
    <row r="36" spans="1:10" ht="34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>+E35+1</f>
        <v>44434</v>
      </c>
      <c r="F36" s="46"/>
      <c r="G36" s="47">
        <v>9005</v>
      </c>
      <c r="H36" s="48" t="s">
        <v>108</v>
      </c>
      <c r="I36" s="47" t="s">
        <v>56</v>
      </c>
      <c r="J36" s="86">
        <v>8</v>
      </c>
    </row>
    <row r="37" spans="1:10" ht="29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>+E36+1</f>
        <v>44435</v>
      </c>
      <c r="F37" s="35"/>
      <c r="G37" s="36">
        <v>9005</v>
      </c>
      <c r="H37" s="67" t="s">
        <v>122</v>
      </c>
      <c r="I37" s="36" t="s">
        <v>106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>+E37+1</f>
        <v>44436</v>
      </c>
      <c r="F38" s="46"/>
      <c r="G38" s="47">
        <v>9005</v>
      </c>
      <c r="H38" s="71" t="s">
        <v>57</v>
      </c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>
        <v>9005</v>
      </c>
      <c r="H39" s="71" t="s">
        <v>57</v>
      </c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/>
      <c r="G40" s="66">
        <v>9005</v>
      </c>
      <c r="H40" s="67" t="s">
        <v>102</v>
      </c>
      <c r="I40" s="66" t="s">
        <v>70</v>
      </c>
      <c r="J40" s="87">
        <v>8</v>
      </c>
    </row>
    <row r="41" spans="1:10" ht="34.5" customHeight="1" x14ac:dyDescent="0.25">
      <c r="A41" s="31"/>
      <c r="C41" s="111"/>
      <c r="D41" s="77" t="s">
        <v>105</v>
      </c>
      <c r="E41" s="45">
        <f>+E40+1</f>
        <v>44439</v>
      </c>
      <c r="F41" s="46"/>
      <c r="G41" s="47">
        <v>9005</v>
      </c>
      <c r="H41" s="48" t="s">
        <v>99</v>
      </c>
      <c r="I41" s="47" t="s">
        <v>56</v>
      </c>
      <c r="J41" s="86">
        <v>8</v>
      </c>
    </row>
    <row r="42" spans="1:10" ht="30" customHeight="1" x14ac:dyDescent="0.25"/>
    <row r="43" spans="1:10" ht="30" customHeight="1" thickBot="1" x14ac:dyDescent="0.3"/>
    <row r="44" spans="1:10" ht="30" customHeight="1" thickBot="1" x14ac:dyDescent="0.3">
      <c r="F44" s="117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26" priority="25" stopIfTrue="1">
      <formula>IF($A11=1,B11,)</formula>
    </cfRule>
    <cfRule type="expression" dxfId="125" priority="26" stopIfTrue="1">
      <formula>IF($A11="",B11,)</formula>
    </cfRule>
  </conditionalFormatting>
  <conditionalFormatting sqref="E11">
    <cfRule type="expression" dxfId="124" priority="27" stopIfTrue="1">
      <formula>IF($A11="",B11,"")</formula>
    </cfRule>
  </conditionalFormatting>
  <conditionalFormatting sqref="E12:E40">
    <cfRule type="expression" dxfId="123" priority="28" stopIfTrue="1">
      <formula>IF($A12&lt;&gt;1,B12,"")</formula>
    </cfRule>
  </conditionalFormatting>
  <conditionalFormatting sqref="D11:D40">
    <cfRule type="expression" dxfId="122" priority="29" stopIfTrue="1">
      <formula>IF($A11="",B11,)</formula>
    </cfRule>
  </conditionalFormatting>
  <conditionalFormatting sqref="G11:G12 G14:G28 G30:G38">
    <cfRule type="expression" dxfId="121" priority="30" stopIfTrue="1">
      <formula>#REF!="Freelancer"</formula>
    </cfRule>
    <cfRule type="expression" dxfId="120" priority="31" stopIfTrue="1">
      <formula>#REF!="DTC Int. Staff"</formula>
    </cfRule>
  </conditionalFormatting>
  <conditionalFormatting sqref="G38 G14 G17:G21 G24:G28 G31:G35">
    <cfRule type="expression" dxfId="119" priority="23" stopIfTrue="1">
      <formula>$F$5="Freelancer"</formula>
    </cfRule>
    <cfRule type="expression" dxfId="118" priority="24" stopIfTrue="1">
      <formula>$F$5="DTC Int. Staff"</formula>
    </cfRule>
  </conditionalFormatting>
  <conditionalFormatting sqref="G12">
    <cfRule type="expression" dxfId="117" priority="21" stopIfTrue="1">
      <formula>#REF!="Freelancer"</formula>
    </cfRule>
    <cfRule type="expression" dxfId="116" priority="22" stopIfTrue="1">
      <formula>#REF!="DTC Int. Staff"</formula>
    </cfRule>
  </conditionalFormatting>
  <conditionalFormatting sqref="G12">
    <cfRule type="expression" dxfId="115" priority="19" stopIfTrue="1">
      <formula>$F$5="Freelancer"</formula>
    </cfRule>
    <cfRule type="expression" dxfId="114" priority="20" stopIfTrue="1">
      <formula>$F$5="DTC Int. Staff"</formula>
    </cfRule>
  </conditionalFormatting>
  <conditionalFormatting sqref="G13">
    <cfRule type="expression" dxfId="113" priority="17" stopIfTrue="1">
      <formula>#REF!="Freelancer"</formula>
    </cfRule>
    <cfRule type="expression" dxfId="112" priority="18" stopIfTrue="1">
      <formula>#REF!="DTC Int. Staff"</formula>
    </cfRule>
  </conditionalFormatting>
  <conditionalFormatting sqref="G13">
    <cfRule type="expression" dxfId="111" priority="15" stopIfTrue="1">
      <formula>$F$5="Freelancer"</formula>
    </cfRule>
    <cfRule type="expression" dxfId="110" priority="16" stopIfTrue="1">
      <formula>$F$5="DTC Int. Staff"</formula>
    </cfRule>
  </conditionalFormatting>
  <conditionalFormatting sqref="G23">
    <cfRule type="expression" dxfId="109" priority="9" stopIfTrue="1">
      <formula>$F$5="Freelancer"</formula>
    </cfRule>
    <cfRule type="expression" dxfId="108" priority="10" stopIfTrue="1">
      <formula>$F$5="DTC Int. Staff"</formula>
    </cfRule>
  </conditionalFormatting>
  <conditionalFormatting sqref="G29">
    <cfRule type="expression" dxfId="107" priority="7" stopIfTrue="1">
      <formula>#REF!="Freelancer"</formula>
    </cfRule>
    <cfRule type="expression" dxfId="106" priority="8" stopIfTrue="1">
      <formula>#REF!="DTC Int. Staff"</formula>
    </cfRule>
  </conditionalFormatting>
  <conditionalFormatting sqref="G29">
    <cfRule type="expression" dxfId="105" priority="5" stopIfTrue="1">
      <formula>$F$5="Freelancer"</formula>
    </cfRule>
    <cfRule type="expression" dxfId="104" priority="6" stopIfTrue="1">
      <formula>$F$5="DTC Int. Staff"</formula>
    </cfRule>
  </conditionalFormatting>
  <conditionalFormatting sqref="E41">
    <cfRule type="expression" dxfId="103" priority="1" stopIfTrue="1">
      <formula>IF($A41&lt;&gt;1,B41,"")</formula>
    </cfRule>
  </conditionalFormatting>
  <conditionalFormatting sqref="D41">
    <cfRule type="expression" dxfId="102" priority="2" stopIfTrue="1">
      <formula>IF($A41="",B41,)</formula>
    </cfRule>
  </conditionalFormatting>
  <conditionalFormatting sqref="G41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2022-01-06T04:44:22Z</dcterms:modified>
</cp:coreProperties>
</file>