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AAC Feasibility\"/>
    </mc:Choice>
  </mc:AlternateContent>
  <xr:revisionPtr revIDLastSave="0" documentId="8_{779D7609-04A7-4FA5-956C-28C3672D6372}" xr6:coauthVersionLast="47" xr6:coauthVersionMax="47" xr10:uidLastSave="{00000000-0000-0000-0000-000000000000}"/>
  <bookViews>
    <workbookView xWindow="-110" yWindow="-110" windowWidth="19420" windowHeight="10420" tabRatio="760" firstSheet="4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10_Oct" sheetId="53" r:id="rId10"/>
    <sheet name="09_Sep" sheetId="52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55" l="1"/>
  <c r="E49" i="55"/>
  <c r="E50" i="55"/>
  <c r="E51" i="55"/>
  <c r="E52" i="55"/>
  <c r="E53" i="55"/>
  <c r="E54" i="55" s="1"/>
  <c r="E55" i="55" s="1"/>
  <c r="E56" i="55" s="1"/>
  <c r="E57" i="55" s="1"/>
  <c r="F5" i="53"/>
  <c r="F4" i="53"/>
  <c r="F3" i="53"/>
  <c r="E12" i="53"/>
  <c r="E13" i="53"/>
  <c r="E14" i="53" s="1"/>
  <c r="E15" i="53" s="1"/>
  <c r="E16" i="53"/>
  <c r="E17" i="53"/>
  <c r="E18" i="53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58" i="55" l="1"/>
  <c r="E23" i="53"/>
  <c r="E19" i="53"/>
  <c r="E20" i="53" s="1"/>
  <c r="E21" i="53" s="1"/>
  <c r="E22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63" i="55" l="1"/>
  <c r="E64" i="55" s="1"/>
  <c r="E65" i="55" s="1"/>
  <c r="E59" i="55"/>
  <c r="E60" i="55" s="1"/>
  <c r="E61" i="55" s="1"/>
  <c r="E62" i="55" s="1"/>
  <c r="E24" i="53"/>
  <c r="E25" i="53" s="1"/>
  <c r="E26" i="53" s="1"/>
  <c r="E27" i="53" s="1"/>
  <c r="E28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B17" i="53" s="1"/>
  <c r="A16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66" i="55" l="1"/>
  <c r="E67" i="55" s="1"/>
  <c r="E68" i="55" s="1"/>
  <c r="E69" i="55" s="1"/>
  <c r="E70" i="55"/>
  <c r="E29" i="53"/>
  <c r="E30" i="53" s="1"/>
  <c r="E31" i="53" s="1"/>
  <c r="E32" i="53" s="1"/>
  <c r="E33" i="53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B18" i="53" s="1"/>
  <c r="A17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75" i="55" l="1"/>
  <c r="E71" i="55"/>
  <c r="E72" i="55" s="1"/>
  <c r="E73" i="55" s="1"/>
  <c r="E74" i="55" s="1"/>
  <c r="E38" i="53"/>
  <c r="E34" i="53"/>
  <c r="E35" i="53" s="1"/>
  <c r="E36" i="53" s="1"/>
  <c r="E37" i="53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A18" i="53"/>
  <c r="D18" i="53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80" i="55" l="1"/>
  <c r="E76" i="55"/>
  <c r="E77" i="55" s="1"/>
  <c r="E78" i="55" s="1"/>
  <c r="E79" i="55" s="1"/>
  <c r="E43" i="53"/>
  <c r="E44" i="53" s="1"/>
  <c r="E45" i="53" s="1"/>
  <c r="E39" i="53"/>
  <c r="E40" i="53" s="1"/>
  <c r="E41" i="53" s="1"/>
  <c r="E42" i="53" s="1"/>
  <c r="D19" i="53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85" i="55" l="1"/>
  <c r="E81" i="55"/>
  <c r="E82" i="55" s="1"/>
  <c r="E83" i="55" s="1"/>
  <c r="E84" i="55" s="1"/>
  <c r="E46" i="53"/>
  <c r="E47" i="53" s="1"/>
  <c r="E48" i="53" s="1"/>
  <c r="E49" i="53" s="1"/>
  <c r="E50" i="53"/>
  <c r="D20" i="53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90" i="55" l="1"/>
  <c r="E91" i="55" s="1"/>
  <c r="E92" i="55" s="1"/>
  <c r="E86" i="55"/>
  <c r="E87" i="55" s="1"/>
  <c r="E88" i="55" s="1"/>
  <c r="E89" i="55" s="1"/>
  <c r="E55" i="53"/>
  <c r="E51" i="53"/>
  <c r="E52" i="53" s="1"/>
  <c r="E53" i="53" s="1"/>
  <c r="E54" i="53" s="1"/>
  <c r="D21" i="53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98" i="55" l="1"/>
  <c r="E93" i="55"/>
  <c r="E94" i="55" s="1"/>
  <c r="E95" i="55" s="1"/>
  <c r="E96" i="55" s="1"/>
  <c r="E97" i="55" s="1"/>
  <c r="E60" i="53"/>
  <c r="E56" i="53"/>
  <c r="E57" i="53" s="1"/>
  <c r="E58" i="53" s="1"/>
  <c r="E59" i="53" s="1"/>
  <c r="D22" i="53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B43" i="55"/>
  <c r="E44" i="55"/>
  <c r="E45" i="55" s="1"/>
  <c r="E46" i="55" s="1"/>
  <c r="E47" i="55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103" i="55" l="1"/>
  <c r="E99" i="55"/>
  <c r="E100" i="55" s="1"/>
  <c r="E101" i="55" s="1"/>
  <c r="E102" i="55" s="1"/>
  <c r="E65" i="53"/>
  <c r="E61" i="53"/>
  <c r="E62" i="53" s="1"/>
  <c r="E63" i="53" s="1"/>
  <c r="E64" i="53" s="1"/>
  <c r="B23" i="53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B48" i="55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108" i="55" l="1"/>
  <c r="E104" i="55"/>
  <c r="E105" i="55" s="1"/>
  <c r="E106" i="55" s="1"/>
  <c r="E107" i="55" s="1"/>
  <c r="E66" i="53"/>
  <c r="E67" i="53" s="1"/>
  <c r="E68" i="53" s="1"/>
  <c r="E69" i="53" s="1"/>
  <c r="E70" i="53"/>
  <c r="E71" i="53" s="1"/>
  <c r="E72" i="53" s="1"/>
  <c r="D23" i="53"/>
  <c r="D24" i="53" s="1"/>
  <c r="A23" i="53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B53" i="55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109" i="55" l="1"/>
  <c r="E110" i="55" s="1"/>
  <c r="E111" i="55" s="1"/>
  <c r="E112" i="55" s="1"/>
  <c r="E113" i="55"/>
  <c r="E77" i="53"/>
  <c r="E73" i="53"/>
  <c r="E74" i="53" s="1"/>
  <c r="E75" i="53" s="1"/>
  <c r="E76" i="53" s="1"/>
  <c r="D25" i="53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B58" i="55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114" i="55" l="1"/>
  <c r="E115" i="55" s="1"/>
  <c r="E116" i="55" s="1"/>
  <c r="E117" i="55" s="1"/>
  <c r="E118" i="55"/>
  <c r="E119" i="55" s="1"/>
  <c r="E120" i="55" s="1"/>
  <c r="E78" i="53"/>
  <c r="E79" i="53" s="1"/>
  <c r="E80" i="53" s="1"/>
  <c r="E81" i="53" s="1"/>
  <c r="E82" i="53"/>
  <c r="D26" i="53"/>
  <c r="D53" i="57"/>
  <c r="A53" i="57"/>
  <c r="E55" i="57"/>
  <c r="B54" i="57"/>
  <c r="D58" i="55"/>
  <c r="D59" i="55" s="1"/>
  <c r="D60" i="55" s="1"/>
  <c r="D61" i="55" s="1"/>
  <c r="D62" i="55" s="1"/>
  <c r="A58" i="55"/>
  <c r="B63" i="55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121" i="55" l="1"/>
  <c r="E122" i="55" s="1"/>
  <c r="E123" i="55" s="1"/>
  <c r="E124" i="55" s="1"/>
  <c r="E125" i="55"/>
  <c r="E126" i="55" s="1"/>
  <c r="E127" i="55" s="1"/>
  <c r="E128" i="55" s="1"/>
  <c r="E129" i="55" s="1"/>
  <c r="E83" i="53"/>
  <c r="E84" i="53" s="1"/>
  <c r="E85" i="53" s="1"/>
  <c r="E86" i="53" s="1"/>
  <c r="E87" i="53"/>
  <c r="D27" i="53"/>
  <c r="A54" i="57"/>
  <c r="D54" i="57"/>
  <c r="E60" i="57"/>
  <c r="B55" i="57"/>
  <c r="E56" i="57"/>
  <c r="E57" i="57" s="1"/>
  <c r="E58" i="57" s="1"/>
  <c r="E59" i="57" s="1"/>
  <c r="D63" i="55"/>
  <c r="A63" i="55"/>
  <c r="B64" i="55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92" i="53" l="1"/>
  <c r="E88" i="53"/>
  <c r="E89" i="53" s="1"/>
  <c r="E90" i="53" s="1"/>
  <c r="E91" i="53" s="1"/>
  <c r="B28" i="53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98" i="53" l="1"/>
  <c r="E99" i="53" s="1"/>
  <c r="E100" i="53" s="1"/>
  <c r="E93" i="53"/>
  <c r="E94" i="53" s="1"/>
  <c r="E95" i="53" s="1"/>
  <c r="E96" i="53" s="1"/>
  <c r="E97" i="53" s="1"/>
  <c r="A28" i="53"/>
  <c r="D28" i="53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D65" i="55"/>
  <c r="D66" i="55" s="1"/>
  <c r="D67" i="55" s="1"/>
  <c r="D68" i="55" s="1"/>
  <c r="D69" i="55" s="1"/>
  <c r="A65" i="55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105" i="53" l="1"/>
  <c r="E101" i="53"/>
  <c r="E102" i="53" s="1"/>
  <c r="E103" i="53" s="1"/>
  <c r="E104" i="53" s="1"/>
  <c r="D29" i="53"/>
  <c r="D30" i="53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D70" i="55"/>
  <c r="D71" i="55" s="1"/>
  <c r="D72" i="55" s="1"/>
  <c r="D73" i="55" s="1"/>
  <c r="D74" i="55" s="1"/>
  <c r="A70" i="55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106" i="53" l="1"/>
  <c r="E107" i="53" s="1"/>
  <c r="E108" i="53" s="1"/>
  <c r="E109" i="53" s="1"/>
  <c r="E110" i="53"/>
  <c r="D31" i="53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D75" i="55"/>
  <c r="D76" i="55" s="1"/>
  <c r="D77" i="55" s="1"/>
  <c r="D78" i="55" s="1"/>
  <c r="D79" i="55" s="1"/>
  <c r="A75" i="55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115" i="53" l="1"/>
  <c r="E111" i="53"/>
  <c r="E112" i="53" s="1"/>
  <c r="E113" i="53" s="1"/>
  <c r="E114" i="53" s="1"/>
  <c r="D32" i="53"/>
  <c r="D75" i="57"/>
  <c r="D76" i="57" s="1"/>
  <c r="D77" i="57" s="1"/>
  <c r="D78" i="57" s="1"/>
  <c r="D79" i="57" s="1"/>
  <c r="A75" i="57"/>
  <c r="E81" i="57"/>
  <c r="B80" i="57"/>
  <c r="B85" i="55"/>
  <c r="D80" i="55"/>
  <c r="D81" i="55" s="1"/>
  <c r="D82" i="55" s="1"/>
  <c r="D83" i="55" s="1"/>
  <c r="D84" i="55" s="1"/>
  <c r="A80" i="55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120" i="53" l="1"/>
  <c r="E116" i="53"/>
  <c r="E117" i="53" s="1"/>
  <c r="E118" i="53" s="1"/>
  <c r="E119" i="53" s="1"/>
  <c r="B33" i="53"/>
  <c r="D33" i="53" s="1"/>
  <c r="D80" i="57"/>
  <c r="A80" i="57"/>
  <c r="B81" i="57"/>
  <c r="E82" i="57"/>
  <c r="B90" i="55"/>
  <c r="D85" i="55"/>
  <c r="D86" i="55" s="1"/>
  <c r="D87" i="55" s="1"/>
  <c r="D88" i="55" s="1"/>
  <c r="D89" i="55" s="1"/>
  <c r="A85" i="55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121" i="53" l="1"/>
  <c r="E122" i="53" s="1"/>
  <c r="E123" i="53" s="1"/>
  <c r="E124" i="53" s="1"/>
  <c r="E125" i="53"/>
  <c r="E126" i="53" s="1"/>
  <c r="A33" i="53"/>
  <c r="D34" i="53"/>
  <c r="B82" i="57"/>
  <c r="E87" i="57"/>
  <c r="E83" i="57"/>
  <c r="E84" i="57" s="1"/>
  <c r="E85" i="57" s="1"/>
  <c r="E86" i="57" s="1"/>
  <c r="D81" i="57"/>
  <c r="A81" i="57"/>
  <c r="D90" i="55"/>
  <c r="A90" i="55"/>
  <c r="B91" i="55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5" i="53" l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B92" i="55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6" i="53" l="1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B98" i="55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7" i="53" l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B103" i="55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38" i="53" l="1"/>
  <c r="D38" i="53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B108" i="55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A38" i="53" l="1"/>
  <c r="D39" i="53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B113" i="55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40" i="53" l="1"/>
  <c r="E110" i="57"/>
  <c r="B109" i="57"/>
  <c r="A108" i="57"/>
  <c r="D108" i="57"/>
  <c r="D113" i="55"/>
  <c r="D114" i="55" s="1"/>
  <c r="D115" i="55" s="1"/>
  <c r="D116" i="55" s="1"/>
  <c r="D117" i="55" s="1"/>
  <c r="A113" i="55"/>
  <c r="B118" i="55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1" i="53" l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B119" i="55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42" i="53" l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D120" i="55"/>
  <c r="D121" i="55" s="1"/>
  <c r="D122" i="55" s="1"/>
  <c r="D123" i="55" s="1"/>
  <c r="D124" i="55" s="1"/>
  <c r="A120" i="55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43" i="53" l="1"/>
  <c r="D43" i="53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B44" i="53" l="1"/>
  <c r="D44" i="53" s="1"/>
  <c r="A43" i="53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B45" i="53" l="1"/>
  <c r="A44" i="53"/>
  <c r="D45" i="53"/>
  <c r="A45" i="53"/>
  <c r="E132" i="46"/>
  <c r="E128" i="46"/>
  <c r="E133" i="46" s="1"/>
  <c r="D46" i="53" l="1"/>
  <c r="D47" i="53" l="1"/>
  <c r="D48" i="53" l="1"/>
  <c r="D49" i="53" l="1"/>
  <c r="B50" i="53" l="1"/>
  <c r="D50" i="53" s="1"/>
  <c r="A50" i="53" l="1"/>
  <c r="D51" i="53"/>
  <c r="D52" i="53" l="1"/>
  <c r="D53" i="53" l="1"/>
  <c r="D54" i="53" l="1"/>
  <c r="B55" i="53" l="1"/>
  <c r="D55" i="53" s="1"/>
  <c r="A55" i="53" l="1"/>
  <c r="D56" i="53"/>
  <c r="D57" i="53" l="1"/>
  <c r="D58" i="53" l="1"/>
  <c r="D59" i="53" l="1"/>
  <c r="B60" i="53" l="1"/>
  <c r="D60" i="53" s="1"/>
  <c r="A60" i="53" l="1"/>
  <c r="D61" i="53"/>
  <c r="D62" i="53" l="1"/>
  <c r="D63" i="53" l="1"/>
  <c r="D64" i="53" l="1"/>
  <c r="B65" i="53" l="1"/>
  <c r="D65" i="53" s="1"/>
  <c r="A65" i="53" l="1"/>
  <c r="D66" i="53"/>
  <c r="D67" i="53" l="1"/>
  <c r="D68" i="53" l="1"/>
  <c r="D69" i="53" l="1"/>
  <c r="B70" i="53" l="1"/>
  <c r="A70" i="53" l="1"/>
  <c r="D70" i="53"/>
  <c r="B71" i="53" l="1"/>
  <c r="D71" i="53" l="1"/>
  <c r="A71" i="53"/>
  <c r="B72" i="53" l="1"/>
  <c r="A72" i="53" l="1"/>
  <c r="D72" i="53"/>
  <c r="D73" i="53" l="1"/>
  <c r="D74" i="53" l="1"/>
  <c r="D75" i="53" l="1"/>
  <c r="D76" i="53" l="1"/>
  <c r="B77" i="53" l="1"/>
  <c r="D77" i="53" l="1"/>
  <c r="A77" i="53"/>
  <c r="D78" i="53" l="1"/>
  <c r="D79" i="53" l="1"/>
  <c r="D80" i="53" l="1"/>
  <c r="D81" i="53" l="1"/>
  <c r="B82" i="53" l="1"/>
  <c r="A82" i="53" l="1"/>
  <c r="D82" i="53"/>
  <c r="D83" i="53" l="1"/>
  <c r="D84" i="53" l="1"/>
  <c r="D85" i="53" l="1"/>
  <c r="D86" i="53" l="1"/>
  <c r="B87" i="53" l="1"/>
  <c r="A87" i="53" l="1"/>
  <c r="D87" i="53"/>
  <c r="D88" i="53" l="1"/>
  <c r="D89" i="53" l="1"/>
  <c r="D90" i="53" l="1"/>
  <c r="D91" i="53" l="1"/>
  <c r="B92" i="53" l="1"/>
  <c r="D92" i="53" l="1"/>
  <c r="A92" i="53"/>
  <c r="D93" i="53" l="1"/>
  <c r="D94" i="53" l="1"/>
  <c r="D95" i="53" l="1"/>
  <c r="D96" i="53" l="1"/>
  <c r="D97" i="53" l="1"/>
  <c r="B98" i="53" l="1"/>
  <c r="A98" i="53" l="1"/>
  <c r="D98" i="53"/>
  <c r="B99" i="53" l="1"/>
  <c r="A99" i="53" l="1"/>
  <c r="D99" i="53"/>
  <c r="B100" i="53" l="1"/>
  <c r="D100" i="53" l="1"/>
  <c r="A100" i="53"/>
  <c r="D101" i="53" l="1"/>
  <c r="D102" i="53" l="1"/>
  <c r="D103" i="53" l="1"/>
  <c r="D104" i="53" l="1"/>
  <c r="B105" i="53" l="1"/>
  <c r="A105" i="53" l="1"/>
  <c r="D105" i="53"/>
  <c r="D106" i="53" l="1"/>
  <c r="D107" i="53" l="1"/>
  <c r="D108" i="53" l="1"/>
  <c r="D109" i="53" l="1"/>
  <c r="B110" i="53" l="1"/>
  <c r="D110" i="53" l="1"/>
  <c r="A110" i="53"/>
  <c r="D111" i="53" l="1"/>
  <c r="D112" i="53" l="1"/>
  <c r="D113" i="53" l="1"/>
  <c r="D114" i="53" l="1"/>
  <c r="B115" i="53" l="1"/>
  <c r="B120" i="53"/>
  <c r="D120" i="53" l="1"/>
  <c r="A120" i="53"/>
  <c r="A115" i="53"/>
  <c r="D115" i="53"/>
  <c r="D116" i="53" l="1"/>
  <c r="D121" i="53"/>
  <c r="D122" i="53" l="1"/>
  <c r="D117" i="53"/>
  <c r="D123" i="53" l="1"/>
  <c r="D118" i="53"/>
  <c r="D124" i="53" l="1"/>
  <c r="D119" i="53"/>
</calcChain>
</file>

<file path=xl/sharedStrings.xml><?xml version="1.0" encoding="utf-8"?>
<sst xmlns="http://schemas.openxmlformats.org/spreadsheetml/2006/main" count="401" uniqueCount="128">
  <si>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</si>
  <si>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</si>
  <si>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</si>
  <si>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</si>
  <si>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</si>
  <si>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</si>
  <si>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</si>
  <si>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</si>
  <si>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</si>
  <si>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</si>
  <si>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</si>
  <si>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</si>
  <si>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</si>
  <si>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</si>
  <si>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</si>
  <si>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</si>
  <si>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</si>
  <si>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</si>
  <si>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</si>
  <si>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</si>
  <si>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</si>
  <si>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</si>
  <si>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</si>
  <si>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</si>
  <si>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</si>
  <si>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</si>
  <si>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</si>
  <si>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</si>
  <si>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</si>
  <si>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</si>
  <si>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</si>
  <si>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</si>
  <si>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</si>
  <si>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</si>
  <si>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</si>
  <si>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</si>
  <si>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</si>
  <si>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</si>
  <si>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</si>
  <si>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</si>
  <si>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</si>
  <si>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</si>
  <si>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</si>
  <si>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</si>
  <si>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</si>
  <si>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</si>
  <si>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</si>
  <si>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</si>
  <si>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</si>
  <si>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</si>
  <si>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</si>
  <si>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</si>
  <si>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</si>
  <si>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TIME-202101</t>
  </si>
  <si>
    <t>สรุปข้อมูลผุ้ประกอบการ ประมวลผล ทำ slide</t>
  </si>
  <si>
    <t>ลา Vacation</t>
  </si>
  <si>
    <t>WFH</t>
  </si>
  <si>
    <t>สรุปข้อมูลผุ้ประกอบการ ประมวลผล ทำ slide  เขียน Report</t>
  </si>
  <si>
    <t>สรุปข้อมูลผุ้ประกอบการ ประมวลผล ทำ slide เขียน Report</t>
  </si>
  <si>
    <t>ปรับแก้งานจากลูกค้า</t>
  </si>
  <si>
    <t>บรีฟงาน ONDE</t>
  </si>
  <si>
    <t>บรีฟงาน BAAC และทำ Slide Workshop</t>
  </si>
  <si>
    <t>TIME-202134</t>
  </si>
  <si>
    <t xml:space="preserve">TIME-202135 </t>
  </si>
  <si>
    <t>office</t>
  </si>
  <si>
    <t xml:space="preserve">Kick-off meeting , ทำ Slide Workshop </t>
  </si>
  <si>
    <t xml:space="preserve">ทำ Slide Workshop </t>
  </si>
  <si>
    <t>ทำ Benchmark การศึกษา ต่างประเทศ</t>
  </si>
  <si>
    <t>ปรับแก้สไลด์ เตรียม workshop  BAAC ประชุม Internal Meeting</t>
  </si>
  <si>
    <t>ประชุมสรุปเนื้อหา ONDE</t>
  </si>
  <si>
    <t>ทำSlide ONDE</t>
  </si>
  <si>
    <t xml:space="preserve">เตรียม workshop BAAC </t>
  </si>
  <si>
    <t>Workshop BAAC</t>
  </si>
  <si>
    <t>ประชุม และสรุป Workshop เนื้อหา วางแผนสัมภาษณ์</t>
  </si>
  <si>
    <t>ทำSlide ONDE เนื้อหาการศึกษาต่างประเทศ</t>
  </si>
  <si>
    <t>ทำ Slide BAAC ประชุม Next step</t>
  </si>
  <si>
    <t xml:space="preserve">สัมภาษณ์ สดช. </t>
  </si>
  <si>
    <t>Office</t>
  </si>
  <si>
    <t>ประชุม BAAC internal meeting</t>
  </si>
  <si>
    <t>ทำ Slide เกณฑ์รับรองรองสมรรถนะ ประชุมระบบ และเนื้อหา</t>
  </si>
  <si>
    <t>Research และทำ Slide เกณฑ์รับรองรองสมรรถนะ</t>
  </si>
  <si>
    <t>Research และทำ Slide เกณฑ์รับรองรองสมรรถนะ ประชุมผลการศึกษา</t>
  </si>
  <si>
    <t xml:space="preserve">ประชุม BAAC </t>
  </si>
  <si>
    <t xml:space="preserve">ประชุม เตรียมเนื้อหา Focus Group </t>
  </si>
  <si>
    <t>wfh</t>
  </si>
  <si>
    <t>เตรียมความพร้อมประชุมตรวจรับงาน</t>
  </si>
  <si>
    <t>ประชุมตรวจรับ หารายชื่อผู้ประชุม</t>
  </si>
  <si>
    <t>ศูนย์ราชการ</t>
  </si>
  <si>
    <t>ประชุมและสรุปประเด็นผู้บริหาร</t>
  </si>
  <si>
    <t>รีเสิร์ชและทำ Slide ธุรกิจ Trainning ธกส. ประชมและสรุปประเด็นผู้บริหาร</t>
  </si>
  <si>
    <t xml:space="preserve">รีเสิร์ชและทำ Slide ธุรกิจ Trainning ธกส. </t>
  </si>
  <si>
    <t>ประชุม สดช.</t>
  </si>
  <si>
    <t>OFFICE</t>
  </si>
  <si>
    <t>รีเสิร์ชและทำ Slide ธุรกิจ Trainning ธกส. Positioning ประเด็นคำถามเชิงสังคัม</t>
  </si>
  <si>
    <t>รีเสิร์ชและทำ Slide ธุรกิจ Trainning ธกส. Positioning ประเด็นคำถามเชิงสังคม และโครงสร้างองค์กร</t>
  </si>
  <si>
    <t>ประชุมความคืบหน้า ทำ Slide และ Research</t>
  </si>
  <si>
    <t>รีเสิร์ชและทำ Slide ธุรกิจ Trainning ธกส. ประชุม Progress</t>
  </si>
  <si>
    <t>จัดประชุม Focus group เรื่องหลักเกณฑ์การรับรอง</t>
  </si>
  <si>
    <t>research เรื่อง Market size ของธุรกิจ Training</t>
  </si>
  <si>
    <t>Centra</t>
  </si>
  <si>
    <t>research เรื่อง pricing เทรนนิ่ง คอร์ส สรุปราคาเฉลี่ย</t>
  </si>
  <si>
    <t>Research และ ทำ slide เรื่อง Agile organization</t>
  </si>
  <si>
    <t>research สรุป การทำ Recruitment process ของธุรกิจใหม่ธ.ก.ส.</t>
  </si>
  <si>
    <t>เข้าประชุมสรุปการประชุมการทำระบบ</t>
  </si>
  <si>
    <t>เข้าประชุมบรีฟงาน NIA ปี 2022</t>
  </si>
  <si>
    <t>research สรุป ทำ สไลด์ การทำ Recruitment process ของธุรกิจใหม่ธ.ก.ส.</t>
  </si>
  <si>
    <t>research สรุป ทำ สไลด์ การทำสรุปเรื่อง กรอบทางด้าน Social Impact</t>
  </si>
  <si>
    <t>ประชุมเตรียมความพร้อม คคก. และ บรีฟสัมภาษณ์อาจารย์</t>
  </si>
  <si>
    <t>ประชุมและจดบันทึกความคิดเห็นเกี่ยวกับระบบการรับรอง ของสอวช.</t>
  </si>
  <si>
    <t>การทำ pricing และ revenue stream ของธุรกิจใหม่ ธกส.</t>
  </si>
  <si>
    <t>วันหยุดปีใหม่</t>
  </si>
  <si>
    <t>ลา vacation</t>
  </si>
  <si>
    <t>ประชุมและจดบันทึกความคิดเห็นเกี่ยวกับระบบการรับรอง ของ DEPA</t>
  </si>
  <si>
    <t>การทำ sizing ของลูกค้า Training ของธุรกิจใหม่ ธกส.</t>
  </si>
  <si>
    <t>การทำ stakeholder analysis ของลูกค้า Training ของธุรกิจใหม่ ธกส.</t>
  </si>
  <si>
    <t>ประชุมและจดบันทึกความคิดเห็นเกี่ยวกับระบบการรับรอง ของ กพ.</t>
  </si>
  <si>
    <t>ทำ Back-up competitor</t>
  </si>
  <si>
    <t>ลาไปพบแพทย์</t>
  </si>
  <si>
    <t>รีวิวและคิดคำถาม Social Impact, product testing ประชุม progress meeting</t>
  </si>
  <si>
    <t>ปรับแกก้ Social Impact, product testing</t>
  </si>
  <si>
    <t>กำหนดโครงสร้างองค์กร org chart</t>
  </si>
  <si>
    <t>กำหนดโครงสร้างองค์กร org chart และรูปแบบการจ้าง บุคลากร</t>
  </si>
  <si>
    <t>สัมภาษณ์ DGA</t>
  </si>
  <si>
    <t>หยุดชดเชยวันพ่อ</t>
  </si>
  <si>
    <t>วันรัฐธรรมนูญ</t>
  </si>
  <si>
    <t>Bench mark SDG goal และ mock-up สมมติฐาน</t>
  </si>
  <si>
    <t>วางโครงคำถาม Semantic Differential discuss Social impact</t>
  </si>
  <si>
    <t>ประชุมสรุปงาน weekly ทำ benchmark แพบคฟอร์มำe-learning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</si>
</sst>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2021-09-10_Tai_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[Warinthorn]</v>
          </cell>
        </row>
        <row r="4">
          <cell r="C4" t="str">
            <v>[Premrasmi]</v>
          </cell>
        </row>
        <row r="5">
          <cell r="C5" t="str">
            <v>[TIME 166]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">
      <c r="B3" s="7" t="s">
        <v>25</v>
      </c>
      <c r="C3" s="149" t="s">
        <v>45</v>
      </c>
      <c r="D3" s="150"/>
      <c r="E3" s="150"/>
      <c r="F3" s="150"/>
      <c r="G3" s="151"/>
      <c r="H3" s="3"/>
      <c r="I3" s="3"/>
    </row>
    <row r="4" spans="2:9" x14ac:dyDescent="0.3">
      <c r="B4" s="6" t="s">
        <v>26</v>
      </c>
      <c r="C4" s="152" t="s">
        <v>46</v>
      </c>
      <c r="D4" s="153"/>
      <c r="E4" s="153"/>
      <c r="F4" s="153"/>
      <c r="G4" s="154"/>
      <c r="H4" s="3"/>
      <c r="I4" s="3"/>
    </row>
    <row r="5" spans="2:9" x14ac:dyDescent="0.3">
      <c r="B5" s="6" t="s">
        <v>27</v>
      </c>
      <c r="C5" s="152" t="s">
        <v>47</v>
      </c>
      <c r="D5" s="153"/>
      <c r="E5" s="153"/>
      <c r="F5" s="153"/>
      <c r="G5" s="154"/>
      <c r="H5" s="3"/>
      <c r="I5" s="3"/>
    </row>
    <row r="7" spans="2:9" ht="32.25" customHeight="1" x14ac:dyDescent="0.3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">
      <c r="B12" s="58" t="s">
        <v>49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">
      <c r="B15" s="60">
        <v>9002</v>
      </c>
      <c r="C15" s="157" t="s">
        <v>48</v>
      </c>
      <c r="D15" s="158"/>
      <c r="E15" s="158"/>
      <c r="F15" s="158"/>
      <c r="G15" s="159"/>
      <c r="H15" s="4"/>
      <c r="I15" s="4"/>
    </row>
    <row r="16" spans="2:9" ht="18.75" customHeight="1" x14ac:dyDescent="0.3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">
      <c r="B30" s="60">
        <v>9009</v>
      </c>
      <c r="C30" s="134" t="s">
        <v>50</v>
      </c>
      <c r="D30" s="135"/>
      <c r="E30" s="135"/>
      <c r="F30" s="135"/>
      <c r="G30" s="136"/>
    </row>
    <row r="31" spans="2:9" x14ac:dyDescent="0.3">
      <c r="B31" s="61"/>
      <c r="C31" s="140" t="s">
        <v>51</v>
      </c>
      <c r="D31" s="141"/>
      <c r="E31" s="141"/>
      <c r="F31" s="141"/>
      <c r="G31" s="142"/>
    </row>
    <row r="32" spans="2:9" ht="19.5" customHeight="1" x14ac:dyDescent="0.3">
      <c r="B32" s="7" t="s">
        <v>21</v>
      </c>
      <c r="C32" s="137" t="s">
        <v>52</v>
      </c>
      <c r="D32" s="138"/>
      <c r="E32" s="138"/>
      <c r="F32" s="138"/>
      <c r="G32" s="139"/>
    </row>
    <row r="33" spans="2:7" ht="19.5" customHeight="1" x14ac:dyDescent="0.3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7" zoomScale="55" zoomScaleNormal="55" workbookViewId="0">
      <selection activeCell="H115" sqref="H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36328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21" t="str">
        <f>'[1]Information-General Settings'!C3</f>
        <v>[Warinthorn]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21" t="str">
        <f>'[1]Information-General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tr">
        <f>'[1]Information-General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/>
      <c r="H11" s="37" t="s">
        <v>54</v>
      </c>
      <c r="I11" s="36" t="s">
        <v>56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/>
      <c r="H18" s="37" t="s">
        <v>54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53</v>
      </c>
      <c r="G23" s="47"/>
      <c r="H23" s="37" t="s">
        <v>54</v>
      </c>
      <c r="I23" s="36" t="s">
        <v>56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36"/>
      <c r="H28" s="37" t="s">
        <v>54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53</v>
      </c>
      <c r="G33" s="47"/>
      <c r="H33" s="37" t="s">
        <v>54</v>
      </c>
      <c r="I33" s="36" t="s">
        <v>56</v>
      </c>
      <c r="J33" s="38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/>
      <c r="H38" s="37" t="s">
        <v>54</v>
      </c>
      <c r="I38" s="36" t="s">
        <v>56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36"/>
      <c r="H45" s="37" t="s">
        <v>54</v>
      </c>
      <c r="I45" s="36" t="s">
        <v>56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53</v>
      </c>
      <c r="G50" s="47"/>
      <c r="H50" s="37" t="s">
        <v>54</v>
      </c>
      <c r="I50" s="36" t="s">
        <v>56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36"/>
      <c r="H55" s="37" t="s">
        <v>54</v>
      </c>
      <c r="I55" s="36" t="s">
        <v>56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53</v>
      </c>
      <c r="G60" s="47"/>
      <c r="H60" s="37" t="s">
        <v>54</v>
      </c>
      <c r="I60" s="36" t="s">
        <v>56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36"/>
      <c r="H65" s="37" t="s">
        <v>54</v>
      </c>
      <c r="I65" s="36" t="s">
        <v>56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36"/>
      <c r="H72" s="37" t="s">
        <v>54</v>
      </c>
      <c r="I72" s="36" t="s">
        <v>56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53</v>
      </c>
      <c r="G77" s="47"/>
      <c r="H77" s="37" t="s">
        <v>57</v>
      </c>
      <c r="I77" s="36" t="s">
        <v>56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36"/>
      <c r="H82" s="37" t="s">
        <v>58</v>
      </c>
      <c r="I82" s="36" t="s">
        <v>56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53</v>
      </c>
      <c r="G87" s="47"/>
      <c r="H87" s="37" t="s">
        <v>58</v>
      </c>
      <c r="I87" s="36" t="s">
        <v>56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53</v>
      </c>
      <c r="G92" s="36"/>
      <c r="H92" s="37" t="s">
        <v>59</v>
      </c>
      <c r="I92" s="36" t="s">
        <v>56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36"/>
      <c r="H100" s="37" t="s">
        <v>59</v>
      </c>
      <c r="I100" s="36" t="s">
        <v>56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53</v>
      </c>
      <c r="G105" s="47"/>
      <c r="H105" s="37" t="s">
        <v>59</v>
      </c>
      <c r="I105" s="36" t="s">
        <v>56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36"/>
      <c r="H110" s="37" t="s">
        <v>59</v>
      </c>
      <c r="I110" s="36" t="s">
        <v>56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5" priority="25" stopIfTrue="1">
      <formula>IF($A11=1,B11,)</formula>
    </cfRule>
    <cfRule type="expression" dxfId="114" priority="26" stopIfTrue="1">
      <formula>IF($A11="",B11,)</formula>
    </cfRule>
  </conditionalFormatting>
  <conditionalFormatting sqref="E11:E15">
    <cfRule type="expression" dxfId="113" priority="27" stopIfTrue="1">
      <formula>IF($A11="",B11,"")</formula>
    </cfRule>
  </conditionalFormatting>
  <conditionalFormatting sqref="E16:E124">
    <cfRule type="expression" dxfId="112" priority="28" stopIfTrue="1">
      <formula>IF($A16&lt;&gt;1,B16,"")</formula>
    </cfRule>
  </conditionalFormatting>
  <conditionalFormatting sqref="D11:D124">
    <cfRule type="expression" dxfId="111" priority="29" stopIfTrue="1">
      <formula>IF($A11="",B11,)</formula>
    </cfRule>
  </conditionalFormatting>
  <conditionalFormatting sqref="G11:G16 G82:G119 G18:G76">
    <cfRule type="expression" dxfId="110" priority="30" stopIfTrue="1">
      <formula>#REF!="Freelancer"</formula>
    </cfRule>
    <cfRule type="expression" dxfId="109" priority="31" stopIfTrue="1">
      <formula>#REF!="DTC Int. Staff"</formula>
    </cfRule>
  </conditionalFormatting>
  <conditionalFormatting sqref="G115:G119 G87:G104 G18:G22 G33:G49 G60:G76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16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16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17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7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126">
    <cfRule type="expression" dxfId="98" priority="12" stopIfTrue="1">
      <formula>IF($A126=1,B126,)</formula>
    </cfRule>
    <cfRule type="expression" dxfId="97" priority="13" stopIfTrue="1">
      <formula>IF($A126="",B126,)</formula>
    </cfRule>
  </conditionalFormatting>
  <conditionalFormatting sqref="D126">
    <cfRule type="expression" dxfId="96" priority="14" stopIfTrue="1">
      <formula>IF($A126="",B126,)</formula>
    </cfRule>
  </conditionalFormatting>
  <conditionalFormatting sqref="C125">
    <cfRule type="expression" dxfId="95" priority="9" stopIfTrue="1">
      <formula>IF($A125=1,B125,)</formula>
    </cfRule>
    <cfRule type="expression" dxfId="94" priority="10" stopIfTrue="1">
      <formula>IF($A125="",B125,)</formula>
    </cfRule>
  </conditionalFormatting>
  <conditionalFormatting sqref="D125">
    <cfRule type="expression" dxfId="93" priority="11" stopIfTrue="1">
      <formula>IF($A125="",B125,)</formula>
    </cfRule>
  </conditionalFormatting>
  <conditionalFormatting sqref="E125">
    <cfRule type="expression" dxfId="92" priority="8" stopIfTrue="1">
      <formula>IF($A125&lt;&gt;1,B125,"")</formula>
    </cfRule>
  </conditionalFormatting>
  <conditionalFormatting sqref="E126">
    <cfRule type="expression" dxfId="91" priority="7" stopIfTrue="1">
      <formula>IF($A126&lt;&gt;1,B126,"")</formula>
    </cfRule>
  </conditionalFormatting>
  <conditionalFormatting sqref="G55:G5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84" priority="21" stopIfTrue="1">
      <formula>IF($A11=1,B11,)</formula>
    </cfRule>
    <cfRule type="expression" dxfId="83" priority="22" stopIfTrue="1">
      <formula>IF($A11="",B11,)</formula>
    </cfRule>
  </conditionalFormatting>
  <conditionalFormatting sqref="E11:E15">
    <cfRule type="expression" dxfId="82" priority="23" stopIfTrue="1">
      <formula>IF($A11="",B11,"")</formula>
    </cfRule>
  </conditionalFormatting>
  <conditionalFormatting sqref="E16:E124">
    <cfRule type="expression" dxfId="81" priority="24" stopIfTrue="1">
      <formula>IF($A16&lt;&gt;1,B16,"")</formula>
    </cfRule>
  </conditionalFormatting>
  <conditionalFormatting sqref="D11:D124">
    <cfRule type="expression" dxfId="80" priority="25" stopIfTrue="1">
      <formula>IF($A11="",B11,)</formula>
    </cfRule>
  </conditionalFormatting>
  <conditionalFormatting sqref="G11:G20 G26:G80 G82:G119">
    <cfRule type="expression" dxfId="79" priority="26" stopIfTrue="1">
      <formula>#REF!="Freelancer"</formula>
    </cfRule>
    <cfRule type="expression" dxfId="78" priority="27" stopIfTrue="1">
      <formula>#REF!="DTC Int. Staff"</formula>
    </cfRule>
  </conditionalFormatting>
  <conditionalFormatting sqref="G115:G119 G87:G108 G26 G33:G53 G60:G8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6:G20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6:G20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G21:G25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21:G25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C125:C129">
    <cfRule type="expression" dxfId="67" priority="8" stopIfTrue="1">
      <formula>IF($A125=1,B125,)</formula>
    </cfRule>
    <cfRule type="expression" dxfId="66" priority="9" stopIfTrue="1">
      <formula>IF($A125="",B125,)</formula>
    </cfRule>
  </conditionalFormatting>
  <conditionalFormatting sqref="D125:D129">
    <cfRule type="expression" dxfId="65" priority="10" stopIfTrue="1">
      <formula>IF($A125="",B125,)</formula>
    </cfRule>
  </conditionalFormatting>
  <conditionalFormatting sqref="E125:E129">
    <cfRule type="expression" dxfId="64" priority="7" stopIfTrue="1">
      <formula>IF($A125&lt;&gt;1,B125,"")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24" zoomScale="90" zoomScaleNormal="90" workbookViewId="0">
      <selection activeCell="F125" sqref="F125:F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.089843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160.89999999999998</v>
      </c>
      <c r="J8" s="25">
        <f>I8/8</f>
        <v>20.112499999999997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65"/>
      <c r="G11" s="66"/>
      <c r="H11" s="51" t="s">
        <v>55</v>
      </c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65"/>
      <c r="G12" s="66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65"/>
      <c r="G13" s="66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65"/>
      <c r="G14" s="66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65"/>
      <c r="G15" s="66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65"/>
      <c r="G16" s="66"/>
      <c r="H16" s="51" t="s">
        <v>55</v>
      </c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65"/>
      <c r="G17" s="6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65"/>
      <c r="G18" s="6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65"/>
      <c r="G19" s="6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65"/>
      <c r="G20" s="6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65" t="s">
        <v>62</v>
      </c>
      <c r="G21" s="66"/>
      <c r="H21" s="71" t="s">
        <v>60</v>
      </c>
      <c r="I21" s="47" t="s">
        <v>64</v>
      </c>
      <c r="J21" s="86">
        <v>2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65" t="s">
        <v>63</v>
      </c>
      <c r="G22" s="66"/>
      <c r="H22" s="71" t="s">
        <v>61</v>
      </c>
      <c r="I22" s="47" t="s">
        <v>64</v>
      </c>
      <c r="J22" s="86">
        <v>6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65"/>
      <c r="G23" s="66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65"/>
      <c r="G24" s="66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65"/>
      <c r="G25" s="66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65" t="s">
        <v>63</v>
      </c>
      <c r="G26" s="66"/>
      <c r="H26" s="71" t="s">
        <v>65</v>
      </c>
      <c r="I26" s="36" t="s">
        <v>64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65"/>
      <c r="G27" s="6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65"/>
      <c r="G28" s="6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65"/>
      <c r="G29" s="6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65"/>
      <c r="G30" s="6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65" t="s">
        <v>63</v>
      </c>
      <c r="G31" s="66"/>
      <c r="H31" s="48" t="s">
        <v>66</v>
      </c>
      <c r="I31" s="47" t="s">
        <v>64</v>
      </c>
      <c r="J31" s="86">
        <v>5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65" t="s">
        <v>62</v>
      </c>
      <c r="G32" s="66"/>
      <c r="H32" s="48" t="s">
        <v>67</v>
      </c>
      <c r="I32" s="47" t="s">
        <v>64</v>
      </c>
      <c r="J32" s="86">
        <v>4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65"/>
      <c r="G33" s="66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65"/>
      <c r="G34" s="66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65"/>
      <c r="G35" s="66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65" t="s">
        <v>63</v>
      </c>
      <c r="G38" s="66"/>
      <c r="H38" s="43" t="s">
        <v>68</v>
      </c>
      <c r="I38" s="47" t="s">
        <v>64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65" t="s">
        <v>62</v>
      </c>
      <c r="G39" s="66"/>
      <c r="H39" s="43" t="s">
        <v>69</v>
      </c>
      <c r="I39" s="47" t="s">
        <v>64</v>
      </c>
      <c r="J39" s="85">
        <v>1.3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65"/>
      <c r="G40" s="6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65"/>
      <c r="G41" s="6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65"/>
      <c r="G42" s="6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65" t="s">
        <v>62</v>
      </c>
      <c r="G43" s="66"/>
      <c r="H43" s="43" t="s">
        <v>70</v>
      </c>
      <c r="I43" s="47" t="s">
        <v>64</v>
      </c>
      <c r="J43" s="86">
        <v>4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65" t="s">
        <v>63</v>
      </c>
      <c r="G44" s="66"/>
      <c r="H44" s="43" t="s">
        <v>71</v>
      </c>
      <c r="I44" s="47" t="s">
        <v>64</v>
      </c>
      <c r="J44" s="86">
        <v>4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65"/>
      <c r="G45" s="66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65"/>
      <c r="G46" s="66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65"/>
      <c r="G47" s="66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65" t="s">
        <v>63</v>
      </c>
      <c r="G48" s="66"/>
      <c r="H48" s="37" t="s">
        <v>72</v>
      </c>
      <c r="I48" s="47" t="s">
        <v>64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65"/>
      <c r="G49" s="6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65"/>
      <c r="G50" s="6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65"/>
      <c r="G51" s="6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65"/>
      <c r="G52" s="6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65" t="s">
        <v>63</v>
      </c>
      <c r="G53" s="66"/>
      <c r="H53" s="48" t="s">
        <v>73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65"/>
      <c r="G54" s="66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65"/>
      <c r="G55" s="66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65"/>
      <c r="G56" s="66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65"/>
      <c r="G57" s="66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62</v>
      </c>
      <c r="G58" s="66"/>
      <c r="H58" s="43" t="s">
        <v>74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65"/>
      <c r="G63" s="66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65"/>
      <c r="G64" s="66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65" t="s">
        <v>63</v>
      </c>
      <c r="G65" s="66"/>
      <c r="H65" s="43" t="s">
        <v>75</v>
      </c>
      <c r="I65" s="36" t="s">
        <v>77</v>
      </c>
      <c r="J65" s="85">
        <v>7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65" t="s">
        <v>62</v>
      </c>
      <c r="G66" s="66"/>
      <c r="H66" s="43" t="s">
        <v>76</v>
      </c>
      <c r="I66" s="36" t="s">
        <v>77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65"/>
      <c r="G67" s="6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65"/>
      <c r="G68" s="6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65"/>
      <c r="G69" s="6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65" t="s">
        <v>62</v>
      </c>
      <c r="G70" s="66"/>
      <c r="H70" s="48" t="s">
        <v>79</v>
      </c>
      <c r="I70" s="47" t="s">
        <v>64</v>
      </c>
      <c r="J70" s="86">
        <v>6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65" t="s">
        <v>63</v>
      </c>
      <c r="G71" s="66"/>
      <c r="H71" s="48" t="s">
        <v>78</v>
      </c>
      <c r="I71" s="47"/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65"/>
      <c r="G72" s="66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65"/>
      <c r="G73" s="66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65"/>
      <c r="G74" s="66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62</v>
      </c>
      <c r="G75" s="66"/>
      <c r="H75" s="48" t="s">
        <v>80</v>
      </c>
      <c r="I75" s="36"/>
      <c r="J75" s="85">
        <v>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65"/>
      <c r="G76" s="66"/>
      <c r="H76" s="43" t="s">
        <v>88</v>
      </c>
      <c r="I76" s="36"/>
      <c r="J76" s="85">
        <v>5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65"/>
      <c r="G77" s="6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65"/>
      <c r="G78" s="6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65"/>
      <c r="G79" s="6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65" t="s">
        <v>62</v>
      </c>
      <c r="G80" s="66"/>
      <c r="H80" s="48" t="s">
        <v>81</v>
      </c>
      <c r="I80" s="47" t="s">
        <v>84</v>
      </c>
      <c r="J80" s="86">
        <v>7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65" t="s">
        <v>63</v>
      </c>
      <c r="G81" s="66"/>
      <c r="H81" s="48" t="s">
        <v>82</v>
      </c>
      <c r="I81" s="47"/>
      <c r="J81" s="86">
        <v>1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65"/>
      <c r="G82" s="66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65"/>
      <c r="G83" s="66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65"/>
      <c r="G84" s="66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63</v>
      </c>
      <c r="G85" s="66"/>
      <c r="H85" s="67" t="s">
        <v>89</v>
      </c>
      <c r="I85" s="66" t="s">
        <v>84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65"/>
      <c r="G90" s="6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65"/>
      <c r="G91" s="66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65" t="s">
        <v>62</v>
      </c>
      <c r="G92" s="66"/>
      <c r="H92" s="43" t="s">
        <v>85</v>
      </c>
      <c r="I92" s="36" t="s">
        <v>64</v>
      </c>
      <c r="J92" s="85">
        <v>1.3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65" t="s">
        <v>63</v>
      </c>
      <c r="G93" s="66"/>
      <c r="H93" s="43" t="s">
        <v>83</v>
      </c>
      <c r="I93" s="36" t="s">
        <v>64</v>
      </c>
      <c r="J93" s="85">
        <v>6.3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65"/>
      <c r="G94" s="6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65"/>
      <c r="G95" s="6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65"/>
      <c r="G96" s="6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65"/>
      <c r="G97" s="6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65" t="s">
        <v>62</v>
      </c>
      <c r="G98" s="66"/>
      <c r="H98" s="43" t="s">
        <v>86</v>
      </c>
      <c r="I98" s="47" t="s">
        <v>87</v>
      </c>
      <c r="J98" s="86">
        <v>7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65"/>
      <c r="G99" s="66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65"/>
      <c r="G100" s="66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65"/>
      <c r="G101" s="66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65"/>
      <c r="G102" s="66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65" t="s">
        <v>63</v>
      </c>
      <c r="G103" s="66"/>
      <c r="H103" s="67" t="s">
        <v>90</v>
      </c>
      <c r="I103" s="36" t="s">
        <v>92</v>
      </c>
      <c r="J103" s="85">
        <v>6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65"/>
      <c r="G104" s="66"/>
      <c r="H104" s="43" t="s">
        <v>91</v>
      </c>
      <c r="I104" s="36" t="s">
        <v>92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65"/>
      <c r="G105" s="6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65"/>
      <c r="G106" s="6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65"/>
      <c r="G107" s="6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65" t="s">
        <v>63</v>
      </c>
      <c r="G108" s="66"/>
      <c r="H108" s="67" t="s">
        <v>89</v>
      </c>
      <c r="I108" s="47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65"/>
      <c r="G109" s="66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65"/>
      <c r="G110" s="66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65"/>
      <c r="G111" s="66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65"/>
      <c r="G112" s="66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63</v>
      </c>
      <c r="G113" s="66"/>
      <c r="H113" s="67" t="s">
        <v>93</v>
      </c>
      <c r="I113" s="66" t="s">
        <v>56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65"/>
      <c r="G118" s="6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65" t="s">
        <v>63</v>
      </c>
      <c r="G120" s="66"/>
      <c r="H120" s="67" t="s">
        <v>94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65"/>
      <c r="G121" s="6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65"/>
      <c r="G122" s="6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65"/>
      <c r="G123" s="6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65"/>
      <c r="G124" s="6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62</v>
      </c>
      <c r="G125" s="66"/>
      <c r="H125" s="71" t="s">
        <v>95</v>
      </c>
      <c r="I125" s="47" t="s">
        <v>64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65" t="s">
        <v>63</v>
      </c>
      <c r="G126" s="115"/>
      <c r="H126" s="67" t="s">
        <v>96</v>
      </c>
      <c r="I126" s="98" t="s">
        <v>64</v>
      </c>
      <c r="J126" s="100">
        <v>4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114"/>
      <c r="G127" s="115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114"/>
      <c r="G128" s="115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22"/>
      <c r="G129" s="123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E202" zoomScale="90" zoomScaleNormal="90" workbookViewId="0">
      <selection activeCell="J12" sqref="J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6.269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117</v>
      </c>
      <c r="J8" s="25">
        <f>I8/8</f>
        <v>14.625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62</v>
      </c>
      <c r="G11" s="36"/>
      <c r="H11" s="37" t="s">
        <v>127</v>
      </c>
      <c r="I11" s="36"/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65" t="s">
        <v>63</v>
      </c>
      <c r="G16" s="47"/>
      <c r="H16" s="48" t="s">
        <v>126</v>
      </c>
      <c r="I16" s="47"/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65" t="s">
        <v>63</v>
      </c>
      <c r="G21" s="36"/>
      <c r="H21" s="37" t="s">
        <v>125</v>
      </c>
      <c r="I21" s="36"/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 t="s">
        <v>123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65" t="s">
        <v>62</v>
      </c>
      <c r="G33" s="47"/>
      <c r="H33" s="48" t="s">
        <v>122</v>
      </c>
      <c r="I33" s="47"/>
      <c r="J33" s="86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65" t="s">
        <v>63</v>
      </c>
      <c r="G34" s="47"/>
      <c r="H34" s="37" t="s">
        <v>120</v>
      </c>
      <c r="I34" s="47"/>
      <c r="J34" s="86">
        <v>6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65" t="s">
        <v>63</v>
      </c>
      <c r="G38" s="36"/>
      <c r="H38" s="37" t="s">
        <v>120</v>
      </c>
      <c r="I38" s="36" t="s">
        <v>64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65" t="s">
        <v>63</v>
      </c>
      <c r="G43" s="47"/>
      <c r="H43" s="37" t="s">
        <v>121</v>
      </c>
      <c r="I43" s="36" t="s">
        <v>64</v>
      </c>
      <c r="J43" s="85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65"/>
      <c r="G48" s="36"/>
      <c r="H48" s="37" t="s">
        <v>124</v>
      </c>
      <c r="I48" s="36"/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65" t="s">
        <v>62</v>
      </c>
      <c r="G55" s="36"/>
      <c r="H55" s="48" t="s">
        <v>97</v>
      </c>
      <c r="I55" s="36" t="s">
        <v>99</v>
      </c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65" t="s">
        <v>63</v>
      </c>
      <c r="G56" s="36"/>
      <c r="H56" s="43" t="s">
        <v>101</v>
      </c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65" t="s">
        <v>62</v>
      </c>
      <c r="G60" s="47"/>
      <c r="H60" s="48" t="s">
        <v>97</v>
      </c>
      <c r="I60" s="47" t="s">
        <v>99</v>
      </c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65" t="s">
        <v>63</v>
      </c>
      <c r="G61" s="47"/>
      <c r="H61" s="48" t="s">
        <v>100</v>
      </c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65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65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65" t="s">
        <v>62</v>
      </c>
      <c r="G65" s="36"/>
      <c r="H65" s="48" t="s">
        <v>97</v>
      </c>
      <c r="I65" s="47" t="s">
        <v>99</v>
      </c>
      <c r="J65" s="86">
        <v>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65" t="s">
        <v>63</v>
      </c>
      <c r="G66" s="36"/>
      <c r="H66" s="48" t="s">
        <v>98</v>
      </c>
      <c r="I66" s="36"/>
      <c r="J66" s="86">
        <v>3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65" t="s">
        <v>62</v>
      </c>
      <c r="G70" s="47"/>
      <c r="H70" s="48" t="s">
        <v>103</v>
      </c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65" t="s">
        <v>63</v>
      </c>
      <c r="G71" s="47"/>
      <c r="H71" s="48" t="s">
        <v>102</v>
      </c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 t="s">
        <v>104</v>
      </c>
      <c r="I75" s="36"/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65" t="s">
        <v>63</v>
      </c>
      <c r="G76" s="36"/>
      <c r="H76" s="48" t="s">
        <v>105</v>
      </c>
      <c r="I76" s="36"/>
      <c r="J76" s="85">
        <v>7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65" t="s">
        <v>63</v>
      </c>
      <c r="G82" s="36"/>
      <c r="H82" s="48" t="s">
        <v>106</v>
      </c>
      <c r="I82" s="36"/>
      <c r="J82" s="85">
        <v>7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65" t="s">
        <v>62</v>
      </c>
      <c r="G83" s="36"/>
      <c r="H83" s="43" t="s">
        <v>107</v>
      </c>
      <c r="I83" s="36"/>
      <c r="J83" s="85">
        <v>1</v>
      </c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65" t="s">
        <v>62</v>
      </c>
      <c r="G87" s="47"/>
      <c r="H87" s="48" t="s">
        <v>108</v>
      </c>
      <c r="I87" s="47"/>
      <c r="J87" s="86">
        <v>1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65" t="s">
        <v>63</v>
      </c>
      <c r="G88" s="47"/>
      <c r="H88" s="48" t="s">
        <v>109</v>
      </c>
      <c r="I88" s="47"/>
      <c r="J88" s="86">
        <v>9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65" t="s">
        <v>62</v>
      </c>
      <c r="G92" s="36"/>
      <c r="H92" s="48" t="s">
        <v>112</v>
      </c>
      <c r="I92" s="36"/>
      <c r="J92" s="86">
        <v>2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65" t="s">
        <v>63</v>
      </c>
      <c r="G93" s="36"/>
      <c r="H93" s="48" t="s">
        <v>113</v>
      </c>
      <c r="I93" s="36"/>
      <c r="J93" s="85">
        <v>6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65" t="s">
        <v>62</v>
      </c>
      <c r="G98" s="47"/>
      <c r="H98" s="48" t="s">
        <v>115</v>
      </c>
      <c r="I98" s="47"/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65" t="s">
        <v>63</v>
      </c>
      <c r="G99" s="47"/>
      <c r="H99" s="48" t="s">
        <v>114</v>
      </c>
      <c r="I99" s="47"/>
      <c r="J99" s="86">
        <v>6</v>
      </c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65" t="s">
        <v>63</v>
      </c>
      <c r="G103" s="36"/>
      <c r="H103" s="43" t="s">
        <v>116</v>
      </c>
      <c r="I103" s="36"/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 t="s">
        <v>117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65" t="s">
        <v>63</v>
      </c>
      <c r="G110" s="36"/>
      <c r="H110" s="43" t="s">
        <v>118</v>
      </c>
      <c r="I110" s="36"/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65" t="s">
        <v>63</v>
      </c>
      <c r="G115" s="47"/>
      <c r="H115" s="43" t="s">
        <v>119</v>
      </c>
      <c r="I115" s="47"/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 t="s">
        <v>111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48" t="s">
        <v>111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24" t="s">
        <v>110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6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10_Oct</vt:lpstr>
      <vt:lpstr>09_Sep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2022-01-10T07:02:14Z</dcterms:modified>
</cp:coreProperties>
</file>