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tongg/Desktop/"/>
    </mc:Choice>
  </mc:AlternateContent>
  <xr:revisionPtr revIDLastSave="0" documentId="8_{4D621956-CD5B-CA45-B6AE-491456350D9E}" xr6:coauthVersionLast="47" xr6:coauthVersionMax="47" xr10:uidLastSave="{00000000-0000-0000-0000-000000000000}"/>
  <bookViews>
    <workbookView xWindow="0" yWindow="500" windowWidth="28800" windowHeight="16300" tabRatio="766" firstSheet="1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E119" i="36" l="1"/>
  <c r="E118" i="36"/>
  <c r="E117" i="36"/>
  <c r="E121" i="36"/>
  <c r="E120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<sst xmlns="http://schemas.openxmlformats.org/spreadsheetml/2006/main" count="207" uniqueCount="85">
  <si>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</si>
  <si>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</si>
  <si>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</si>
  <si>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</si>
  <si>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</si>
  <si>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</si>
  <si>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</si>
  <si>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</si>
  <si>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</si>
  <si>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</si>
  <si>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</si>
  <si>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</si>
  <si>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</si>
  <si>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</si>
  <si>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</si>
  <si>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</si>
  <si>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</si>
  <si>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</si>
  <si>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</si>
  <si>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</si>
  <si>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</si>
  <si>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</si>
  <si>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</si>
  <si>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</si>
  <si>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</si>
  <si>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</si>
  <si>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</si>
  <si>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</si>
  <si>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</si>
  <si>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</si>
  <si>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</si>
  <si>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</si>
  <si>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</si>
  <si>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</si>
  <si>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</si>
  <si>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</si>
  <si>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</si>
  <si>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</si>
  <si>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</si>
  <si>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</si>
  <si>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</si>
  <si>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</si>
  <si>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</si>
  <si>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</si>
  <si>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</si>
  <si>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</si>
  <si>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</si>
  <si>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</si>
  <si>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</si>
  <si>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</si>
  <si>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</si>
  <si>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</si>
  <si>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</si>
  <si>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</si>
  <si>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</si>
  <si>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</si>
  <si>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</si>
  <si>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</si>
  <si>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Strategy No.</t>
  </si>
  <si>
    <t>ลาป่วย</t>
  </si>
  <si>
    <t>HOME</t>
  </si>
  <si>
    <t>สนับสนุนประชุมออนไลน์นอกสถานที่ MICE</t>
  </si>
  <si>
    <t>Pullman</t>
  </si>
  <si>
    <t>ตัดวิดิโอ Ptiching for NIA</t>
  </si>
  <si>
    <t>TIME</t>
  </si>
  <si>
    <t>ออกแบบSystem L&amp;D program self-learning system</t>
  </si>
  <si>
    <t>MT03</t>
  </si>
  <si>
    <t>MT01</t>
  </si>
  <si>
    <t xml:space="preserve">ออกแบบปกรายงาน TCEB </t>
  </si>
  <si>
    <t>ออกแบบBG Zoom TCEB</t>
  </si>
  <si>
    <t>ออกแบบปกรายงาน DGA</t>
  </si>
  <si>
    <t>ออกแบบปกรายงาน กระทรวงดิจิตอล</t>
  </si>
  <si>
    <t>สนับสนุนประชุมออนไลน์นอกสถานที่ MICE เซ้ตอุปการณ์</t>
  </si>
  <si>
    <t xml:space="preserve">ออกแบบปกรายงานDASTA Carrying Capacity </t>
  </si>
  <si>
    <t>ออกแบบแบนเนอร์ ONDE DIGITAL PROGRAM CERTIFICATION</t>
  </si>
  <si>
    <t>ออกแบบ Poster ONDE DIGITAL PROGRAM CERTIFICATION</t>
  </si>
  <si>
    <t>อกกแบบปกรายงานONDE DES POLICY AND PLAN REVIEW</t>
  </si>
  <si>
    <t>ออกแบบสไลด์ Focus group TCEB MICE INSIGHT</t>
  </si>
  <si>
    <t xml:space="preserve">ออกแบบปกรายงาน MOTS Tourism Survey </t>
  </si>
  <si>
    <t>ออกแบบปกรายงาน DGA READINESS SURVEY</t>
  </si>
  <si>
    <t>ออกแบบปกรายงาน สไลดTCEB Master Plan</t>
  </si>
  <si>
    <t>ออกแบบปกรายงาน 3 ชุด BEC EA</t>
  </si>
  <si>
    <t>ออกแบบปกรายงานETDA MASTER PLAN EVALUATION</t>
  </si>
  <si>
    <t>HOMe</t>
  </si>
  <si>
    <t>ออกแบบปกรายงานONDE 5G AWARENESS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</si>
</sst>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212529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39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0" borderId="40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20" fontId="7" fillId="2" borderId="0" xfId="0" applyNumberFormat="1" applyFont="1" applyFill="1" applyBorder="1" applyAlignment="1" applyProtection="1">
      <alignment horizontal="center" vertical="center"/>
      <protection locked="0"/>
    </xf>
    <xf numFmtId="2" fontId="7" fillId="0" borderId="39" xfId="0" applyNumberFormat="1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20" fontId="7" fillId="8" borderId="31" xfId="0" applyNumberFormat="1" applyFont="1" applyFill="1" applyBorder="1" applyAlignment="1" applyProtection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left" wrapText="1"/>
      <protection locked="0"/>
    </xf>
    <xf numFmtId="20" fontId="7" fillId="7" borderId="33" xfId="0" applyNumberFormat="1" applyFont="1" applyFill="1" applyBorder="1" applyAlignment="1" applyProtection="1">
      <alignment horizontal="center" vertical="center"/>
    </xf>
    <xf numFmtId="20" fontId="7" fillId="7" borderId="34" xfId="0" applyNumberFormat="1" applyFont="1" applyFill="1" applyBorder="1" applyAlignment="1" applyProtection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7" fillId="8" borderId="3" xfId="0" applyFont="1" applyFill="1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" fontId="7" fillId="0" borderId="9" xfId="0" applyNumberFormat="1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Fill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 applyProtection="1">
      <alignment horizontal="center" vertical="center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0" fontId="4" fillId="4" borderId="42" xfId="0" applyFont="1" applyFill="1" applyBorder="1" applyAlignment="1" applyProtection="1">
      <alignment horizontal="center" vertical="center"/>
    </xf>
    <xf numFmtId="2" fontId="7" fillId="0" borderId="8" xfId="0" applyNumberFormat="1" applyFont="1" applyBorder="1" applyAlignment="1" applyProtection="1">
      <alignment horizontal="center" vertical="center"/>
      <protection locked="0"/>
    </xf>
    <xf numFmtId="0" fontId="4" fillId="10" borderId="32" xfId="0" applyFont="1" applyFill="1" applyBorder="1" applyAlignment="1">
      <alignment horizontal="center" vertical="center"/>
    </xf>
    <xf numFmtId="0" fontId="7" fillId="0" borderId="33" xfId="0" applyFont="1" applyBorder="1" applyAlignment="1" applyProtection="1">
      <alignment vertical="center"/>
      <protection locked="0"/>
    </xf>
    <xf numFmtId="0" fontId="7" fillId="8" borderId="33" xfId="0" applyFont="1" applyFill="1" applyBorder="1" applyAlignment="1" applyProtection="1">
      <alignment vertical="center"/>
      <protection locked="0"/>
    </xf>
    <xf numFmtId="0" fontId="7" fillId="8" borderId="34" xfId="0" applyFont="1" applyFill="1" applyBorder="1" applyAlignment="1" applyProtection="1">
      <alignment vertical="center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left" vertical="center" wrapText="1"/>
      <protection locked="0"/>
    </xf>
    <xf numFmtId="2" fontId="7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0" fontId="7" fillId="8" borderId="25" xfId="0" applyFont="1" applyFill="1" applyBorder="1" applyAlignment="1" applyProtection="1">
      <alignment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 vertical="center"/>
      <protection locked="0"/>
    </xf>
    <xf numFmtId="0" fontId="13" fillId="0" borderId="0" xfId="0" applyFont="1"/>
  </cellXfs>
  <cellStyles count="2">
    <cellStyle name="Comma" xfId="1" builtinId="3"/>
    <cellStyle name="Normal" xfId="0" builtinId="0"/>
  </cellStyles>
  <dxfs count="125"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baseColWidth="10" defaultColWidth="11.5" defaultRowHeight="15" x14ac:dyDescent="0.2"/>
  <cols>
    <col min="1" max="1" width="3" style="1" customWidth="1"/>
    <col min="2" max="2" width="27.33203125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47" t="s">
        <v>24</v>
      </c>
      <c r="C2" s="148"/>
      <c r="D2" s="148"/>
      <c r="E2" s="148"/>
      <c r="F2" s="148"/>
      <c r="G2" s="149"/>
      <c r="H2" s="2"/>
      <c r="I2" s="2"/>
    </row>
    <row r="3" spans="2:9" x14ac:dyDescent="0.2">
      <c r="B3" s="7" t="s">
        <v>25</v>
      </c>
      <c r="C3" s="153" t="s">
        <v>45</v>
      </c>
      <c r="D3" s="154"/>
      <c r="E3" s="154"/>
      <c r="F3" s="154"/>
      <c r="G3" s="155"/>
      <c r="H3" s="3"/>
      <c r="I3" s="3"/>
    </row>
    <row r="4" spans="2:9" x14ac:dyDescent="0.2">
      <c r="B4" s="6" t="s">
        <v>26</v>
      </c>
      <c r="C4" s="156" t="s">
        <v>46</v>
      </c>
      <c r="D4" s="157"/>
      <c r="E4" s="157"/>
      <c r="F4" s="157"/>
      <c r="G4" s="158"/>
      <c r="H4" s="3"/>
      <c r="I4" s="3"/>
    </row>
    <row r="5" spans="2:9" x14ac:dyDescent="0.2">
      <c r="B5" s="6" t="s">
        <v>27</v>
      </c>
      <c r="C5" s="156" t="s">
        <v>47</v>
      </c>
      <c r="D5" s="157"/>
      <c r="E5" s="157"/>
      <c r="F5" s="157"/>
      <c r="G5" s="158"/>
      <c r="H5" s="3"/>
      <c r="I5" s="3"/>
    </row>
    <row r="7" spans="2:9" ht="32.25" customHeight="1" x14ac:dyDescent="0.2">
      <c r="B7" s="167" t="s">
        <v>31</v>
      </c>
      <c r="C7" s="168"/>
      <c r="D7" s="168"/>
      <c r="E7" s="168"/>
      <c r="F7" s="168"/>
      <c r="G7" s="169"/>
      <c r="H7" s="3"/>
      <c r="I7" s="3"/>
    </row>
    <row r="8" spans="2:9" x14ac:dyDescent="0.2">
      <c r="B8" s="150" t="s">
        <v>28</v>
      </c>
      <c r="C8" s="151"/>
      <c r="D8" s="151"/>
      <c r="E8" s="151"/>
      <c r="F8" s="151"/>
      <c r="G8" s="152"/>
      <c r="H8" s="3"/>
      <c r="I8" s="3"/>
    </row>
    <row r="9" spans="2:9" x14ac:dyDescent="0.2">
      <c r="B9" s="164" t="s">
        <v>29</v>
      </c>
      <c r="C9" s="165"/>
      <c r="D9" s="165"/>
      <c r="E9" s="165"/>
      <c r="F9" s="165"/>
      <c r="G9" s="166"/>
      <c r="H9" s="3"/>
      <c r="I9" s="3"/>
    </row>
    <row r="10" spans="2:9" x14ac:dyDescent="0.2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ht="16" x14ac:dyDescent="0.2">
      <c r="B12" s="52" t="s">
        <v>49</v>
      </c>
      <c r="C12" s="159" t="s">
        <v>16</v>
      </c>
      <c r="D12" s="160"/>
      <c r="E12" s="160"/>
      <c r="F12" s="160"/>
      <c r="G12" s="160"/>
      <c r="H12" s="4"/>
      <c r="I12" s="4"/>
    </row>
    <row r="13" spans="2:9" ht="19.5" customHeight="1" x14ac:dyDescent="0.2">
      <c r="B13" s="54">
        <v>9001</v>
      </c>
      <c r="C13" s="129" t="s">
        <v>36</v>
      </c>
      <c r="D13" s="130"/>
      <c r="E13" s="130"/>
      <c r="F13" s="130"/>
      <c r="G13" s="131"/>
      <c r="H13" s="4"/>
      <c r="I13" s="4"/>
    </row>
    <row r="14" spans="2:9" ht="19.5" customHeight="1" x14ac:dyDescent="0.2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2">
      <c r="B15" s="54">
        <v>9002</v>
      </c>
      <c r="C15" s="161" t="s">
        <v>48</v>
      </c>
      <c r="D15" s="162"/>
      <c r="E15" s="162"/>
      <c r="F15" s="162"/>
      <c r="G15" s="163"/>
      <c r="H15" s="4"/>
      <c r="I15" s="4"/>
    </row>
    <row r="16" spans="2:9" ht="18.75" customHeight="1" x14ac:dyDescent="0.2">
      <c r="B16" s="55"/>
      <c r="C16" s="170" t="s">
        <v>43</v>
      </c>
      <c r="D16" s="171"/>
      <c r="E16" s="171"/>
      <c r="F16" s="171"/>
      <c r="G16" s="172"/>
      <c r="H16" s="4"/>
      <c r="I16" s="4"/>
    </row>
    <row r="17" spans="2:9" ht="18.75" customHeight="1" x14ac:dyDescent="0.2">
      <c r="B17" s="7" t="s">
        <v>15</v>
      </c>
      <c r="C17" s="132" t="s">
        <v>44</v>
      </c>
      <c r="D17" s="133"/>
      <c r="E17" s="133"/>
      <c r="F17" s="133"/>
      <c r="G17" s="134"/>
      <c r="H17" s="4"/>
      <c r="I17" s="4"/>
    </row>
    <row r="18" spans="2:9" ht="19.5" customHeight="1" x14ac:dyDescent="0.2">
      <c r="B18" s="56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2">
      <c r="B19" s="57" t="s">
        <v>17</v>
      </c>
      <c r="C19" s="141"/>
      <c r="D19" s="142"/>
      <c r="E19" s="142"/>
      <c r="F19" s="142"/>
      <c r="G19" s="143"/>
      <c r="H19" s="4"/>
      <c r="I19" s="4"/>
    </row>
    <row r="20" spans="2:9" ht="19.5" customHeight="1" x14ac:dyDescent="0.2">
      <c r="B20" s="56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2">
      <c r="B21" s="57" t="s">
        <v>17</v>
      </c>
      <c r="C21" s="141"/>
      <c r="D21" s="142"/>
      <c r="E21" s="142"/>
      <c r="F21" s="142"/>
      <c r="G21" s="143"/>
      <c r="H21" s="4"/>
      <c r="I21" s="4"/>
    </row>
    <row r="22" spans="2:9" ht="19.5" customHeight="1" x14ac:dyDescent="0.2">
      <c r="B22" s="54">
        <v>9005</v>
      </c>
      <c r="C22" s="129" t="s">
        <v>41</v>
      </c>
      <c r="D22" s="130"/>
      <c r="E22" s="130"/>
      <c r="F22" s="130"/>
      <c r="G22" s="131"/>
    </row>
    <row r="23" spans="2:9" ht="19.5" customHeight="1" x14ac:dyDescent="0.2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2">
      <c r="B24" s="54">
        <v>9006</v>
      </c>
      <c r="C24" s="138" t="s">
        <v>40</v>
      </c>
      <c r="D24" s="139"/>
      <c r="E24" s="139"/>
      <c r="F24" s="139"/>
      <c r="G24" s="140"/>
    </row>
    <row r="25" spans="2:9" x14ac:dyDescent="0.2">
      <c r="B25" s="7" t="s">
        <v>22</v>
      </c>
      <c r="C25" s="141"/>
      <c r="D25" s="142"/>
      <c r="E25" s="142"/>
      <c r="F25" s="142"/>
      <c r="G25" s="143"/>
    </row>
    <row r="26" spans="2:9" ht="19.5" customHeight="1" x14ac:dyDescent="0.2">
      <c r="B26" s="54">
        <v>9007</v>
      </c>
      <c r="C26" s="129" t="s">
        <v>39</v>
      </c>
      <c r="D26" s="130"/>
      <c r="E26" s="130"/>
      <c r="F26" s="130"/>
      <c r="G26" s="131"/>
    </row>
    <row r="27" spans="2:9" ht="19.5" customHeight="1" x14ac:dyDescent="0.2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2">
      <c r="B28" s="54">
        <v>9008</v>
      </c>
      <c r="C28" s="129" t="s">
        <v>38</v>
      </c>
      <c r="D28" s="130"/>
      <c r="E28" s="130"/>
      <c r="F28" s="130"/>
      <c r="G28" s="131"/>
    </row>
    <row r="29" spans="2:9" ht="19.5" customHeight="1" x14ac:dyDescent="0.2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2">
      <c r="B30" s="54">
        <v>9009</v>
      </c>
      <c r="C30" s="138" t="s">
        <v>50</v>
      </c>
      <c r="D30" s="139"/>
      <c r="E30" s="139"/>
      <c r="F30" s="139"/>
      <c r="G30" s="140"/>
    </row>
    <row r="31" spans="2:9" x14ac:dyDescent="0.2">
      <c r="B31" s="55"/>
      <c r="C31" s="144" t="s">
        <v>51</v>
      </c>
      <c r="D31" s="145"/>
      <c r="E31" s="145"/>
      <c r="F31" s="145"/>
      <c r="G31" s="146"/>
    </row>
    <row r="32" spans="2:9" ht="19.5" customHeight="1" x14ac:dyDescent="0.2">
      <c r="B32" s="7" t="s">
        <v>21</v>
      </c>
      <c r="C32" s="141" t="s">
        <v>52</v>
      </c>
      <c r="D32" s="142"/>
      <c r="E32" s="142"/>
      <c r="F32" s="142"/>
      <c r="G32" s="143"/>
    </row>
    <row r="33" spans="2:7" ht="19.5" customHeight="1" x14ac:dyDescent="0.2">
      <c r="B33" s="54">
        <v>9010</v>
      </c>
      <c r="C33" s="129" t="s">
        <v>18</v>
      </c>
      <c r="D33" s="130"/>
      <c r="E33" s="130"/>
      <c r="F33" s="130"/>
      <c r="G33" s="131"/>
    </row>
    <row r="34" spans="2:7" ht="19.5" customHeight="1" x14ac:dyDescent="0.2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2">
      <c r="B35" s="54">
        <v>9013</v>
      </c>
      <c r="C35" s="129" t="s">
        <v>19</v>
      </c>
      <c r="D35" s="130"/>
      <c r="E35" s="130"/>
      <c r="F35" s="130"/>
      <c r="G35" s="131"/>
    </row>
    <row r="36" spans="2:7" ht="19.5" customHeight="1" x14ac:dyDescent="0.2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2">
      <c r="B37" s="54">
        <v>9014</v>
      </c>
      <c r="C37" s="129" t="s">
        <v>13</v>
      </c>
      <c r="D37" s="130"/>
      <c r="E37" s="130"/>
      <c r="F37" s="130"/>
      <c r="G37" s="131"/>
    </row>
    <row r="38" spans="2:7" ht="19.5" customHeight="1" x14ac:dyDescent="0.2">
      <c r="B38" s="58" t="s">
        <v>13</v>
      </c>
      <c r="C38" s="132"/>
      <c r="D38" s="133"/>
      <c r="E38" s="133"/>
      <c r="F38" s="133"/>
      <c r="G38" s="134"/>
    </row>
    <row r="39" spans="2:7" ht="19.5" customHeight="1" x14ac:dyDescent="0.2">
      <c r="B39" s="54">
        <v>9015</v>
      </c>
      <c r="C39" s="129" t="s">
        <v>20</v>
      </c>
      <c r="D39" s="130"/>
      <c r="E39" s="130"/>
      <c r="F39" s="130"/>
      <c r="G39" s="131"/>
    </row>
    <row r="40" spans="2:7" ht="19.5" customHeight="1" x14ac:dyDescent="0.2">
      <c r="B40" s="58" t="s">
        <v>14</v>
      </c>
      <c r="C40" s="135"/>
      <c r="D40" s="136"/>
      <c r="E40" s="136"/>
      <c r="F40" s="136"/>
      <c r="G40" s="13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66"/>
  <sheetViews>
    <sheetView showGridLines="0" tabSelected="1" topLeftCell="D6" zoomScale="90" zoomScaleNormal="90" workbookViewId="0">
      <selection activeCell="H22" sqref="H22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175" t="s">
        <v>5</v>
      </c>
      <c r="E1" s="176"/>
      <c r="F1" s="176"/>
      <c r="G1" s="176"/>
      <c r="H1" s="176"/>
      <c r="I1" s="176"/>
      <c r="J1" s="177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152</v>
      </c>
      <c r="J8" s="25">
        <f>I8/8</f>
        <v>19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  <c r="K10" s="107" t="s">
        <v>58</v>
      </c>
    </row>
    <row r="11" spans="1:11" ht="22.5" customHeight="1" x14ac:dyDescent="0.1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75"/>
      <c r="K11" s="109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  <c r="K12" s="109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  <c r="K13" s="109"/>
    </row>
    <row r="14" spans="1:11" ht="22.5" customHeight="1" x14ac:dyDescent="0.1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/>
      <c r="G14" s="36">
        <v>9006</v>
      </c>
      <c r="H14" s="37" t="s">
        <v>84</v>
      </c>
      <c r="I14" s="36" t="s">
        <v>64</v>
      </c>
      <c r="J14" s="75">
        <v>8</v>
      </c>
      <c r="K14" s="109" t="s">
        <v>67</v>
      </c>
    </row>
    <row r="15" spans="1:11" ht="22.5" customHeight="1" x14ac:dyDescent="0.15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  <c r="K15" s="109"/>
    </row>
    <row r="16" spans="1:11" ht="22.5" customHeight="1" x14ac:dyDescent="0.1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  <c r="K16" s="109"/>
    </row>
    <row r="17" spans="1:11" ht="22.5" customHeight="1" x14ac:dyDescent="0.1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  <c r="K17" s="109"/>
    </row>
    <row r="18" spans="1:11" ht="22.5" customHeight="1" x14ac:dyDescent="0.1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  <c r="K18" s="109"/>
    </row>
    <row r="19" spans="1:11" ht="22.5" customHeight="1" x14ac:dyDescent="0.1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/>
      <c r="G19" s="47">
        <v>9006</v>
      </c>
      <c r="H19" s="48" t="s">
        <v>74</v>
      </c>
      <c r="I19" s="47" t="s">
        <v>64</v>
      </c>
      <c r="J19" s="76">
        <v>8</v>
      </c>
      <c r="K19" s="108" t="s">
        <v>67</v>
      </c>
    </row>
    <row r="20" spans="1:11" ht="22.5" customHeight="1" x14ac:dyDescent="0.15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  <c r="K20" s="108"/>
    </row>
    <row r="21" spans="1:11" ht="22.5" customHeight="1" x14ac:dyDescent="0.1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  <c r="K21" s="108"/>
    </row>
    <row r="22" spans="1:11" ht="22.5" customHeight="1" x14ac:dyDescent="0.1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  <c r="K22" s="108"/>
    </row>
    <row r="23" spans="1:11" ht="22.5" customHeight="1" x14ac:dyDescent="0.1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  <c r="K23" s="108"/>
    </row>
    <row r="24" spans="1:11" ht="22.5" customHeight="1" x14ac:dyDescent="0.1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/>
      <c r="G24" s="36">
        <v>9006</v>
      </c>
      <c r="H24" s="50" t="s">
        <v>76</v>
      </c>
      <c r="I24" s="36" t="s">
        <v>64</v>
      </c>
      <c r="J24" s="75">
        <v>8</v>
      </c>
      <c r="K24" s="109" t="s">
        <v>67</v>
      </c>
    </row>
    <row r="25" spans="1:11" ht="22.5" customHeight="1" x14ac:dyDescent="0.15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  <c r="K25" s="109"/>
    </row>
    <row r="26" spans="1:11" ht="22.5" customHeight="1" x14ac:dyDescent="0.1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  <c r="K26" s="109"/>
    </row>
    <row r="27" spans="1:11" ht="22.5" customHeight="1" x14ac:dyDescent="0.1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  <c r="K27" s="109"/>
    </row>
    <row r="28" spans="1:11" ht="22.5" customHeight="1" x14ac:dyDescent="0.1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  <c r="K28" s="109"/>
    </row>
    <row r="29" spans="1:11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/>
      <c r="G29" s="47">
        <v>9006</v>
      </c>
      <c r="H29" s="179" t="s">
        <v>77</v>
      </c>
      <c r="I29" s="47" t="s">
        <v>60</v>
      </c>
      <c r="J29" s="76">
        <v>8</v>
      </c>
      <c r="K29" s="108" t="s">
        <v>67</v>
      </c>
    </row>
    <row r="30" spans="1:11" ht="22.5" customHeight="1" x14ac:dyDescent="0.15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  <c r="K30" s="108"/>
    </row>
    <row r="31" spans="1:11" ht="22.5" customHeight="1" x14ac:dyDescent="0.1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  <c r="K31" s="108"/>
    </row>
    <row r="32" spans="1:11" ht="22.5" customHeight="1" x14ac:dyDescent="0.1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  <c r="K32" s="108"/>
    </row>
    <row r="33" spans="1:11" ht="22.5" customHeight="1" x14ac:dyDescent="0.1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  <c r="K33" s="108"/>
    </row>
    <row r="34" spans="1:11" ht="22.5" customHeight="1" x14ac:dyDescent="0.1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  <c r="K34" s="109"/>
    </row>
    <row r="35" spans="1:11" ht="22.5" customHeight="1" x14ac:dyDescent="0.1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  <c r="K35" s="109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/>
      <c r="G36" s="36">
        <v>9006</v>
      </c>
      <c r="H36" s="179" t="s">
        <v>75</v>
      </c>
      <c r="I36" s="36" t="s">
        <v>64</v>
      </c>
      <c r="J36" s="75">
        <v>8</v>
      </c>
      <c r="K36" s="109" t="s">
        <v>67</v>
      </c>
    </row>
    <row r="37" spans="1:11" ht="22.5" customHeight="1" x14ac:dyDescent="0.1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  <c r="K37" s="109"/>
    </row>
    <row r="38" spans="1:11" ht="22.5" customHeight="1" x14ac:dyDescent="0.1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  <c r="K38" s="109"/>
    </row>
    <row r="39" spans="1:11" ht="22.5" customHeight="1" x14ac:dyDescent="0.1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  <c r="K39" s="109"/>
    </row>
    <row r="40" spans="1:11" ht="22.5" customHeight="1" x14ac:dyDescent="0.1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  <c r="K40" s="109"/>
    </row>
    <row r="41" spans="1:11" ht="22.5" customHeight="1" x14ac:dyDescent="0.1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/>
      <c r="G41" s="47">
        <v>9006</v>
      </c>
      <c r="H41" s="65" t="s">
        <v>82</v>
      </c>
      <c r="I41" s="47" t="s">
        <v>83</v>
      </c>
      <c r="J41" s="76">
        <v>8</v>
      </c>
      <c r="K41" s="108" t="s">
        <v>67</v>
      </c>
    </row>
    <row r="42" spans="1:11" ht="22.5" customHeight="1" x14ac:dyDescent="0.15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  <c r="K42" s="108"/>
    </row>
    <row r="43" spans="1:11" ht="22.5" customHeight="1" x14ac:dyDescent="0.1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  <c r="K43" s="108"/>
    </row>
    <row r="44" spans="1:11" ht="22.5" customHeight="1" x14ac:dyDescent="0.1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  <c r="K44" s="108"/>
    </row>
    <row r="45" spans="1:11" ht="22.5" customHeight="1" x14ac:dyDescent="0.1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  <c r="K45" s="108"/>
    </row>
    <row r="46" spans="1:11" ht="22.5" customHeight="1" x14ac:dyDescent="0.1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/>
      <c r="G46" s="60">
        <v>9006</v>
      </c>
      <c r="H46" s="62" t="s">
        <v>74</v>
      </c>
      <c r="I46" s="60" t="s">
        <v>60</v>
      </c>
      <c r="J46" s="77">
        <v>4</v>
      </c>
      <c r="K46" s="109" t="s">
        <v>67</v>
      </c>
    </row>
    <row r="47" spans="1:11" ht="22.5" customHeight="1" x14ac:dyDescent="0.1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>
        <v>9006</v>
      </c>
      <c r="H47" s="62" t="s">
        <v>75</v>
      </c>
      <c r="I47" s="60" t="s">
        <v>60</v>
      </c>
      <c r="J47" s="77">
        <v>4</v>
      </c>
      <c r="K47" s="109" t="s">
        <v>67</v>
      </c>
    </row>
    <row r="48" spans="1:11" ht="22.5" customHeight="1" x14ac:dyDescent="0.1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  <c r="K48" s="109"/>
    </row>
    <row r="49" spans="1:11" ht="22.5" customHeight="1" x14ac:dyDescent="0.1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  <c r="K49" s="109"/>
    </row>
    <row r="50" spans="1:11" ht="22.5" customHeight="1" x14ac:dyDescent="0.1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  <c r="K50" s="109"/>
    </row>
    <row r="51" spans="1:11" ht="22.5" customHeight="1" x14ac:dyDescent="0.1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/>
      <c r="G51" s="47">
        <v>9006</v>
      </c>
      <c r="H51" s="48" t="s">
        <v>69</v>
      </c>
      <c r="I51" s="47" t="s">
        <v>60</v>
      </c>
      <c r="J51" s="76">
        <v>8</v>
      </c>
      <c r="K51" s="108" t="s">
        <v>67</v>
      </c>
    </row>
    <row r="52" spans="1:11" ht="22.5" customHeight="1" x14ac:dyDescent="0.15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  <c r="K52" s="108"/>
    </row>
    <row r="53" spans="1:11" ht="22.5" customHeight="1" x14ac:dyDescent="0.1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  <c r="K53" s="108"/>
    </row>
    <row r="54" spans="1:11" ht="22.5" customHeight="1" x14ac:dyDescent="0.1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  <c r="K54" s="108"/>
    </row>
    <row r="55" spans="1:11" ht="22.5" customHeight="1" x14ac:dyDescent="0.1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  <c r="K55" s="108"/>
    </row>
    <row r="56" spans="1:11" ht="22.5" customHeight="1" x14ac:dyDescent="0.1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/>
      <c r="G56" s="60">
        <v>9006</v>
      </c>
      <c r="H56" s="61" t="s">
        <v>70</v>
      </c>
      <c r="I56" s="60" t="s">
        <v>64</v>
      </c>
      <c r="J56" s="77">
        <v>8</v>
      </c>
      <c r="K56" s="109" t="s">
        <v>67</v>
      </c>
    </row>
    <row r="57" spans="1:11" ht="22.5" customHeight="1" x14ac:dyDescent="0.15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61"/>
      <c r="I57" s="60"/>
      <c r="J57" s="77"/>
      <c r="K57" s="109"/>
    </row>
    <row r="58" spans="1:11" ht="22.5" customHeight="1" x14ac:dyDescent="0.1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  <c r="K58" s="109"/>
    </row>
    <row r="59" spans="1:11" ht="22.5" customHeight="1" x14ac:dyDescent="0.1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  <c r="K59" s="109"/>
    </row>
    <row r="60" spans="1:11" ht="22.5" customHeight="1" x14ac:dyDescent="0.1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  <c r="K60" s="109"/>
    </row>
    <row r="61" spans="1:11" ht="22.5" customHeight="1" x14ac:dyDescent="0.1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  <c r="K61" s="109"/>
    </row>
    <row r="62" spans="1:11" ht="22.5" customHeight="1" x14ac:dyDescent="0.1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  <c r="K62" s="109"/>
    </row>
    <row r="63" spans="1:11" ht="22.5" customHeight="1" x14ac:dyDescent="0.1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/>
      <c r="G63" s="47">
        <v>9006</v>
      </c>
      <c r="H63" s="48" t="s">
        <v>68</v>
      </c>
      <c r="I63" s="47" t="s">
        <v>64</v>
      </c>
      <c r="J63" s="76">
        <v>8</v>
      </c>
      <c r="K63" s="108" t="s">
        <v>67</v>
      </c>
    </row>
    <row r="64" spans="1:11" ht="22.5" customHeight="1" x14ac:dyDescent="0.15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46"/>
      <c r="G64" s="47"/>
      <c r="H64" s="48"/>
      <c r="I64" s="47"/>
      <c r="J64" s="76"/>
      <c r="K64" s="108"/>
    </row>
    <row r="65" spans="1:11" ht="22.5" customHeight="1" x14ac:dyDescent="0.15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/>
      <c r="G65" s="47"/>
      <c r="H65" s="48"/>
      <c r="I65" s="47"/>
      <c r="J65" s="76"/>
      <c r="K65" s="108"/>
    </row>
    <row r="66" spans="1:11" ht="22.5" customHeight="1" x14ac:dyDescent="0.15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47"/>
      <c r="H66" s="48"/>
      <c r="I66" s="47"/>
      <c r="J66" s="76"/>
      <c r="K66" s="108"/>
    </row>
    <row r="67" spans="1:11" ht="22.5" customHeight="1" x14ac:dyDescent="0.15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  <c r="K67" s="108"/>
    </row>
    <row r="68" spans="1:11" ht="22.5" customHeight="1" x14ac:dyDescent="0.1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/>
      <c r="G68" s="36">
        <v>9006</v>
      </c>
      <c r="H68" s="43" t="s">
        <v>78</v>
      </c>
      <c r="I68" s="36" t="s">
        <v>60</v>
      </c>
      <c r="J68" s="75">
        <v>8</v>
      </c>
      <c r="K68" s="109" t="s">
        <v>67</v>
      </c>
    </row>
    <row r="69" spans="1:11" ht="22.5" customHeight="1" x14ac:dyDescent="0.15">
      <c r="A69" s="31"/>
      <c r="C69" s="40"/>
      <c r="D69" s="33" t="str">
        <f>D68</f>
        <v>Tue</v>
      </c>
      <c r="E69" s="34">
        <f>E68</f>
        <v>44579</v>
      </c>
      <c r="F69" s="35"/>
      <c r="G69" s="36"/>
      <c r="H69" s="43"/>
      <c r="I69" s="36"/>
      <c r="J69" s="75"/>
      <c r="K69" s="109"/>
    </row>
    <row r="70" spans="1:11" ht="22.5" customHeight="1" x14ac:dyDescent="0.1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  <c r="K70" s="109"/>
    </row>
    <row r="71" spans="1:11" ht="22.5" customHeight="1" x14ac:dyDescent="0.1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  <c r="K71" s="109"/>
    </row>
    <row r="72" spans="1:11" ht="22.5" customHeight="1" x14ac:dyDescent="0.1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  <c r="K72" s="109"/>
    </row>
    <row r="73" spans="1:11" ht="22.5" customHeight="1" x14ac:dyDescent="0.1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/>
      <c r="G73" s="47">
        <v>9006</v>
      </c>
      <c r="H73" s="48" t="s">
        <v>79</v>
      </c>
      <c r="I73" s="47" t="s">
        <v>60</v>
      </c>
      <c r="J73" s="76">
        <v>8</v>
      </c>
      <c r="K73" s="108" t="s">
        <v>67</v>
      </c>
    </row>
    <row r="74" spans="1:11" ht="22.5" customHeight="1" x14ac:dyDescent="0.15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/>
      <c r="I74" s="47"/>
      <c r="J74" s="76"/>
      <c r="K74" s="108"/>
    </row>
    <row r="75" spans="1:11" ht="22.5" customHeight="1" x14ac:dyDescent="0.15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  <c r="K75" s="108"/>
    </row>
    <row r="76" spans="1:11" ht="22.5" customHeight="1" x14ac:dyDescent="0.1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  <c r="K76" s="108"/>
    </row>
    <row r="77" spans="1:11" ht="22.5" customHeight="1" x14ac:dyDescent="0.1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  <c r="K77" s="108"/>
    </row>
    <row r="78" spans="1:11" ht="22.5" customHeight="1" x14ac:dyDescent="0.1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/>
      <c r="G78" s="36">
        <v>9006</v>
      </c>
      <c r="H78" s="43" t="s">
        <v>80</v>
      </c>
      <c r="I78" s="36" t="s">
        <v>60</v>
      </c>
      <c r="J78" s="75">
        <v>8</v>
      </c>
      <c r="K78" s="109" t="s">
        <v>67</v>
      </c>
    </row>
    <row r="79" spans="1:11" ht="22.5" customHeight="1" x14ac:dyDescent="0.15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/>
      <c r="I79" s="36"/>
      <c r="J79" s="75"/>
      <c r="K79" s="109"/>
    </row>
    <row r="80" spans="1:11" ht="22.5" customHeight="1" x14ac:dyDescent="0.1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  <c r="K80" s="109"/>
    </row>
    <row r="81" spans="1:11" ht="22.5" customHeight="1" x14ac:dyDescent="0.1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  <c r="K81" s="109"/>
    </row>
    <row r="82" spans="1:11" ht="22.5" customHeight="1" x14ac:dyDescent="0.1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  <c r="K82" s="109"/>
    </row>
    <row r="83" spans="1:11" ht="22.5" customHeight="1" x14ac:dyDescent="0.1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/>
      <c r="G83" s="47">
        <v>9006</v>
      </c>
      <c r="H83" s="48" t="s">
        <v>81</v>
      </c>
      <c r="I83" s="47" t="s">
        <v>64</v>
      </c>
      <c r="J83" s="76">
        <v>8</v>
      </c>
      <c r="K83" s="108" t="s">
        <v>67</v>
      </c>
    </row>
    <row r="84" spans="1:11" ht="22.5" customHeight="1" x14ac:dyDescent="0.15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/>
      <c r="I84" s="47"/>
      <c r="J84" s="76"/>
      <c r="K84" s="108"/>
    </row>
    <row r="85" spans="1:11" ht="22.5" customHeight="1" x14ac:dyDescent="0.1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  <c r="K85" s="108"/>
    </row>
    <row r="86" spans="1:11" ht="22.5" customHeight="1" x14ac:dyDescent="0.1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  <c r="K86" s="108"/>
    </row>
    <row r="87" spans="1:11" ht="22.5" customHeight="1" x14ac:dyDescent="0.1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  <c r="K87" s="108"/>
    </row>
    <row r="88" spans="1:11" ht="22.5" customHeight="1" x14ac:dyDescent="0.1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  <c r="K88" s="109"/>
    </row>
    <row r="89" spans="1:11" ht="22.5" customHeight="1" x14ac:dyDescent="0.1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  <c r="K89" s="109"/>
    </row>
    <row r="90" spans="1:11" ht="22.5" customHeight="1" x14ac:dyDescent="0.1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/>
      <c r="G90" s="36">
        <v>9006</v>
      </c>
      <c r="H90" s="43" t="s">
        <v>63</v>
      </c>
      <c r="I90" s="36" t="s">
        <v>64</v>
      </c>
      <c r="J90" s="75">
        <v>4</v>
      </c>
      <c r="K90" s="109" t="s">
        <v>67</v>
      </c>
    </row>
    <row r="91" spans="1:11" ht="22.5" customHeight="1" x14ac:dyDescent="0.15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35"/>
      <c r="G91" s="36">
        <v>9006</v>
      </c>
      <c r="H91" s="43" t="s">
        <v>73</v>
      </c>
      <c r="I91" s="36" t="s">
        <v>64</v>
      </c>
      <c r="J91" s="75">
        <v>4</v>
      </c>
      <c r="K91" s="109"/>
    </row>
    <row r="92" spans="1:11" ht="22.5" customHeight="1" x14ac:dyDescent="0.15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/>
      <c r="G92" s="36"/>
      <c r="H92" s="43"/>
      <c r="I92" s="36"/>
      <c r="J92" s="75"/>
      <c r="K92" s="109"/>
    </row>
    <row r="93" spans="1:11" ht="22.5" customHeight="1" x14ac:dyDescent="0.15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/>
      <c r="H93" s="43"/>
      <c r="I93" s="36"/>
      <c r="J93" s="75"/>
      <c r="K93" s="109"/>
    </row>
    <row r="94" spans="1:11" ht="22.5" customHeight="1" x14ac:dyDescent="0.15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  <c r="K94" s="109"/>
    </row>
    <row r="95" spans="1:11" ht="22.5" customHeight="1" x14ac:dyDescent="0.1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/>
      <c r="G95" s="47">
        <v>9006</v>
      </c>
      <c r="H95" s="48" t="s">
        <v>61</v>
      </c>
      <c r="I95" s="47" t="s">
        <v>62</v>
      </c>
      <c r="J95" s="76">
        <v>8</v>
      </c>
      <c r="K95" s="108" t="s">
        <v>66</v>
      </c>
    </row>
    <row r="96" spans="1:11" ht="22.5" customHeight="1" x14ac:dyDescent="0.15">
      <c r="A96" s="31"/>
      <c r="C96" s="40"/>
      <c r="D96" s="44" t="str">
        <f>D95</f>
        <v>Tue</v>
      </c>
      <c r="E96" s="45">
        <f>E95</f>
        <v>44586</v>
      </c>
      <c r="F96" s="46"/>
      <c r="G96" s="47"/>
      <c r="H96" s="48"/>
      <c r="I96" s="47"/>
      <c r="J96" s="76"/>
      <c r="K96" s="108"/>
    </row>
    <row r="97" spans="1:11" ht="22.5" customHeight="1" x14ac:dyDescent="0.1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  <c r="K97" s="108"/>
    </row>
    <row r="98" spans="1:11" ht="22.5" customHeight="1" x14ac:dyDescent="0.1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  <c r="K98" s="108"/>
    </row>
    <row r="99" spans="1:11" ht="22.5" customHeight="1" x14ac:dyDescent="0.1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  <c r="K99" s="108"/>
    </row>
    <row r="100" spans="1:11" ht="22.5" customHeight="1" x14ac:dyDescent="0.1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/>
      <c r="G100" s="178">
        <v>9006</v>
      </c>
      <c r="H100" s="61" t="s">
        <v>71</v>
      </c>
      <c r="I100" s="60" t="s">
        <v>60</v>
      </c>
      <c r="J100" s="77">
        <v>4</v>
      </c>
      <c r="K100" s="108" t="s">
        <v>67</v>
      </c>
    </row>
    <row r="101" spans="1:11" ht="22.5" customHeight="1" x14ac:dyDescent="0.15">
      <c r="A101" s="31"/>
      <c r="C101" s="40"/>
      <c r="D101" s="33" t="str">
        <f>D100</f>
        <v>Wed</v>
      </c>
      <c r="E101" s="34">
        <f>E100</f>
        <v>44587</v>
      </c>
      <c r="F101" s="59"/>
      <c r="G101" s="178">
        <v>9006</v>
      </c>
      <c r="H101" s="61" t="s">
        <v>72</v>
      </c>
      <c r="I101" s="60" t="s">
        <v>64</v>
      </c>
      <c r="J101" s="77">
        <v>4</v>
      </c>
      <c r="K101" s="109"/>
    </row>
    <row r="102" spans="1:11" ht="22.5" customHeight="1" x14ac:dyDescent="0.1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  <c r="K102" s="109"/>
    </row>
    <row r="103" spans="1:11" ht="22.5" customHeight="1" x14ac:dyDescent="0.1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  <c r="K103" s="109"/>
    </row>
    <row r="104" spans="1:11" ht="22.5" customHeight="1" x14ac:dyDescent="0.1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  <c r="K104" s="109"/>
    </row>
    <row r="105" spans="1:11" ht="22.5" customHeight="1" x14ac:dyDescent="0.1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/>
      <c r="G105" s="47"/>
      <c r="H105" s="48" t="s">
        <v>61</v>
      </c>
      <c r="I105" s="47" t="s">
        <v>62</v>
      </c>
      <c r="J105" s="76">
        <v>8</v>
      </c>
      <c r="K105" s="108" t="s">
        <v>66</v>
      </c>
    </row>
    <row r="106" spans="1:11" ht="22.5" customHeight="1" x14ac:dyDescent="0.15">
      <c r="A106" s="31"/>
      <c r="C106" s="40"/>
      <c r="D106" s="44" t="str">
        <f>D105</f>
        <v>Thu</v>
      </c>
      <c r="E106" s="45">
        <f>E105</f>
        <v>44588</v>
      </c>
      <c r="F106" s="46"/>
      <c r="G106" s="47"/>
      <c r="H106" s="48"/>
      <c r="I106" s="47"/>
      <c r="J106" s="76"/>
      <c r="K106" s="108"/>
    </row>
    <row r="107" spans="1:11" ht="22.5" customHeight="1" x14ac:dyDescent="0.1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  <c r="K107" s="108"/>
    </row>
    <row r="108" spans="1:11" ht="22.5" customHeight="1" x14ac:dyDescent="0.1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  <c r="K108" s="108"/>
    </row>
    <row r="109" spans="1:11" ht="22.5" customHeight="1" x14ac:dyDescent="0.1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  <c r="K109" s="108"/>
    </row>
    <row r="110" spans="1:11" ht="22.5" customHeight="1" x14ac:dyDescent="0.1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/>
      <c r="G110" s="60">
        <v>9013</v>
      </c>
      <c r="H110" s="62" t="s">
        <v>59</v>
      </c>
      <c r="I110" s="60" t="s">
        <v>60</v>
      </c>
      <c r="J110" s="77"/>
      <c r="K110" s="109"/>
    </row>
    <row r="111" spans="1:11" ht="22.5" customHeight="1" x14ac:dyDescent="0.15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  <c r="K111" s="109"/>
    </row>
    <row r="112" spans="1:11" ht="22.5" customHeight="1" x14ac:dyDescent="0.1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  <c r="K112" s="109"/>
    </row>
    <row r="113" spans="1:11" ht="22.5" customHeight="1" x14ac:dyDescent="0.1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  <c r="K113" s="109"/>
    </row>
    <row r="114" spans="1:11" ht="22.5" customHeight="1" x14ac:dyDescent="0.1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  <c r="K114" s="109"/>
    </row>
    <row r="115" spans="1:11" ht="22.5" customHeight="1" x14ac:dyDescent="0.1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  <c r="K115" s="109"/>
    </row>
    <row r="116" spans="1:11" ht="22.5" customHeight="1" x14ac:dyDescent="0.15">
      <c r="A116" s="31" t="str">
        <f t="shared" si="0"/>
        <v/>
      </c>
      <c r="B116" s="8">
        <v>7</v>
      </c>
      <c r="C116" s="40"/>
      <c r="D116" s="95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6"/>
      <c r="G116" s="97"/>
      <c r="H116" s="98"/>
      <c r="I116" s="97"/>
      <c r="J116" s="100"/>
      <c r="K116" s="109"/>
    </row>
    <row r="117" spans="1:11" ht="22.5" customHeight="1" x14ac:dyDescent="0.15">
      <c r="A117" s="31"/>
      <c r="C117" s="99"/>
      <c r="D117" s="44" t="s">
        <v>54</v>
      </c>
      <c r="E117" s="45">
        <f>IF(MONTH(E116+1)&gt;MONTH(E116),"",E116+1)</f>
        <v>44592</v>
      </c>
      <c r="F117" s="46"/>
      <c r="G117" s="47">
        <v>9006</v>
      </c>
      <c r="H117" s="65" t="s">
        <v>65</v>
      </c>
      <c r="I117" s="47" t="s">
        <v>64</v>
      </c>
      <c r="J117" s="76">
        <v>8</v>
      </c>
      <c r="K117" s="108" t="s">
        <v>67</v>
      </c>
    </row>
    <row r="118" spans="1:11" ht="22.5" customHeight="1" x14ac:dyDescent="0.15">
      <c r="A118" s="31"/>
      <c r="C118" s="99"/>
      <c r="D118" s="101" t="s">
        <v>54</v>
      </c>
      <c r="E118" s="45">
        <f>IF(MONTH(E116+1)&gt;MONTH(E116),"",E116+1)</f>
        <v>44592</v>
      </c>
      <c r="F118" s="79"/>
      <c r="G118" s="80"/>
      <c r="H118" s="81"/>
      <c r="I118" s="80"/>
      <c r="J118" s="82"/>
      <c r="K118" s="108"/>
    </row>
    <row r="119" spans="1:11" ht="22.5" customHeight="1" x14ac:dyDescent="0.15">
      <c r="A119" s="31"/>
      <c r="C119" s="99"/>
      <c r="D119" s="101" t="s">
        <v>54</v>
      </c>
      <c r="E119" s="45">
        <f>IF(MONTH(E116+1)&gt;MONTH(E116),"",E116+1)</f>
        <v>44592</v>
      </c>
      <c r="F119" s="79"/>
      <c r="G119" s="80"/>
      <c r="H119" s="81"/>
      <c r="I119" s="80"/>
      <c r="J119" s="82"/>
      <c r="K119" s="108"/>
    </row>
    <row r="120" spans="1:11" ht="22.5" customHeight="1" x14ac:dyDescent="0.15">
      <c r="A120" s="31"/>
      <c r="C120" s="99"/>
      <c r="D120" s="101" t="s">
        <v>54</v>
      </c>
      <c r="E120" s="45">
        <f>IF(MONTH(E116+1)&gt;MONTH(E116),"",E116+1)</f>
        <v>44592</v>
      </c>
      <c r="F120" s="79"/>
      <c r="G120" s="80"/>
      <c r="H120" s="81"/>
      <c r="I120" s="80"/>
      <c r="J120" s="82"/>
      <c r="K120" s="108"/>
    </row>
    <row r="121" spans="1:11" ht="22.5" customHeight="1" thickBot="1" x14ac:dyDescent="0.2">
      <c r="D121" s="102" t="s">
        <v>54</v>
      </c>
      <c r="E121" s="83">
        <f>IF(MONTH(E116+1)&gt;MONTH(E116),"",E116+1)</f>
        <v>44592</v>
      </c>
      <c r="F121" s="84"/>
      <c r="G121" s="85"/>
      <c r="H121" s="86"/>
      <c r="I121" s="85"/>
      <c r="J121" s="87"/>
      <c r="K121" s="128"/>
    </row>
    <row r="122" spans="1:11" ht="30" customHeight="1" x14ac:dyDescent="0.15"/>
    <row r="123" spans="1:11" ht="30" customHeight="1" x14ac:dyDescent="0.15"/>
    <row r="124" spans="1:11" ht="30" customHeight="1" x14ac:dyDescent="0.15"/>
    <row r="125" spans="1:11" ht="30" customHeight="1" x14ac:dyDescent="0.15"/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J1"/>
  </mergeCells>
  <conditionalFormatting sqref="C11:C36 C41:C120">
    <cfRule type="expression" dxfId="124" priority="51" stopIfTrue="1">
      <formula>IF($A11=1,B11,)</formula>
    </cfRule>
    <cfRule type="expression" dxfId="123" priority="52" stopIfTrue="1">
      <formula>IF($A11="",B11,)</formula>
    </cfRule>
  </conditionalFormatting>
  <conditionalFormatting sqref="E11">
    <cfRule type="expression" dxfId="122" priority="53" stopIfTrue="1">
      <formula>IF($A11="",B11,"")</formula>
    </cfRule>
  </conditionalFormatting>
  <conditionalFormatting sqref="E12:E36 E41:E121">
    <cfRule type="expression" dxfId="121" priority="54" stopIfTrue="1">
      <formula>IF($A12&lt;&gt;1,B12,"")</formula>
    </cfRule>
  </conditionalFormatting>
  <conditionalFormatting sqref="D11:D36 D41:D115 D121">
    <cfRule type="expression" dxfId="120" priority="55" stopIfTrue="1">
      <formula>IF($A11="",B11,)</formula>
    </cfRule>
  </conditionalFormatting>
  <conditionalFormatting sqref="G11:G12 G14:G36 G121 G41:G72 G78:G99 G102:G114">
    <cfRule type="expression" dxfId="119" priority="56" stopIfTrue="1">
      <formula>#REF!="Freelancer"</formula>
    </cfRule>
    <cfRule type="expression" dxfId="118" priority="57" stopIfTrue="1">
      <formula>#REF!="DTC Int. Staff"</formula>
    </cfRule>
  </conditionalFormatting>
  <conditionalFormatting sqref="G110:G114 G14:G18 G29:G36 G41:G45 G56:G72 G121 G83:G99">
    <cfRule type="expression" dxfId="117" priority="49" stopIfTrue="1">
      <formula>$F$5="Freelancer"</formula>
    </cfRule>
    <cfRule type="expression" dxfId="116" priority="50" stopIfTrue="1">
      <formula>$F$5="DTC Int. Staff"</formula>
    </cfRule>
  </conditionalFormatting>
  <conditionalFormatting sqref="G12">
    <cfRule type="expression" dxfId="115" priority="47" stopIfTrue="1">
      <formula>#REF!="Freelancer"</formula>
    </cfRule>
    <cfRule type="expression" dxfId="114" priority="48" stopIfTrue="1">
      <formula>#REF!="DTC Int. Staff"</formula>
    </cfRule>
  </conditionalFormatting>
  <conditionalFormatting sqref="G12">
    <cfRule type="expression" dxfId="113" priority="45" stopIfTrue="1">
      <formula>$F$5="Freelancer"</formula>
    </cfRule>
    <cfRule type="expression" dxfId="112" priority="46" stopIfTrue="1">
      <formula>$F$5="DTC Int. Staff"</formula>
    </cfRule>
  </conditionalFormatting>
  <conditionalFormatting sqref="G13">
    <cfRule type="expression" dxfId="111" priority="43" stopIfTrue="1">
      <formula>#REF!="Freelancer"</formula>
    </cfRule>
    <cfRule type="expression" dxfId="110" priority="44" stopIfTrue="1">
      <formula>#REF!="DTC Int. Staff"</formula>
    </cfRule>
  </conditionalFormatting>
  <conditionalFormatting sqref="G13">
    <cfRule type="expression" dxfId="109" priority="41" stopIfTrue="1">
      <formula>$F$5="Freelancer"</formula>
    </cfRule>
    <cfRule type="expression" dxfId="108" priority="42" stopIfTrue="1">
      <formula>$F$5="DTC Int. Staff"</formula>
    </cfRule>
  </conditionalFormatting>
  <conditionalFormatting sqref="D116:D120">
    <cfRule type="expression" dxfId="107" priority="40" stopIfTrue="1">
      <formula>IF($A116="",B116,)</formula>
    </cfRule>
  </conditionalFormatting>
  <conditionalFormatting sqref="G51:G55">
    <cfRule type="expression" dxfId="106" priority="31" stopIfTrue="1">
      <formula>$F$5="Freelancer"</formula>
    </cfRule>
    <cfRule type="expression" dxfId="105" priority="32" stopIfTrue="1">
      <formula>$F$5="DTC Int. Staff"</formula>
    </cfRule>
  </conditionalFormatting>
  <conditionalFormatting sqref="G73:G77">
    <cfRule type="expression" dxfId="104" priority="29" stopIfTrue="1">
      <formula>#REF!="Freelancer"</formula>
    </cfRule>
    <cfRule type="expression" dxfId="103" priority="30" stopIfTrue="1">
      <formula>#REF!="DTC Int. Staff"</formula>
    </cfRule>
  </conditionalFormatting>
  <conditionalFormatting sqref="G73:G77">
    <cfRule type="expression" dxfId="102" priority="27" stopIfTrue="1">
      <formula>$F$5="Freelancer"</formula>
    </cfRule>
    <cfRule type="expression" dxfId="101" priority="28" stopIfTrue="1">
      <formula>$F$5="DTC Int. Staff"</formula>
    </cfRule>
  </conditionalFormatting>
  <conditionalFormatting sqref="G37:G40">
    <cfRule type="expression" dxfId="100" priority="15" stopIfTrue="1">
      <formula>$F$5="Freelancer"</formula>
    </cfRule>
    <cfRule type="expression" dxfId="99" priority="16" stopIfTrue="1">
      <formula>$F$5="DTC Int. Staff"</formula>
    </cfRule>
  </conditionalFormatting>
  <conditionalFormatting sqref="C37:C40">
    <cfRule type="expression" dxfId="98" priority="17" stopIfTrue="1">
      <formula>IF($A37=1,B37,)</formula>
    </cfRule>
    <cfRule type="expression" dxfId="97" priority="18" stopIfTrue="1">
      <formula>IF($A37="",B37,)</formula>
    </cfRule>
  </conditionalFormatting>
  <conditionalFormatting sqref="E37:E40">
    <cfRule type="expression" dxfId="96" priority="19" stopIfTrue="1">
      <formula>IF($A37&lt;&gt;1,B37,"")</formula>
    </cfRule>
  </conditionalFormatting>
  <conditionalFormatting sqref="D37:D40">
    <cfRule type="expression" dxfId="95" priority="20" stopIfTrue="1">
      <formula>IF($A37="",B37,)</formula>
    </cfRule>
  </conditionalFormatting>
  <conditionalFormatting sqref="G37:G40">
    <cfRule type="expression" dxfId="94" priority="21" stopIfTrue="1">
      <formula>#REF!="Freelancer"</formula>
    </cfRule>
    <cfRule type="expression" dxfId="93" priority="22" stopIfTrue="1">
      <formula>#REF!="DTC Int. Staff"</formula>
    </cfRule>
  </conditionalFormatting>
  <conditionalFormatting sqref="G6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92"/>
  <sheetViews>
    <sheetView showGridLines="0" topLeftCell="H4" zoomScale="90" zoomScaleNormal="90" workbookViewId="0">
      <selection activeCell="K10" sqref="K10:K14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175" t="s">
        <v>5</v>
      </c>
      <c r="E1" s="176"/>
      <c r="F1" s="176"/>
      <c r="G1" s="176"/>
      <c r="H1" s="176"/>
      <c r="I1" s="176"/>
      <c r="J1" s="177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SUM(J10:J157)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  <c r="K10" s="107" t="s">
        <v>58</v>
      </c>
    </row>
    <row r="11" spans="1:11" ht="22.5" customHeight="1" x14ac:dyDescent="0.1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  <c r="K11" s="109"/>
    </row>
    <row r="12" spans="1:11" ht="22.5" customHeight="1" x14ac:dyDescent="0.1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  <c r="K12" s="109"/>
    </row>
    <row r="13" spans="1:11" ht="22.5" customHeight="1" x14ac:dyDescent="0.1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  <c r="K13" s="109"/>
    </row>
    <row r="14" spans="1:11" ht="22.5" customHeight="1" x14ac:dyDescent="0.1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  <c r="K14" s="109"/>
    </row>
    <row r="15" spans="1:11" ht="22.5" customHeight="1" x14ac:dyDescent="0.1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  <c r="K15" s="109"/>
    </row>
    <row r="16" spans="1:11" ht="22.5" customHeight="1" x14ac:dyDescent="0.1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  <c r="K16" s="108"/>
    </row>
    <row r="17" spans="1:11" ht="22.5" customHeight="1" x14ac:dyDescent="0.1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  <c r="K17" s="108"/>
    </row>
    <row r="18" spans="1:11" ht="22.5" customHeight="1" x14ac:dyDescent="0.1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  <c r="K18" s="108"/>
    </row>
    <row r="19" spans="1:11" ht="22.5" customHeight="1" x14ac:dyDescent="0.1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  <c r="K19" s="108"/>
    </row>
    <row r="20" spans="1:11" ht="22.5" customHeight="1" x14ac:dyDescent="0.1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  <c r="K20" s="108"/>
    </row>
    <row r="21" spans="1:11" ht="22.5" customHeight="1" x14ac:dyDescent="0.1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  <c r="K21" s="109"/>
    </row>
    <row r="22" spans="1:11" ht="22.5" customHeight="1" x14ac:dyDescent="0.1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  <c r="K22" s="109"/>
    </row>
    <row r="23" spans="1:11" ht="22.5" customHeight="1" x14ac:dyDescent="0.1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  <c r="K23" s="109"/>
    </row>
    <row r="24" spans="1:11" ht="22.5" customHeight="1" x14ac:dyDescent="0.1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  <c r="K24" s="109"/>
    </row>
    <row r="25" spans="1:11" ht="22.5" customHeight="1" x14ac:dyDescent="0.1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  <c r="K25" s="109"/>
    </row>
    <row r="26" spans="1:11" ht="22.5" customHeight="1" x14ac:dyDescent="0.1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  <c r="K26" s="108"/>
    </row>
    <row r="27" spans="1:11" ht="22.5" customHeight="1" x14ac:dyDescent="0.1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  <c r="K27" s="108"/>
    </row>
    <row r="28" spans="1:11" ht="22.5" customHeight="1" x14ac:dyDescent="0.1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  <c r="K28" s="108"/>
    </row>
    <row r="29" spans="1:11" ht="22.5" customHeight="1" x14ac:dyDescent="0.1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  <c r="K29" s="108"/>
    </row>
    <row r="30" spans="1:11" ht="22.5" customHeight="1" x14ac:dyDescent="0.1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  <c r="K30" s="108"/>
    </row>
    <row r="31" spans="1:11" ht="22.5" customHeight="1" x14ac:dyDescent="0.1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  <c r="K31" s="109"/>
    </row>
    <row r="32" spans="1:11" ht="22.5" customHeight="1" x14ac:dyDescent="0.1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  <c r="K32" s="109"/>
    </row>
    <row r="33" spans="1:11" ht="22.5" customHeight="1" x14ac:dyDescent="0.15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  <c r="K33" s="109"/>
    </row>
    <row r="34" spans="1:11" ht="22.5" customHeight="1" x14ac:dyDescent="0.15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  <c r="K34" s="109"/>
    </row>
    <row r="35" spans="1:11" ht="22.5" customHeight="1" x14ac:dyDescent="0.15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  <c r="K35" s="109"/>
    </row>
    <row r="36" spans="1:11" ht="22.5" customHeight="1" x14ac:dyDescent="0.15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  <c r="K36" s="109"/>
    </row>
    <row r="37" spans="1:11" s="63" customFormat="1" ht="22.5" customHeight="1" x14ac:dyDescent="0.15">
      <c r="A37" s="31">
        <f t="shared" si="0"/>
        <v>1</v>
      </c>
      <c r="B37" s="63">
        <f t="shared" si="6"/>
        <v>1</v>
      </c>
      <c r="C37" s="103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  <c r="K37" s="109"/>
    </row>
    <row r="38" spans="1:11" ht="22.5" customHeight="1" x14ac:dyDescent="0.1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  <c r="K38" s="108"/>
    </row>
    <row r="39" spans="1:11" ht="22.5" customHeight="1" x14ac:dyDescent="0.1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  <c r="K39" s="108"/>
    </row>
    <row r="40" spans="1:11" ht="22.5" customHeight="1" x14ac:dyDescent="0.1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  <c r="K40" s="108"/>
    </row>
    <row r="41" spans="1:11" ht="22.5" customHeight="1" x14ac:dyDescent="0.1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  <c r="K41" s="108"/>
    </row>
    <row r="42" spans="1:11" ht="22.5" customHeight="1" x14ac:dyDescent="0.1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  <c r="K42" s="108"/>
    </row>
    <row r="43" spans="1:11" ht="22.5" customHeight="1" x14ac:dyDescent="0.1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  <c r="K43" s="109"/>
    </row>
    <row r="44" spans="1:11" ht="22.5" customHeight="1" x14ac:dyDescent="0.1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  <c r="K44" s="109"/>
    </row>
    <row r="45" spans="1:11" ht="22.5" customHeight="1" x14ac:dyDescent="0.1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  <c r="K45" s="109"/>
    </row>
    <row r="46" spans="1:11" ht="22.5" customHeight="1" x14ac:dyDescent="0.1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  <c r="K46" s="109"/>
    </row>
    <row r="47" spans="1:11" ht="22.5" customHeight="1" x14ac:dyDescent="0.1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  <c r="K47" s="109"/>
    </row>
    <row r="48" spans="1:11" ht="22.5" customHeight="1" x14ac:dyDescent="0.1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  <c r="K48" s="108"/>
    </row>
    <row r="49" spans="1:11" ht="22.5" customHeight="1" x14ac:dyDescent="0.1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  <c r="K49" s="108"/>
    </row>
    <row r="50" spans="1:11" ht="22.5" customHeight="1" x14ac:dyDescent="0.1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  <c r="K50" s="108"/>
    </row>
    <row r="51" spans="1:11" ht="22.5" customHeight="1" x14ac:dyDescent="0.1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  <c r="K51" s="108"/>
    </row>
    <row r="52" spans="1:11" ht="22.5" customHeight="1" x14ac:dyDescent="0.1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  <c r="K52" s="108"/>
    </row>
    <row r="53" spans="1:11" ht="22.5" customHeight="1" x14ac:dyDescent="0.1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  <c r="K53" s="109"/>
    </row>
    <row r="54" spans="1:11" ht="22.5" customHeight="1" x14ac:dyDescent="0.1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  <c r="K54" s="109"/>
    </row>
    <row r="55" spans="1:11" ht="22.5" customHeight="1" x14ac:dyDescent="0.1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  <c r="K55" s="109"/>
    </row>
    <row r="56" spans="1:11" ht="22.5" customHeight="1" x14ac:dyDescent="0.1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  <c r="K56" s="109"/>
    </row>
    <row r="57" spans="1:11" ht="22.5" customHeight="1" x14ac:dyDescent="0.1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  <c r="K57" s="109"/>
    </row>
    <row r="58" spans="1:11" ht="22.5" customHeight="1" x14ac:dyDescent="0.1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  <c r="K58" s="109"/>
    </row>
    <row r="59" spans="1:11" ht="22.5" customHeight="1" x14ac:dyDescent="0.1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  <c r="K59" s="109"/>
    </row>
    <row r="60" spans="1:11" ht="22.5" customHeight="1" x14ac:dyDescent="0.15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  <c r="K60" s="108"/>
    </row>
    <row r="61" spans="1:11" ht="22.5" customHeight="1" x14ac:dyDescent="0.15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  <c r="K61" s="108"/>
    </row>
    <row r="62" spans="1:11" ht="22.5" customHeight="1" x14ac:dyDescent="0.15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  <c r="K62" s="108"/>
    </row>
    <row r="63" spans="1:11" ht="22.5" customHeight="1" x14ac:dyDescent="0.15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  <c r="K63" s="108"/>
    </row>
    <row r="64" spans="1:11" ht="22.5" customHeight="1" x14ac:dyDescent="0.1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  <c r="K64" s="108"/>
    </row>
    <row r="65" spans="1:11" ht="22.5" customHeight="1" x14ac:dyDescent="0.1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  <c r="K65" s="109"/>
    </row>
    <row r="66" spans="1:11" ht="22.5" customHeight="1" x14ac:dyDescent="0.1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  <c r="K66" s="109"/>
    </row>
    <row r="67" spans="1:11" ht="22.5" customHeight="1" x14ac:dyDescent="0.1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  <c r="K67" s="109"/>
    </row>
    <row r="68" spans="1:11" ht="22.5" customHeight="1" x14ac:dyDescent="0.1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  <c r="K68" s="109"/>
    </row>
    <row r="69" spans="1:11" ht="22.5" customHeight="1" x14ac:dyDescent="0.1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  <c r="K69" s="109"/>
    </row>
    <row r="70" spans="1:11" ht="22.5" customHeight="1" x14ac:dyDescent="0.1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  <c r="K70" s="108"/>
    </row>
    <row r="71" spans="1:11" ht="22.5" customHeight="1" x14ac:dyDescent="0.1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  <c r="K71" s="108"/>
    </row>
    <row r="72" spans="1:11" ht="22.5" customHeight="1" x14ac:dyDescent="0.1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  <c r="K72" s="108"/>
    </row>
    <row r="73" spans="1:11" ht="22.5" customHeight="1" x14ac:dyDescent="0.1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  <c r="K73" s="108"/>
    </row>
    <row r="74" spans="1:11" ht="22.5" customHeight="1" x14ac:dyDescent="0.1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  <c r="K74" s="108"/>
    </row>
    <row r="75" spans="1:11" ht="22.5" customHeight="1" x14ac:dyDescent="0.1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  <c r="K75" s="109"/>
    </row>
    <row r="76" spans="1:11" ht="22.5" customHeight="1" x14ac:dyDescent="0.1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  <c r="K76" s="109"/>
    </row>
    <row r="77" spans="1:11" ht="22.5" customHeight="1" x14ac:dyDescent="0.1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  <c r="K77" s="109"/>
    </row>
    <row r="78" spans="1:11" ht="22.5" customHeight="1" x14ac:dyDescent="0.1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  <c r="K78" s="109"/>
    </row>
    <row r="79" spans="1:11" ht="22.5" customHeight="1" x14ac:dyDescent="0.1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  <c r="K79" s="109"/>
    </row>
    <row r="80" spans="1:11" ht="22.5" customHeight="1" x14ac:dyDescent="0.1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  <c r="K80" s="108"/>
    </row>
    <row r="81" spans="1:11" ht="22.5" customHeight="1" x14ac:dyDescent="0.1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  <c r="K81" s="108"/>
    </row>
    <row r="82" spans="1:11" ht="22.5" customHeight="1" x14ac:dyDescent="0.1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  <c r="K82" s="108"/>
    </row>
    <row r="83" spans="1:11" ht="22.5" customHeight="1" x14ac:dyDescent="0.1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  <c r="K83" s="108"/>
    </row>
    <row r="84" spans="1:11" ht="22.5" customHeight="1" x14ac:dyDescent="0.1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  <c r="K84" s="108"/>
    </row>
    <row r="85" spans="1:11" ht="22.5" customHeight="1" x14ac:dyDescent="0.1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  <c r="K85" s="109"/>
    </row>
    <row r="86" spans="1:11" ht="22.5" customHeight="1" x14ac:dyDescent="0.1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  <c r="K86" s="109"/>
    </row>
    <row r="87" spans="1:11" ht="22.5" customHeight="1" x14ac:dyDescent="0.15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  <c r="K87" s="109"/>
    </row>
    <row r="88" spans="1:11" ht="22.5" customHeight="1" x14ac:dyDescent="0.15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  <c r="K88" s="109"/>
    </row>
    <row r="89" spans="1:11" ht="22.5" customHeight="1" x14ac:dyDescent="0.15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  <c r="K89" s="109"/>
    </row>
    <row r="90" spans="1:11" ht="22.5" customHeight="1" x14ac:dyDescent="0.15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  <c r="K90" s="109"/>
    </row>
    <row r="91" spans="1:11" ht="22.5" customHeight="1" x14ac:dyDescent="0.1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  <c r="K91" s="109"/>
    </row>
    <row r="92" spans="1:11" ht="22.5" customHeight="1" x14ac:dyDescent="0.1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  <c r="K92" s="108"/>
    </row>
    <row r="93" spans="1:11" ht="22.5" customHeight="1" x14ac:dyDescent="0.1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  <c r="K93" s="108"/>
    </row>
    <row r="94" spans="1:11" ht="22.5" customHeight="1" x14ac:dyDescent="0.1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  <c r="K94" s="108"/>
    </row>
    <row r="95" spans="1:11" ht="22.5" customHeight="1" x14ac:dyDescent="0.1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  <c r="K95" s="108"/>
    </row>
    <row r="96" spans="1:11" ht="22.5" customHeight="1" x14ac:dyDescent="0.1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  <c r="K96" s="108"/>
    </row>
    <row r="97" spans="1:11" ht="22.5" customHeight="1" x14ac:dyDescent="0.1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  <c r="K97" s="108"/>
    </row>
    <row r="98" spans="1:11" ht="22.5" customHeight="1" x14ac:dyDescent="0.2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4" t="s">
        <v>55</v>
      </c>
      <c r="I98" s="60"/>
      <c r="J98" s="88"/>
      <c r="K98" s="109"/>
    </row>
    <row r="99" spans="1:11" ht="22.5" customHeight="1" x14ac:dyDescent="0.1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  <c r="K99" s="108"/>
    </row>
    <row r="100" spans="1:11" ht="22.5" customHeight="1" x14ac:dyDescent="0.1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  <c r="K100" s="108"/>
    </row>
    <row r="101" spans="1:11" ht="22.5" customHeight="1" x14ac:dyDescent="0.1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  <c r="K101" s="108"/>
    </row>
    <row r="102" spans="1:11" ht="22.5" customHeight="1" x14ac:dyDescent="0.1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  <c r="K102" s="108"/>
    </row>
    <row r="103" spans="1:11" ht="22.5" customHeight="1" x14ac:dyDescent="0.1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  <c r="K103" s="108"/>
    </row>
    <row r="104" spans="1:11" ht="22.5" customHeight="1" x14ac:dyDescent="0.1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  <c r="K104" s="109"/>
    </row>
    <row r="105" spans="1:11" ht="22.5" customHeight="1" x14ac:dyDescent="0.1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  <c r="K105" s="109"/>
    </row>
    <row r="106" spans="1:11" ht="22.5" customHeight="1" x14ac:dyDescent="0.1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  <c r="K106" s="109"/>
    </row>
    <row r="107" spans="1:11" ht="22.5" customHeight="1" x14ac:dyDescent="0.1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  <c r="K107" s="109"/>
    </row>
    <row r="108" spans="1:11" ht="22.5" customHeight="1" x14ac:dyDescent="0.1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  <c r="K108" s="109"/>
    </row>
    <row r="109" spans="1:11" ht="22.5" customHeight="1" x14ac:dyDescent="0.1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  <c r="K109" s="109"/>
    </row>
    <row r="110" spans="1:11" ht="22.5" customHeight="1" x14ac:dyDescent="0.1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  <c r="K110" s="109"/>
    </row>
    <row r="111" spans="1:11" s="63" customFormat="1" ht="22.5" customHeight="1" x14ac:dyDescent="0.15">
      <c r="A111" s="31">
        <v>1</v>
      </c>
      <c r="B111" s="63">
        <v>1</v>
      </c>
      <c r="C111" s="103"/>
      <c r="D111" s="44" t="s">
        <v>54</v>
      </c>
      <c r="E111" s="45">
        <v>44613</v>
      </c>
      <c r="F111" s="46"/>
      <c r="G111" s="47"/>
      <c r="H111" s="48"/>
      <c r="I111" s="47"/>
      <c r="J111" s="49"/>
      <c r="K111" s="108"/>
    </row>
    <row r="112" spans="1:11" s="63" customFormat="1" ht="22.5" customHeight="1" x14ac:dyDescent="0.15">
      <c r="A112" s="31">
        <v>1</v>
      </c>
      <c r="B112" s="63">
        <v>1</v>
      </c>
      <c r="C112" s="103"/>
      <c r="D112" s="44" t="s">
        <v>54</v>
      </c>
      <c r="E112" s="45">
        <v>44613</v>
      </c>
      <c r="F112" s="46"/>
      <c r="G112" s="47"/>
      <c r="H112" s="48"/>
      <c r="I112" s="47"/>
      <c r="J112" s="49"/>
      <c r="K112" s="108"/>
    </row>
    <row r="113" spans="1:11" s="63" customFormat="1" ht="22.5" customHeight="1" x14ac:dyDescent="0.15">
      <c r="A113" s="31">
        <v>1</v>
      </c>
      <c r="B113" s="63">
        <v>1</v>
      </c>
      <c r="C113" s="103"/>
      <c r="D113" s="44" t="s">
        <v>54</v>
      </c>
      <c r="E113" s="45">
        <v>44613</v>
      </c>
      <c r="F113" s="46"/>
      <c r="G113" s="47"/>
      <c r="H113" s="48"/>
      <c r="I113" s="47"/>
      <c r="J113" s="49"/>
      <c r="K113" s="108"/>
    </row>
    <row r="114" spans="1:11" s="63" customFormat="1" ht="22.5" customHeight="1" x14ac:dyDescent="0.15">
      <c r="A114" s="31">
        <v>1</v>
      </c>
      <c r="B114" s="63">
        <v>1</v>
      </c>
      <c r="C114" s="103"/>
      <c r="D114" s="44" t="s">
        <v>54</v>
      </c>
      <c r="E114" s="45">
        <v>44613</v>
      </c>
      <c r="F114" s="46"/>
      <c r="G114" s="47"/>
      <c r="H114" s="48"/>
      <c r="I114" s="47"/>
      <c r="J114" s="49"/>
      <c r="K114" s="108"/>
    </row>
    <row r="115" spans="1:11" s="63" customFormat="1" ht="22.5" customHeight="1" x14ac:dyDescent="0.15">
      <c r="A115" s="31">
        <f t="shared" si="0"/>
        <v>1</v>
      </c>
      <c r="B115" s="63">
        <f t="shared" si="6"/>
        <v>1</v>
      </c>
      <c r="C115" s="103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  <c r="K115" s="108"/>
    </row>
    <row r="116" spans="1:11" s="63" customFormat="1" ht="22.5" customHeight="1" x14ac:dyDescent="0.1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3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  <c r="K116" s="109"/>
    </row>
    <row r="117" spans="1:11" s="63" customFormat="1" ht="22.5" customHeight="1" x14ac:dyDescent="0.15">
      <c r="A117" s="31"/>
      <c r="C117" s="103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  <c r="K117" s="109"/>
    </row>
    <row r="118" spans="1:11" s="63" customFormat="1" ht="22.5" customHeight="1" x14ac:dyDescent="0.15">
      <c r="A118" s="31"/>
      <c r="C118" s="103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  <c r="K118" s="109"/>
    </row>
    <row r="119" spans="1:11" s="63" customFormat="1" ht="22.5" customHeight="1" x14ac:dyDescent="0.15">
      <c r="A119" s="31"/>
      <c r="C119" s="103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  <c r="K119" s="109"/>
    </row>
    <row r="120" spans="1:11" s="63" customFormat="1" ht="22.5" customHeight="1" x14ac:dyDescent="0.15">
      <c r="A120" s="31"/>
      <c r="C120" s="103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  <c r="K120" s="109"/>
    </row>
    <row r="121" spans="1:11" s="63" customFormat="1" ht="22.5" customHeight="1" x14ac:dyDescent="0.15">
      <c r="A121" s="31"/>
      <c r="C121" s="103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  <c r="K121" s="109"/>
    </row>
    <row r="122" spans="1:11" ht="22.5" customHeight="1" x14ac:dyDescent="0.1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  <c r="K122" s="108"/>
    </row>
    <row r="123" spans="1:11" ht="22.5" customHeight="1" x14ac:dyDescent="0.1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  <c r="K123" s="108"/>
    </row>
    <row r="124" spans="1:11" ht="22.5" customHeight="1" x14ac:dyDescent="0.1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  <c r="K124" s="108"/>
    </row>
    <row r="125" spans="1:11" ht="22.5" customHeight="1" x14ac:dyDescent="0.1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  <c r="K125" s="108"/>
    </row>
    <row r="126" spans="1:11" ht="22.5" customHeight="1" x14ac:dyDescent="0.1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  <c r="K126" s="108"/>
    </row>
    <row r="127" spans="1:11" ht="22.5" customHeight="1" x14ac:dyDescent="0.1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  <c r="K127" s="109"/>
    </row>
    <row r="128" spans="1:11" ht="22.5" customHeight="1" x14ac:dyDescent="0.1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  <c r="K128" s="109"/>
    </row>
    <row r="129" spans="1:11" ht="22.5" customHeight="1" x14ac:dyDescent="0.1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  <c r="K129" s="109"/>
    </row>
    <row r="130" spans="1:11" ht="22.5" customHeight="1" x14ac:dyDescent="0.1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  <c r="K130" s="109"/>
    </row>
    <row r="131" spans="1:11" ht="22.5" customHeight="1" x14ac:dyDescent="0.1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  <c r="K131" s="109"/>
    </row>
    <row r="132" spans="1:11" ht="22.5" customHeight="1" x14ac:dyDescent="0.1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  <c r="K132" s="108"/>
    </row>
    <row r="133" spans="1:11" ht="22.5" customHeight="1" x14ac:dyDescent="0.1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  <c r="K133" s="108"/>
    </row>
    <row r="134" spans="1:11" ht="22.5" customHeight="1" x14ac:dyDescent="0.1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  <c r="K134" s="108"/>
    </row>
    <row r="135" spans="1:11" ht="22.5" customHeight="1" x14ac:dyDescent="0.1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  <c r="K135" s="108"/>
    </row>
    <row r="136" spans="1:11" ht="22.5" customHeight="1" x14ac:dyDescent="0.1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  <c r="K136" s="108"/>
    </row>
    <row r="137" spans="1:11" ht="22.5" customHeight="1" x14ac:dyDescent="0.1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  <c r="K137" s="109"/>
    </row>
    <row r="138" spans="1:11" ht="22.5" customHeight="1" x14ac:dyDescent="0.1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  <c r="K138" s="109"/>
    </row>
    <row r="139" spans="1:11" s="63" customFormat="1" ht="22.5" customHeight="1" x14ac:dyDescent="0.15">
      <c r="A139" s="31">
        <v>1</v>
      </c>
      <c r="B139" s="63">
        <v>1</v>
      </c>
      <c r="C139" s="103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  <c r="K139" s="120"/>
    </row>
    <row r="140" spans="1:11" s="63" customFormat="1" ht="22.5" customHeight="1" x14ac:dyDescent="0.15">
      <c r="A140" s="31">
        <v>1</v>
      </c>
      <c r="B140" s="63">
        <v>1</v>
      </c>
      <c r="C140" s="103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  <c r="K140" s="120"/>
    </row>
    <row r="141" spans="1:11" s="63" customFormat="1" ht="22.5" customHeight="1" x14ac:dyDescent="0.15">
      <c r="A141" s="31">
        <v>1</v>
      </c>
      <c r="B141" s="63">
        <v>1</v>
      </c>
      <c r="C141" s="103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  <c r="K141" s="120"/>
    </row>
    <row r="142" spans="1:11" s="63" customFormat="1" ht="22.5" customHeight="1" x14ac:dyDescent="0.15">
      <c r="A142" s="31">
        <v>1</v>
      </c>
      <c r="B142" s="63">
        <v>1</v>
      </c>
      <c r="C142" s="103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  <c r="K142" s="120"/>
    </row>
    <row r="143" spans="1:11" s="63" customFormat="1" ht="22.5" customHeight="1" thickBot="1" x14ac:dyDescent="0.2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3"/>
      <c r="D143" s="121" t="str">
        <f t="shared" ref="D143" si="54">IF(B143=1,"Mo",IF(B143=2,"Tue",IF(B143=3,"Wed",IF(B143=4,"Thu",IF(B143=5,"Fri",IF(B143=6,"Sat",IF(B143=7,"Sun","")))))))</f>
        <v>Mo</v>
      </c>
      <c r="E143" s="122">
        <f>+E138+1</f>
        <v>44620</v>
      </c>
      <c r="F143" s="123"/>
      <c r="G143" s="124"/>
      <c r="H143" s="125"/>
      <c r="I143" s="124"/>
      <c r="J143" s="126"/>
      <c r="K143" s="127"/>
    </row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0" customHeight="1" x14ac:dyDescent="0.15"/>
    <row r="273" ht="30" customHeight="1" x14ac:dyDescent="0.15"/>
    <row r="274" ht="30" customHeight="1" x14ac:dyDescent="0.15"/>
    <row r="275" ht="30" customHeight="1" x14ac:dyDescent="0.15"/>
    <row r="276" ht="30" customHeight="1" x14ac:dyDescent="0.15"/>
    <row r="277" ht="30" customHeight="1" x14ac:dyDescent="0.15"/>
    <row r="278" ht="30" customHeight="1" x14ac:dyDescent="0.15"/>
    <row r="279" ht="30" customHeight="1" x14ac:dyDescent="0.15"/>
    <row r="280" ht="30" customHeight="1" x14ac:dyDescent="0.15"/>
    <row r="281" ht="39" customHeight="1" x14ac:dyDescent="0.15"/>
    <row r="282" ht="39" customHeight="1" x14ac:dyDescent="0.15"/>
    <row r="283" ht="39" customHeight="1" x14ac:dyDescent="0.15"/>
    <row r="284" ht="39" customHeight="1" x14ac:dyDescent="0.15"/>
    <row r="285" ht="39" customHeight="1" x14ac:dyDescent="0.15"/>
    <row r="286" ht="39" customHeight="1" x14ac:dyDescent="0.15"/>
    <row r="287" ht="39" customHeight="1" x14ac:dyDescent="0.15"/>
    <row r="288" ht="39" customHeight="1" x14ac:dyDescent="0.15"/>
    <row r="289" ht="39" customHeight="1" x14ac:dyDescent="0.15"/>
    <row r="290" ht="39" customHeight="1" x14ac:dyDescent="0.15"/>
    <row r="291" ht="39" customHeight="1" x14ac:dyDescent="0.15"/>
    <row r="292" ht="39" customHeight="1" x14ac:dyDescent="0.15"/>
  </sheetData>
  <mergeCells count="2">
    <mergeCell ref="D1:J1"/>
    <mergeCell ref="D4:E4"/>
  </mergeCells>
  <conditionalFormatting sqref="C11:C15 C17:C20 C22:C115">
    <cfRule type="expression" dxfId="92" priority="77" stopIfTrue="1">
      <formula>IF($A11=1,B11,)</formula>
    </cfRule>
    <cfRule type="expression" dxfId="91" priority="78" stopIfTrue="1">
      <formula>IF($A11="",B11,)</formula>
    </cfRule>
  </conditionalFormatting>
  <conditionalFormatting sqref="E11:E15">
    <cfRule type="expression" dxfId="90" priority="79" stopIfTrue="1">
      <formula>IF($A11="",B11,"")</formula>
    </cfRule>
  </conditionalFormatting>
  <conditionalFormatting sqref="E17:E20 E48 E75 E26:E43 E53:E70 E80:E99 E104:E115">
    <cfRule type="expression" dxfId="89" priority="80" stopIfTrue="1">
      <formula>IF($A17&lt;&gt;1,B17,"")</formula>
    </cfRule>
  </conditionalFormatting>
  <conditionalFormatting sqref="D11:D15 D48 D75 D17:D20 D26:D43 D53:D70 D80:D99 D104:D115">
    <cfRule type="expression" dxfId="88" priority="81" stopIfTrue="1">
      <formula>IF($A11="",B11,)</formula>
    </cfRule>
  </conditionalFormatting>
  <conditionalFormatting sqref="G11:G20 G26:G84 G86:G115">
    <cfRule type="expression" dxfId="87" priority="82" stopIfTrue="1">
      <formula>#REF!="Freelancer"</formula>
    </cfRule>
    <cfRule type="expression" dxfId="86" priority="83" stopIfTrue="1">
      <formula>#REF!="DTC Int. Staff"</formula>
    </cfRule>
  </conditionalFormatting>
  <conditionalFormatting sqref="G115 G26:G30 G37:G57 G64:G84 G91:G108">
    <cfRule type="expression" dxfId="85" priority="75" stopIfTrue="1">
      <formula>$F$5="Freelancer"</formula>
    </cfRule>
    <cfRule type="expression" dxfId="84" priority="76" stopIfTrue="1">
      <formula>$F$5="DTC Int. Staff"</formula>
    </cfRule>
  </conditionalFormatting>
  <conditionalFormatting sqref="G16:G20">
    <cfRule type="expression" dxfId="83" priority="73" stopIfTrue="1">
      <formula>#REF!="Freelancer"</formula>
    </cfRule>
    <cfRule type="expression" dxfId="82" priority="74" stopIfTrue="1">
      <formula>#REF!="DTC Int. Staff"</formula>
    </cfRule>
  </conditionalFormatting>
  <conditionalFormatting sqref="G16:G20">
    <cfRule type="expression" dxfId="81" priority="71" stopIfTrue="1">
      <formula>$F$5="Freelancer"</formula>
    </cfRule>
    <cfRule type="expression" dxfId="80" priority="72" stopIfTrue="1">
      <formula>$F$5="DTC Int. Staff"</formula>
    </cfRule>
  </conditionalFormatting>
  <conditionalFormatting sqref="G21:G25">
    <cfRule type="expression" dxfId="79" priority="69" stopIfTrue="1">
      <formula>#REF!="Freelancer"</formula>
    </cfRule>
    <cfRule type="expression" dxfId="78" priority="70" stopIfTrue="1">
      <formula>#REF!="DTC Int. Staff"</formula>
    </cfRule>
  </conditionalFormatting>
  <conditionalFormatting sqref="G21:G25">
    <cfRule type="expression" dxfId="77" priority="67" stopIfTrue="1">
      <formula>$F$5="Freelancer"</formula>
    </cfRule>
    <cfRule type="expression" dxfId="76" priority="68" stopIfTrue="1">
      <formula>$F$5="DTC Int. Staff"</formula>
    </cfRule>
  </conditionalFormatting>
  <conditionalFormatting sqref="G59:G63">
    <cfRule type="expression" dxfId="75" priority="57" stopIfTrue="1">
      <formula>$F$5="Freelancer"</formula>
    </cfRule>
    <cfRule type="expression" dxfId="74" priority="58" stopIfTrue="1">
      <formula>$F$5="DTC Int. Staff"</formula>
    </cfRule>
  </conditionalFormatting>
  <conditionalFormatting sqref="G85">
    <cfRule type="expression" dxfId="73" priority="55" stopIfTrue="1">
      <formula>#REF!="Freelancer"</formula>
    </cfRule>
    <cfRule type="expression" dxfId="72" priority="56" stopIfTrue="1">
      <formula>#REF!="DTC Int. Staff"</formula>
    </cfRule>
  </conditionalFormatting>
  <conditionalFormatting sqref="G85">
    <cfRule type="expression" dxfId="71" priority="53" stopIfTrue="1">
      <formula>$F$5="Freelancer"</formula>
    </cfRule>
    <cfRule type="expression" dxfId="70" priority="54" stopIfTrue="1">
      <formula>$F$5="DTC Int. Staff"</formula>
    </cfRule>
  </conditionalFormatting>
  <conditionalFormatting sqref="E22:E25">
    <cfRule type="expression" dxfId="69" priority="51" stopIfTrue="1">
      <formula>IF($A22&lt;&gt;1,B22,"")</formula>
    </cfRule>
  </conditionalFormatting>
  <conditionalFormatting sqref="D22:D25">
    <cfRule type="expression" dxfId="68" priority="52" stopIfTrue="1">
      <formula>IF($A22="",B22,)</formula>
    </cfRule>
  </conditionalFormatting>
  <conditionalFormatting sqref="E44:E47">
    <cfRule type="expression" dxfId="67" priority="49" stopIfTrue="1">
      <formula>IF($A44&lt;&gt;1,B44,"")</formula>
    </cfRule>
  </conditionalFormatting>
  <conditionalFormatting sqref="D44:D47">
    <cfRule type="expression" dxfId="66" priority="50" stopIfTrue="1">
      <formula>IF($A44="",B44,)</formula>
    </cfRule>
  </conditionalFormatting>
  <conditionalFormatting sqref="E49:E52">
    <cfRule type="expression" dxfId="65" priority="47" stopIfTrue="1">
      <formula>IF($A49&lt;&gt;1,B49,"")</formula>
    </cfRule>
  </conditionalFormatting>
  <conditionalFormatting sqref="D49:D52">
    <cfRule type="expression" dxfId="64" priority="48" stopIfTrue="1">
      <formula>IF($A49="",B49,)</formula>
    </cfRule>
  </conditionalFormatting>
  <conditionalFormatting sqref="E71:E74">
    <cfRule type="expression" dxfId="63" priority="45" stopIfTrue="1">
      <formula>IF($A71&lt;&gt;1,B71,"")</formula>
    </cfRule>
  </conditionalFormatting>
  <conditionalFormatting sqref="D71:D74">
    <cfRule type="expression" dxfId="62" priority="46" stopIfTrue="1">
      <formula>IF($A71="",B71,)</formula>
    </cfRule>
  </conditionalFormatting>
  <conditionalFormatting sqref="E76:E79">
    <cfRule type="expression" dxfId="61" priority="43" stopIfTrue="1">
      <formula>IF($A76&lt;&gt;1,B76,"")</formula>
    </cfRule>
  </conditionalFormatting>
  <conditionalFormatting sqref="D76:D79">
    <cfRule type="expression" dxfId="60" priority="44" stopIfTrue="1">
      <formula>IF($A76="",B76,)</formula>
    </cfRule>
  </conditionalFormatting>
  <conditionalFormatting sqref="E93">
    <cfRule type="timePeriod" dxfId="59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8" priority="37" stopIfTrue="1">
      <formula>IF($A100&lt;&gt;1,B100,"")</formula>
    </cfRule>
  </conditionalFormatting>
  <conditionalFormatting sqref="D100:D103">
    <cfRule type="expression" dxfId="57" priority="38" stopIfTrue="1">
      <formula>IF($A100="",B100,)</formula>
    </cfRule>
  </conditionalFormatting>
  <conditionalFormatting sqref="E100:E103">
    <cfRule type="timePeriod" dxfId="56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5" priority="30" stopIfTrue="1">
      <formula>IF($A116=1,B116,)</formula>
    </cfRule>
    <cfRule type="expression" dxfId="54" priority="31" stopIfTrue="1">
      <formula>IF($A116="",B116,)</formula>
    </cfRule>
  </conditionalFormatting>
  <conditionalFormatting sqref="E127 E116:E122 E132:E136">
    <cfRule type="expression" dxfId="53" priority="32" stopIfTrue="1">
      <formula>IF($A116&lt;&gt;1,B116,"")</formula>
    </cfRule>
  </conditionalFormatting>
  <conditionalFormatting sqref="D127 D116:D122 D132:D136">
    <cfRule type="expression" dxfId="52" priority="33" stopIfTrue="1">
      <formula>IF($A116="",B116,)</formula>
    </cfRule>
  </conditionalFormatting>
  <conditionalFormatting sqref="G116:G136">
    <cfRule type="expression" dxfId="51" priority="34" stopIfTrue="1">
      <formula>#REF!="Freelancer"</formula>
    </cfRule>
    <cfRule type="expression" dxfId="50" priority="35" stopIfTrue="1">
      <formula>#REF!="DTC Int. Staff"</formula>
    </cfRule>
  </conditionalFormatting>
  <conditionalFormatting sqref="G116:G136">
    <cfRule type="expression" dxfId="49" priority="28" stopIfTrue="1">
      <formula>$F$5="Freelancer"</formula>
    </cfRule>
    <cfRule type="expression" dxfId="48" priority="29" stopIfTrue="1">
      <formula>$F$5="DTC Int. Staff"</formula>
    </cfRule>
  </conditionalFormatting>
  <conditionalFormatting sqref="E117">
    <cfRule type="timePeriod" dxfId="47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6" priority="25" stopIfTrue="1">
      <formula>IF($A123&lt;&gt;1,B123,"")</formula>
    </cfRule>
  </conditionalFormatting>
  <conditionalFormatting sqref="D123:D126">
    <cfRule type="expression" dxfId="45" priority="26" stopIfTrue="1">
      <formula>IF($A123="",B123,)</formula>
    </cfRule>
  </conditionalFormatting>
  <conditionalFormatting sqref="E123:E126">
    <cfRule type="timePeriod" dxfId="44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3" priority="22" stopIfTrue="1">
      <formula>IF($A128&lt;&gt;1,B128,"")</formula>
    </cfRule>
  </conditionalFormatting>
  <conditionalFormatting sqref="D128:D131">
    <cfRule type="expression" dxfId="42" priority="23" stopIfTrue="1">
      <formula>IF($A128="",B128,)</formula>
    </cfRule>
  </conditionalFormatting>
  <conditionalFormatting sqref="E128:E131">
    <cfRule type="timePeriod" dxfId="41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40" priority="15" stopIfTrue="1">
      <formula>IF($A137=1,B137,)</formula>
    </cfRule>
    <cfRule type="expression" dxfId="39" priority="16" stopIfTrue="1">
      <formula>IF($A137="",B137,)</formula>
    </cfRule>
  </conditionalFormatting>
  <conditionalFormatting sqref="E137:E143">
    <cfRule type="expression" dxfId="38" priority="17" stopIfTrue="1">
      <formula>IF($A137&lt;&gt;1,B137,"")</formula>
    </cfRule>
  </conditionalFormatting>
  <conditionalFormatting sqref="D137:D143">
    <cfRule type="expression" dxfId="37" priority="18" stopIfTrue="1">
      <formula>IF($A137="",B137,)</formula>
    </cfRule>
  </conditionalFormatting>
  <conditionalFormatting sqref="G137:G143">
    <cfRule type="expression" dxfId="36" priority="19" stopIfTrue="1">
      <formula>#REF!="Freelancer"</formula>
    </cfRule>
    <cfRule type="expression" dxfId="35" priority="20" stopIfTrue="1">
      <formula>#REF!="DTC Int. Staff"</formula>
    </cfRule>
  </conditionalFormatting>
  <conditionalFormatting sqref="G143">
    <cfRule type="expression" dxfId="34" priority="13" stopIfTrue="1">
      <formula>$F$5="Freelancer"</formula>
    </cfRule>
    <cfRule type="expression" dxfId="33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3"/>
  <sheetViews>
    <sheetView showGridLines="0" topLeftCell="D4" zoomScale="90" zoomScaleNormal="90" workbookViewId="0">
      <selection activeCell="K10" sqref="K10:K134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175" t="s">
        <v>5</v>
      </c>
      <c r="E1" s="176"/>
      <c r="F1" s="176"/>
      <c r="G1" s="176"/>
      <c r="H1" s="176"/>
      <c r="I1" s="176"/>
      <c r="J1" s="177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SUM(J10:J198)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114" t="s">
        <v>2</v>
      </c>
      <c r="K10" s="116" t="s">
        <v>58</v>
      </c>
    </row>
    <row r="11" spans="1:11" ht="22.5" customHeight="1" x14ac:dyDescent="0.1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112"/>
      <c r="K11" s="118"/>
    </row>
    <row r="12" spans="1:11" ht="22.5" customHeight="1" x14ac:dyDescent="0.1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112"/>
      <c r="K12" s="118"/>
    </row>
    <row r="13" spans="1:11" ht="22.5" customHeight="1" x14ac:dyDescent="0.1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112"/>
      <c r="K13" s="118"/>
    </row>
    <row r="14" spans="1:11" ht="22.5" customHeight="1" x14ac:dyDescent="0.1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112"/>
      <c r="K14" s="118"/>
    </row>
    <row r="15" spans="1:11" ht="22.5" customHeight="1" x14ac:dyDescent="0.1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112"/>
      <c r="K15" s="118"/>
    </row>
    <row r="16" spans="1:11" ht="22.5" customHeight="1" x14ac:dyDescent="0.1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115"/>
      <c r="K16" s="117"/>
    </row>
    <row r="17" spans="1:11" ht="22.5" customHeight="1" x14ac:dyDescent="0.1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115"/>
      <c r="K17" s="117"/>
    </row>
    <row r="18" spans="1:11" ht="22.5" customHeight="1" x14ac:dyDescent="0.1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115"/>
      <c r="K18" s="117"/>
    </row>
    <row r="19" spans="1:11" ht="22.5" customHeight="1" x14ac:dyDescent="0.1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115"/>
      <c r="K19" s="117"/>
    </row>
    <row r="20" spans="1:11" ht="22.5" customHeight="1" x14ac:dyDescent="0.1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115"/>
      <c r="K20" s="117"/>
    </row>
    <row r="21" spans="1:11" ht="22.5" customHeight="1" x14ac:dyDescent="0.1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112"/>
      <c r="K21" s="118"/>
    </row>
    <row r="22" spans="1:11" ht="22.5" customHeight="1" x14ac:dyDescent="0.1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112"/>
      <c r="K22" s="118"/>
    </row>
    <row r="23" spans="1:11" ht="22.5" customHeight="1" x14ac:dyDescent="0.1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112"/>
      <c r="K23" s="118"/>
    </row>
    <row r="24" spans="1:11" ht="22.5" customHeight="1" x14ac:dyDescent="0.1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112"/>
      <c r="K24" s="118"/>
    </row>
    <row r="25" spans="1:11" ht="22.5" customHeight="1" x14ac:dyDescent="0.1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112"/>
      <c r="K25" s="118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115"/>
      <c r="K26" s="117"/>
    </row>
    <row r="27" spans="1:11" ht="22.5" customHeight="1" x14ac:dyDescent="0.1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115"/>
      <c r="K27" s="117"/>
    </row>
    <row r="28" spans="1:11" ht="22.5" customHeight="1" x14ac:dyDescent="0.1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115"/>
      <c r="K28" s="117"/>
    </row>
    <row r="29" spans="1:11" ht="22.5" customHeight="1" x14ac:dyDescent="0.1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115"/>
      <c r="K29" s="117"/>
    </row>
    <row r="30" spans="1:11" ht="22.5" customHeight="1" x14ac:dyDescent="0.1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115"/>
      <c r="K30" s="117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111"/>
      <c r="K31" s="117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111"/>
      <c r="K32" s="117"/>
    </row>
    <row r="33" spans="1:11" ht="22.5" customHeight="1" x14ac:dyDescent="0.15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112"/>
      <c r="K33" s="118"/>
    </row>
    <row r="34" spans="1:11" ht="22.5" customHeight="1" x14ac:dyDescent="0.15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112"/>
      <c r="K34" s="118"/>
    </row>
    <row r="35" spans="1:11" ht="22.5" customHeight="1" x14ac:dyDescent="0.15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112"/>
      <c r="K35" s="118"/>
    </row>
    <row r="36" spans="1:11" ht="22.5" customHeight="1" x14ac:dyDescent="0.15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112"/>
      <c r="K36" s="118"/>
    </row>
    <row r="37" spans="1:11" ht="22.5" customHeight="1" x14ac:dyDescent="0.1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112"/>
      <c r="K37" s="118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115"/>
      <c r="K38" s="117"/>
    </row>
    <row r="39" spans="1:11" ht="22.5" customHeight="1" x14ac:dyDescent="0.1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115"/>
      <c r="K39" s="117"/>
    </row>
    <row r="40" spans="1:11" ht="22.5" customHeight="1" x14ac:dyDescent="0.1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115"/>
      <c r="K40" s="117"/>
    </row>
    <row r="41" spans="1:11" ht="22.5" customHeight="1" x14ac:dyDescent="0.1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115"/>
      <c r="K41" s="117"/>
    </row>
    <row r="42" spans="1:11" ht="22.5" customHeight="1" x14ac:dyDescent="0.1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115"/>
      <c r="K42" s="117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112"/>
      <c r="K43" s="118"/>
    </row>
    <row r="44" spans="1:11" ht="22.5" customHeight="1" x14ac:dyDescent="0.1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112"/>
      <c r="K44" s="118"/>
    </row>
    <row r="45" spans="1:11" ht="22.5" customHeight="1" x14ac:dyDescent="0.1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112"/>
      <c r="K45" s="118"/>
    </row>
    <row r="46" spans="1:11" ht="22.5" customHeight="1" x14ac:dyDescent="0.1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112"/>
      <c r="K46" s="118"/>
    </row>
    <row r="47" spans="1:11" ht="22.5" customHeight="1" x14ac:dyDescent="0.1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112"/>
      <c r="K47" s="118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115"/>
      <c r="K48" s="117"/>
    </row>
    <row r="49" spans="1:11" ht="22.5" customHeight="1" x14ac:dyDescent="0.1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115"/>
      <c r="K49" s="117"/>
    </row>
    <row r="50" spans="1:11" ht="22.5" customHeight="1" x14ac:dyDescent="0.1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115"/>
      <c r="K50" s="117"/>
    </row>
    <row r="51" spans="1:11" ht="22.5" customHeight="1" x14ac:dyDescent="0.1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115"/>
      <c r="K51" s="117"/>
    </row>
    <row r="52" spans="1:11" ht="22.5" customHeight="1" x14ac:dyDescent="0.1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115"/>
      <c r="K52" s="117"/>
    </row>
    <row r="53" spans="1:11" s="63" customFormat="1" ht="22.5" customHeight="1" x14ac:dyDescent="0.1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112"/>
      <c r="K53" s="118"/>
    </row>
    <row r="54" spans="1:11" s="63" customFormat="1" ht="22.5" customHeight="1" x14ac:dyDescent="0.1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112"/>
      <c r="K54" s="118"/>
    </row>
    <row r="55" spans="1:11" s="63" customFormat="1" ht="22.5" customHeight="1" x14ac:dyDescent="0.1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112"/>
      <c r="K55" s="118"/>
    </row>
    <row r="56" spans="1:11" s="63" customFormat="1" ht="22.5" customHeight="1" x14ac:dyDescent="0.1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112"/>
      <c r="K56" s="118"/>
    </row>
    <row r="57" spans="1:11" s="63" customFormat="1" ht="22.5" customHeight="1" x14ac:dyDescent="0.1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112"/>
      <c r="K57" s="118"/>
    </row>
    <row r="58" spans="1:11" s="63" customFormat="1" ht="22.5" customHeight="1" x14ac:dyDescent="0.1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111"/>
      <c r="K58" s="117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115"/>
      <c r="K59" s="117"/>
    </row>
    <row r="60" spans="1:11" ht="22.5" customHeight="1" x14ac:dyDescent="0.15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111"/>
      <c r="K60" s="117"/>
    </row>
    <row r="61" spans="1:11" ht="22.5" customHeight="1" x14ac:dyDescent="0.15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111"/>
      <c r="K61" s="117"/>
    </row>
    <row r="62" spans="1:11" ht="22.5" customHeight="1" x14ac:dyDescent="0.15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111"/>
      <c r="K62" s="117"/>
    </row>
    <row r="63" spans="1:11" ht="22.5" customHeight="1" x14ac:dyDescent="0.15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111"/>
      <c r="K63" s="117"/>
    </row>
    <row r="64" spans="1:11" ht="22.5" customHeight="1" x14ac:dyDescent="0.1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111"/>
      <c r="K64" s="117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112"/>
      <c r="K65" s="118"/>
    </row>
    <row r="66" spans="1:11" ht="22.5" customHeight="1" x14ac:dyDescent="0.1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112"/>
      <c r="K66" s="118"/>
    </row>
    <row r="67" spans="1:11" ht="22.5" customHeight="1" x14ac:dyDescent="0.1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112"/>
      <c r="K67" s="118"/>
    </row>
    <row r="68" spans="1:11" ht="22.5" customHeight="1" x14ac:dyDescent="0.1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112"/>
      <c r="K68" s="118"/>
    </row>
    <row r="69" spans="1:11" ht="22.5" customHeight="1" x14ac:dyDescent="0.1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112"/>
      <c r="K69" s="118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111"/>
      <c r="K70" s="117"/>
    </row>
    <row r="71" spans="1:11" ht="22.5" customHeight="1" x14ac:dyDescent="0.1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111"/>
      <c r="K71" s="117"/>
    </row>
    <row r="72" spans="1:11" ht="22.5" customHeight="1" x14ac:dyDescent="0.1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111"/>
      <c r="K72" s="117"/>
    </row>
    <row r="73" spans="1:11" ht="22.5" customHeight="1" x14ac:dyDescent="0.1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111"/>
      <c r="K73" s="117"/>
    </row>
    <row r="74" spans="1:11" ht="22.5" customHeight="1" x14ac:dyDescent="0.1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111"/>
      <c r="K74" s="117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112"/>
      <c r="K75" s="118"/>
    </row>
    <row r="76" spans="1:11" ht="22.5" customHeight="1" x14ac:dyDescent="0.1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112"/>
      <c r="K76" s="118"/>
    </row>
    <row r="77" spans="1:11" ht="22.5" customHeight="1" x14ac:dyDescent="0.1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112"/>
      <c r="K77" s="118"/>
    </row>
    <row r="78" spans="1:11" ht="22.5" customHeight="1" x14ac:dyDescent="0.1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112"/>
      <c r="K78" s="118"/>
    </row>
    <row r="79" spans="1:11" ht="22.5" customHeight="1" x14ac:dyDescent="0.1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112"/>
      <c r="K79" s="118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111"/>
      <c r="K80" s="117"/>
    </row>
    <row r="81" spans="1:11" ht="22.5" customHeight="1" x14ac:dyDescent="0.1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111"/>
      <c r="K81" s="117"/>
    </row>
    <row r="82" spans="1:11" ht="22.5" customHeight="1" x14ac:dyDescent="0.1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111"/>
      <c r="K82" s="117"/>
    </row>
    <row r="83" spans="1:11" ht="22.5" customHeight="1" x14ac:dyDescent="0.1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111"/>
      <c r="K83" s="117"/>
    </row>
    <row r="84" spans="1:11" ht="22.5" customHeight="1" x14ac:dyDescent="0.1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111"/>
      <c r="K84" s="117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111"/>
      <c r="K85" s="117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115"/>
      <c r="K86" s="117"/>
    </row>
    <row r="87" spans="1:11" ht="22.5" customHeight="1" x14ac:dyDescent="0.15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112"/>
      <c r="K87" s="118"/>
    </row>
    <row r="88" spans="1:11" ht="22.5" customHeight="1" x14ac:dyDescent="0.15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112"/>
      <c r="K88" s="118"/>
    </row>
    <row r="89" spans="1:11" ht="22.5" customHeight="1" x14ac:dyDescent="0.15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112"/>
      <c r="K89" s="118"/>
    </row>
    <row r="90" spans="1:11" ht="22.5" customHeight="1" x14ac:dyDescent="0.15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112"/>
      <c r="K90" s="118"/>
    </row>
    <row r="91" spans="1:11" ht="22.5" customHeight="1" x14ac:dyDescent="0.1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112"/>
      <c r="K91" s="118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115"/>
      <c r="K92" s="117"/>
    </row>
    <row r="93" spans="1:11" ht="22.5" customHeight="1" x14ac:dyDescent="0.1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115"/>
      <c r="K93" s="117"/>
    </row>
    <row r="94" spans="1:11" ht="22.5" customHeight="1" x14ac:dyDescent="0.1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115"/>
      <c r="K94" s="117"/>
    </row>
    <row r="95" spans="1:11" ht="22.5" customHeight="1" x14ac:dyDescent="0.1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115"/>
      <c r="K95" s="117"/>
    </row>
    <row r="96" spans="1:11" ht="22.5" customHeight="1" x14ac:dyDescent="0.1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115"/>
      <c r="K96" s="117"/>
    </row>
    <row r="97" spans="1:11" ht="22.5" customHeight="1" x14ac:dyDescent="0.1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115"/>
      <c r="K97" s="117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112"/>
      <c r="K98" s="118"/>
    </row>
    <row r="99" spans="1:11" ht="22.5" customHeight="1" x14ac:dyDescent="0.1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112"/>
      <c r="K99" s="118"/>
    </row>
    <row r="100" spans="1:11" ht="22.5" customHeight="1" x14ac:dyDescent="0.1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112"/>
      <c r="K100" s="118"/>
    </row>
    <row r="101" spans="1:11" ht="22.5" customHeight="1" x14ac:dyDescent="0.1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112"/>
      <c r="K101" s="118"/>
    </row>
    <row r="102" spans="1:11" ht="22.5" customHeight="1" x14ac:dyDescent="0.1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112"/>
      <c r="K102" s="118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115"/>
      <c r="K103" s="117"/>
    </row>
    <row r="104" spans="1:11" ht="22.5" customHeight="1" x14ac:dyDescent="0.1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115"/>
      <c r="K104" s="117"/>
    </row>
    <row r="105" spans="1:11" ht="22.5" customHeight="1" x14ac:dyDescent="0.1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115"/>
      <c r="K105" s="117"/>
    </row>
    <row r="106" spans="1:11" ht="22.5" customHeight="1" x14ac:dyDescent="0.1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115"/>
      <c r="K106" s="117"/>
    </row>
    <row r="107" spans="1:11" ht="22.5" customHeight="1" x14ac:dyDescent="0.1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115"/>
      <c r="K107" s="117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112"/>
      <c r="K108" s="118"/>
    </row>
    <row r="109" spans="1:11" ht="22.5" customHeight="1" x14ac:dyDescent="0.1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112"/>
      <c r="K109" s="118"/>
    </row>
    <row r="110" spans="1:11" ht="22.5" customHeight="1" x14ac:dyDescent="0.1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112"/>
      <c r="K110" s="118"/>
    </row>
    <row r="111" spans="1:11" ht="22.5" customHeight="1" x14ac:dyDescent="0.1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112"/>
      <c r="K111" s="118"/>
    </row>
    <row r="112" spans="1:11" ht="22.5" customHeight="1" x14ac:dyDescent="0.1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112"/>
      <c r="K112" s="118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111"/>
      <c r="K113" s="117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115"/>
      <c r="K114" s="117"/>
    </row>
    <row r="115" spans="1:11" ht="22.5" customHeight="1" x14ac:dyDescent="0.15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111"/>
      <c r="K115" s="117"/>
    </row>
    <row r="116" spans="1:11" ht="22.5" customHeight="1" x14ac:dyDescent="0.15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111"/>
      <c r="K116" s="117"/>
    </row>
    <row r="117" spans="1:11" ht="22.5" customHeight="1" x14ac:dyDescent="0.15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111"/>
      <c r="K117" s="117"/>
    </row>
    <row r="118" spans="1:11" ht="22.5" customHeight="1" x14ac:dyDescent="0.15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111"/>
      <c r="K118" s="117"/>
    </row>
    <row r="119" spans="1:11" ht="22.5" customHeight="1" x14ac:dyDescent="0.1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111"/>
      <c r="K119" s="117"/>
    </row>
    <row r="120" spans="1:11" ht="22.5" customHeight="1" x14ac:dyDescent="0.1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112"/>
      <c r="K120" s="118"/>
    </row>
    <row r="121" spans="1:11" ht="22.5" customHeight="1" x14ac:dyDescent="0.1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112"/>
      <c r="K121" s="118"/>
    </row>
    <row r="122" spans="1:11" ht="22.5" customHeight="1" x14ac:dyDescent="0.1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112"/>
      <c r="K122" s="118"/>
    </row>
    <row r="123" spans="1:11" ht="22.5" customHeight="1" x14ac:dyDescent="0.1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112"/>
      <c r="K123" s="118"/>
    </row>
    <row r="124" spans="1:11" ht="22.5" customHeight="1" x14ac:dyDescent="0.1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112"/>
      <c r="K124" s="118"/>
    </row>
    <row r="125" spans="1:11" ht="22.5" customHeight="1" x14ac:dyDescent="0.15">
      <c r="A125" s="31">
        <f t="shared" si="0"/>
        <v>1</v>
      </c>
      <c r="B125" s="8">
        <v>2</v>
      </c>
      <c r="C125" s="70"/>
      <c r="D125" s="105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111"/>
      <c r="K125" s="117"/>
    </row>
    <row r="126" spans="1:11" ht="22.5" customHeight="1" x14ac:dyDescent="0.15">
      <c r="A126" s="31"/>
      <c r="C126" s="70"/>
      <c r="D126" s="105" t="s">
        <v>56</v>
      </c>
      <c r="E126" s="90">
        <f>E125</f>
        <v>44650</v>
      </c>
      <c r="F126" s="91"/>
      <c r="G126" s="92"/>
      <c r="H126" s="93"/>
      <c r="I126" s="92"/>
      <c r="J126" s="110"/>
      <c r="K126" s="117"/>
    </row>
    <row r="127" spans="1:11" ht="22.5" customHeight="1" x14ac:dyDescent="0.15">
      <c r="A127" s="31"/>
      <c r="C127" s="70"/>
      <c r="D127" s="105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110"/>
      <c r="K127" s="117"/>
    </row>
    <row r="128" spans="1:11" ht="22.5" customHeight="1" x14ac:dyDescent="0.15">
      <c r="A128" s="31"/>
      <c r="C128" s="70"/>
      <c r="D128" s="105" t="s">
        <v>56</v>
      </c>
      <c r="E128" s="90">
        <f t="shared" si="31"/>
        <v>44650</v>
      </c>
      <c r="F128" s="91"/>
      <c r="G128" s="92"/>
      <c r="H128" s="93"/>
      <c r="I128" s="92"/>
      <c r="J128" s="110"/>
      <c r="K128" s="117"/>
    </row>
    <row r="129" spans="1:11" ht="22.5" customHeight="1" thickBot="1" x14ac:dyDescent="0.2">
      <c r="A129" s="31"/>
      <c r="C129" s="70"/>
      <c r="D129" s="106" t="s">
        <v>56</v>
      </c>
      <c r="E129" s="34">
        <f t="shared" si="31"/>
        <v>44650</v>
      </c>
      <c r="F129" s="59"/>
      <c r="G129" s="60"/>
      <c r="H129" s="89"/>
      <c r="I129" s="60"/>
      <c r="J129" s="111"/>
      <c r="K129" s="117"/>
    </row>
    <row r="130" spans="1:11" ht="22.5" customHeight="1" x14ac:dyDescent="0.15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112"/>
      <c r="K130" s="118"/>
    </row>
    <row r="131" spans="1:11" ht="22.5" customHeight="1" x14ac:dyDescent="0.1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112"/>
      <c r="K131" s="118"/>
    </row>
    <row r="132" spans="1:11" ht="22.5" customHeight="1" x14ac:dyDescent="0.1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112"/>
      <c r="K132" s="118"/>
    </row>
    <row r="133" spans="1:11" ht="22.5" customHeight="1" x14ac:dyDescent="0.1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112"/>
      <c r="K133" s="118"/>
    </row>
    <row r="134" spans="1:11" ht="22.5" customHeight="1" thickBot="1" x14ac:dyDescent="0.2">
      <c r="A134" s="31"/>
      <c r="C134" s="73"/>
      <c r="D134" s="94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113"/>
      <c r="K134" s="119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32" priority="30" stopIfTrue="1">
      <formula>IF($A11=1,B11,)</formula>
    </cfRule>
    <cfRule type="expression" dxfId="31" priority="31" stopIfTrue="1">
      <formula>IF($A11="",B11,)</formula>
    </cfRule>
  </conditionalFormatting>
  <conditionalFormatting sqref="E11:E15">
    <cfRule type="expression" dxfId="30" priority="32" stopIfTrue="1">
      <formula>IF($A11="",B11,"")</formula>
    </cfRule>
  </conditionalFormatting>
  <conditionalFormatting sqref="E130:E134 E26:E124">
    <cfRule type="expression" dxfId="29" priority="33" stopIfTrue="1">
      <formula>IF($A26&lt;&gt;1,B26,"")</formula>
    </cfRule>
  </conditionalFormatting>
  <conditionalFormatting sqref="D130:D134 D11:D15 D26:D124">
    <cfRule type="expression" dxfId="28" priority="34" stopIfTrue="1">
      <formula>IF($A11="",B11,)</formula>
    </cfRule>
  </conditionalFormatting>
  <conditionalFormatting sqref="G11:G20 G26:G84 G86:G119">
    <cfRule type="expression" dxfId="27" priority="35" stopIfTrue="1">
      <formula>#REF!="Freelancer"</formula>
    </cfRule>
    <cfRule type="expression" dxfId="26" priority="36" stopIfTrue="1">
      <formula>#REF!="DTC Int. Staff"</formula>
    </cfRule>
  </conditionalFormatting>
  <conditionalFormatting sqref="G119 G26:G30 G37:G57 G64:G84 G91:G112">
    <cfRule type="expression" dxfId="25" priority="28" stopIfTrue="1">
      <formula>$F$5="Freelancer"</formula>
    </cfRule>
    <cfRule type="expression" dxfId="24" priority="29" stopIfTrue="1">
      <formula>$F$5="DTC Int. Staff"</formula>
    </cfRule>
  </conditionalFormatting>
  <conditionalFormatting sqref="G16:G20">
    <cfRule type="expression" dxfId="23" priority="26" stopIfTrue="1">
      <formula>#REF!="Freelancer"</formula>
    </cfRule>
    <cfRule type="expression" dxfId="22" priority="27" stopIfTrue="1">
      <formula>#REF!="DTC Int. Staff"</formula>
    </cfRule>
  </conditionalFormatting>
  <conditionalFormatting sqref="G16:G20">
    <cfRule type="expression" dxfId="21" priority="24" stopIfTrue="1">
      <formula>$F$5="Freelancer"</formula>
    </cfRule>
    <cfRule type="expression" dxfId="20" priority="25" stopIfTrue="1">
      <formula>$F$5="DTC Int. Staff"</formula>
    </cfRule>
  </conditionalFormatting>
  <conditionalFormatting sqref="G21:G25">
    <cfRule type="expression" dxfId="19" priority="22" stopIfTrue="1">
      <formula>#REF!="Freelancer"</formula>
    </cfRule>
    <cfRule type="expression" dxfId="18" priority="23" stopIfTrue="1">
      <formula>#REF!="DTC Int. Staff"</formula>
    </cfRule>
  </conditionalFormatting>
  <conditionalFormatting sqref="G21:G25">
    <cfRule type="expression" dxfId="17" priority="20" stopIfTrue="1">
      <formula>$F$5="Freelancer"</formula>
    </cfRule>
    <cfRule type="expression" dxfId="16" priority="21" stopIfTrue="1">
      <formula>$F$5="DTC Int. Staff"</formula>
    </cfRule>
  </conditionalFormatting>
  <conditionalFormatting sqref="C125:C129">
    <cfRule type="expression" dxfId="15" priority="14" stopIfTrue="1">
      <formula>IF($A125=1,B125,)</formula>
    </cfRule>
    <cfRule type="expression" dxfId="14" priority="15" stopIfTrue="1">
      <formula>IF($A125="",B125,)</formula>
    </cfRule>
  </conditionalFormatting>
  <conditionalFormatting sqref="E125:E129">
    <cfRule type="expression" dxfId="13" priority="13" stopIfTrue="1">
      <formula>IF($A125&lt;&gt;1,B125,"")</formula>
    </cfRule>
  </conditionalFormatting>
  <conditionalFormatting sqref="G59:G63">
    <cfRule type="expression" dxfId="12" priority="10" stopIfTrue="1">
      <formula>$F$5="Freelancer"</formula>
    </cfRule>
    <cfRule type="expression" dxfId="11" priority="11" stopIfTrue="1">
      <formula>$F$5="DTC Int. Staff"</formula>
    </cfRule>
  </conditionalFormatting>
  <conditionalFormatting sqref="G85">
    <cfRule type="expression" dxfId="10" priority="8" stopIfTrue="1">
      <formula>#REF!="Freelancer"</formula>
    </cfRule>
    <cfRule type="expression" dxfId="9" priority="9" stopIfTrue="1">
      <formula>#REF!="DTC Int. Staff"</formula>
    </cfRule>
  </conditionalFormatting>
  <conditionalFormatting sqref="G85">
    <cfRule type="expression" dxfId="8" priority="6" stopIfTrue="1">
      <formula>$F$5="Freelancer"</formula>
    </cfRule>
    <cfRule type="expression" dxfId="7" priority="7" stopIfTrue="1">
      <formula>$F$5="DTC Int. Staff"</formula>
    </cfRule>
  </conditionalFormatting>
  <conditionalFormatting sqref="E17:E20">
    <cfRule type="expression" dxfId="6" priority="4" stopIfTrue="1">
      <formula>IF($A17="",B17,"")</formula>
    </cfRule>
  </conditionalFormatting>
  <conditionalFormatting sqref="D17:D20">
    <cfRule type="expression" dxfId="5" priority="5" stopIfTrue="1">
      <formula>IF($A17="",B17,)</formula>
    </cfRule>
  </conditionalFormatting>
  <conditionalFormatting sqref="E22:E25">
    <cfRule type="expression" dxfId="4" priority="2" stopIfTrue="1">
      <formula>IF($A22="",B22,"")</formula>
    </cfRule>
  </conditionalFormatting>
  <conditionalFormatting sqref="D22:D25">
    <cfRule type="expression" dxfId="3" priority="3" stopIfTrue="1">
      <formula>IF($A22="",B22,)</formula>
    </cfRule>
  </conditionalFormatting>
  <conditionalFormatting sqref="D125:D129">
    <cfRule type="expression" dxfId="2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21F38B-0710-40A5-AEE8-8A91EEC35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E4BE23-FF03-4A5D-9BCA-3B7940B827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2F0D91-19EC-4B6B-A869-C6B35FD112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2022-02-03T10:52:25Z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