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anuchit_k_timeconsulting_co_th/Documents/Desktop/"/>
    </mc:Choice>
  </mc:AlternateContent>
  <xr:revisionPtr revIDLastSave="211" documentId="13_ncr:1_{A6971AC9-D920-4B1D-BBA9-91CE93842CFC}" xr6:coauthVersionLast="47" xr6:coauthVersionMax="47" xr10:uidLastSave="{BDA224AD-4C78-41DB-AD69-63B76B588022}"/>
  <bookViews>
    <workbookView xWindow="-120" yWindow="-120" windowWidth="29040" windowHeight="157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7" i="36" l="1"/>
  <c r="E119" i="36"/>
  <c r="E121" i="36"/>
  <c r="E118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<sst xmlns="http://schemas.openxmlformats.org/spreadsheetml/2006/main" count="273" uniqueCount="90">
  <si>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</si>
  <si>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</si>
  <si>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</si>
  <si>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</si>
  <si>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</si>
  <si>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</si>
  <si>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</si>
  <si>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</si>
  <si>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</si>
  <si>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</si>
  <si>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</si>
  <si>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</si>
  <si>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</si>
  <si>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</si>
  <si>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</si>
  <si>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</si>
  <si>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</si>
  <si>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</si>
  <si>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</si>
  <si>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</si>
  <si>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</si>
  <si>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</si>
  <si>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</si>
  <si>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</si>
  <si>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</si>
  <si>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</si>
  <si>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</si>
  <si>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</si>
  <si>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</si>
  <si>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</si>
  <si>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</si>
  <si>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</si>
  <si>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</si>
  <si>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</si>
  <si>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</si>
  <si>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</si>
  <si>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</si>
  <si>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</si>
  <si>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</si>
  <si>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</si>
  <si>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</si>
  <si>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</si>
  <si>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</si>
  <si>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</si>
  <si>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</si>
  <si>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</si>
  <si>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</si>
  <si>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</si>
  <si>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</si>
  <si>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</si>
  <si>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</si>
  <si>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</si>
  <si>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</si>
  <si>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</si>
  <si>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</si>
  <si>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</si>
  <si>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</si>
  <si>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</si>
  <si>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TIME-202043</t>
  </si>
  <si>
    <t>Focus Group DGA</t>
  </si>
  <si>
    <t>TIME</t>
  </si>
  <si>
    <t>Brief DGA Foreigner Focus group</t>
  </si>
  <si>
    <t>ประสานงานเตรียม Focus Group</t>
  </si>
  <si>
    <t>Key Insight 10 Segment</t>
  </si>
  <si>
    <t>สรุป Focus Group</t>
  </si>
  <si>
    <t>Meeting ปรับแก้ไขเกณฑ์การจัดระยะบริการ</t>
  </si>
  <si>
    <t>WFH</t>
  </si>
  <si>
    <t>Key Insight 10 Segment และ ปรับแก้ไขกระบวนการคัดเลือกบริการ</t>
  </si>
  <si>
    <t>ปรับแก้ไข Slide Focus Group</t>
  </si>
  <si>
    <t>Slide รายงานความคืบหน้า DGA</t>
  </si>
  <si>
    <t>FTE L&amp;D Program (Week7)</t>
  </si>
  <si>
    <t xml:space="preserve">Interlim Report </t>
  </si>
  <si>
    <t>ประชุมกับ DGA</t>
  </si>
  <si>
    <t>Slide เพิ่มเติม รายงานความคืบหน้า DGA</t>
  </si>
  <si>
    <t>DGA Foreigner Platform: บรีฟประชุมกับรองณัฐ</t>
  </si>
  <si>
    <t>DGA Foreigner: สรุปผล feedback จากการสัมภาษณ์และประชุมกลุ่มย่อยให้รองณัฐ</t>
  </si>
  <si>
    <t>ปรับแก้ไข Slide ประชุมกับรอง</t>
  </si>
  <si>
    <t>วางแผนผู้รับผิดชอบการจัด Public Hearing</t>
  </si>
  <si>
    <t>ปรับแก้ไขบริการในการจัดระยะ</t>
  </si>
  <si>
    <t>ปรับแก้ไข Slide บริการและการจัดระยะ</t>
  </si>
  <si>
    <t>ปรับแก้ไข Slide Public Hearing</t>
  </si>
  <si>
    <t>DGA Foreigner Platform: หารือกับลูกค้า เรื่องแนวทางและรูปแบบการจัด Public Hearing</t>
  </si>
  <si>
    <t>DGA Foreigner: บรีฟร่างแผนฯ ผอ. DGA ก่อน Public Hearing</t>
  </si>
  <si>
    <t>บรีฟอาจารย์ PB</t>
  </si>
  <si>
    <t>Townhall Meeting 2022</t>
  </si>
  <si>
    <t>เตรียมเนื้อหาบรีฟ PH + Interlim Report</t>
  </si>
  <si>
    <t>ปรับแก้ไข Slide PH</t>
  </si>
  <si>
    <t>DGA Foreigner Platform: ซ้อม Public Conference ร่วมกับ DGA</t>
  </si>
  <si>
    <t>DGA Foreigner Platform : Brief</t>
  </si>
  <si>
    <t>DGA Foreigner Platform: ประชุมรับฟังความคิดเห็น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</si>
</sst>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39" xfId="0" applyNumberFormat="1" applyFont="1" applyFill="1" applyBorder="1" applyAlignment="1" applyProtection="1">
      <alignment horizontal="center" vertical="center"/>
      <protection locked="0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39" xfId="0" applyNumberFormat="1" applyFont="1" applyFill="1" applyBorder="1" applyAlignment="1" applyProtection="1">
      <alignment horizontal="center" vertical="center"/>
      <protection locked="0"/>
    </xf>
    <xf numFmtId="20" fontId="10" fillId="8" borderId="34" xfId="0" applyNumberFormat="1" applyFont="1" applyFill="1" applyBorder="1" applyAlignment="1" applyProtection="1">
      <alignment horizontal="center" vertical="center"/>
    </xf>
    <xf numFmtId="20" fontId="10" fillId="0" borderId="40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20" fontId="10" fillId="2" borderId="0" xfId="0" applyNumberFormat="1" applyFont="1" applyFill="1" applyBorder="1" applyAlignment="1" applyProtection="1">
      <alignment horizontal="center" vertical="center"/>
      <protection locked="0"/>
    </xf>
    <xf numFmtId="2" fontId="10" fillId="0" borderId="39" xfId="0" applyNumberFormat="1" applyFont="1" applyBorder="1" applyAlignment="1" applyProtection="1">
      <alignment horizontal="center" vertical="center"/>
      <protection locked="0"/>
    </xf>
    <xf numFmtId="20" fontId="10" fillId="8" borderId="40" xfId="0" applyNumberFormat="1" applyFont="1" applyFill="1" applyBorder="1" applyAlignment="1" applyProtection="1">
      <alignment horizontal="center" vertical="center"/>
    </xf>
    <xf numFmtId="20" fontId="10" fillId="8" borderId="31" xfId="0" applyNumberFormat="1" applyFont="1" applyFill="1" applyBorder="1" applyAlignment="1" applyProtection="1">
      <alignment horizontal="center" vertical="center"/>
    </xf>
    <xf numFmtId="2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left" wrapText="1"/>
      <protection locked="0"/>
    </xf>
    <xf numFmtId="20" fontId="10" fillId="7" borderId="33" xfId="0" applyNumberFormat="1" applyFont="1" applyFill="1" applyBorder="1" applyAlignment="1" applyProtection="1">
      <alignment horizontal="center" vertical="center"/>
    </xf>
    <xf numFmtId="20" fontId="10" fillId="7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0" sqref="B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25">
      <c r="B3" s="7" t="s">
        <v>25</v>
      </c>
      <c r="C3" s="128" t="s">
        <v>45</v>
      </c>
      <c r="D3" s="129"/>
      <c r="E3" s="129"/>
      <c r="F3" s="129"/>
      <c r="G3" s="130"/>
      <c r="H3" s="3"/>
      <c r="I3" s="3"/>
    </row>
    <row r="4" spans="2:9" x14ac:dyDescent="0.25">
      <c r="B4" s="6" t="s">
        <v>26</v>
      </c>
      <c r="C4" s="131" t="s">
        <v>46</v>
      </c>
      <c r="D4" s="132"/>
      <c r="E4" s="132"/>
      <c r="F4" s="132"/>
      <c r="G4" s="133"/>
      <c r="H4" s="3"/>
      <c r="I4" s="3"/>
    </row>
    <row r="5" spans="2:9" x14ac:dyDescent="0.25">
      <c r="B5" s="6" t="s">
        <v>27</v>
      </c>
      <c r="C5" s="131" t="s">
        <v>47</v>
      </c>
      <c r="D5" s="132"/>
      <c r="E5" s="132"/>
      <c r="F5" s="132"/>
      <c r="G5" s="133"/>
      <c r="H5" s="3"/>
      <c r="I5" s="3"/>
    </row>
    <row r="7" spans="2:9" ht="32.25" customHeight="1" x14ac:dyDescent="0.2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2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2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2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25">
      <c r="B12" s="52" t="s">
        <v>49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25">
      <c r="B13" s="54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2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25">
      <c r="B15" s="54">
        <v>9002</v>
      </c>
      <c r="C15" s="136" t="s">
        <v>48</v>
      </c>
      <c r="D15" s="137"/>
      <c r="E15" s="137"/>
      <c r="F15" s="137"/>
      <c r="G15" s="138"/>
      <c r="H15" s="4"/>
      <c r="I15" s="4"/>
    </row>
    <row r="16" spans="2:9" ht="18.75" customHeight="1" x14ac:dyDescent="0.25">
      <c r="B16" s="55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2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25">
      <c r="B18" s="56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25">
      <c r="B19" s="57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25">
      <c r="B20" s="56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25">
      <c r="B21" s="57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25">
      <c r="B22" s="54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2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25">
      <c r="B24" s="54">
        <v>9006</v>
      </c>
      <c r="C24" s="125" t="s">
        <v>40</v>
      </c>
      <c r="D24" s="126"/>
      <c r="E24" s="126"/>
      <c r="F24" s="126"/>
      <c r="G24" s="127"/>
    </row>
    <row r="25" spans="2:9" x14ac:dyDescent="0.2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25">
      <c r="B26" s="54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2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25">
      <c r="B28" s="54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2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25">
      <c r="B30" s="54">
        <v>9009</v>
      </c>
      <c r="C30" s="125" t="s">
        <v>50</v>
      </c>
      <c r="D30" s="126"/>
      <c r="E30" s="126"/>
      <c r="F30" s="126"/>
      <c r="G30" s="127"/>
    </row>
    <row r="31" spans="2:9" x14ac:dyDescent="0.25">
      <c r="B31" s="55"/>
      <c r="C31" s="151" t="s">
        <v>51</v>
      </c>
      <c r="D31" s="152"/>
      <c r="E31" s="152"/>
      <c r="F31" s="152"/>
      <c r="G31" s="153"/>
    </row>
    <row r="32" spans="2:9" ht="19.5" customHeight="1" x14ac:dyDescent="0.25">
      <c r="B32" s="7" t="s">
        <v>21</v>
      </c>
      <c r="C32" s="116" t="s">
        <v>52</v>
      </c>
      <c r="D32" s="117"/>
      <c r="E32" s="117"/>
      <c r="F32" s="117"/>
      <c r="G32" s="118"/>
    </row>
    <row r="33" spans="2:7" ht="19.5" customHeight="1" x14ac:dyDescent="0.25">
      <c r="B33" s="54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2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25">
      <c r="B35" s="54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2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25">
      <c r="B37" s="54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25">
      <c r="B38" s="58" t="s">
        <v>13</v>
      </c>
      <c r="C38" s="148"/>
      <c r="D38" s="149"/>
      <c r="E38" s="149"/>
      <c r="F38" s="149"/>
      <c r="G38" s="150"/>
    </row>
    <row r="39" spans="2:7" ht="19.5" customHeight="1" x14ac:dyDescent="0.25">
      <c r="B39" s="54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25">
      <c r="B40" s="58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2" zoomScale="90" zoomScaleNormal="90" workbookViewId="0">
      <selection activeCell="L120" sqref="L1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SUM(J10:J132)</f>
        <v>195</v>
      </c>
      <c r="J8" s="25">
        <f>I8/8</f>
        <v>24.375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58</v>
      </c>
      <c r="G14" s="36">
        <v>9001</v>
      </c>
      <c r="H14" s="43" t="s">
        <v>62</v>
      </c>
      <c r="I14" s="36" t="s">
        <v>66</v>
      </c>
      <c r="J14" s="75">
        <v>1</v>
      </c>
    </row>
    <row r="15" spans="1:10" ht="22.5" customHeight="1" x14ac:dyDescent="0.2">
      <c r="A15" s="31"/>
      <c r="C15" s="40"/>
      <c r="D15" s="33" t="str">
        <f>D14</f>
        <v>Tue</v>
      </c>
      <c r="E15" s="34">
        <f>E14</f>
        <v>44565</v>
      </c>
      <c r="F15" s="35" t="s">
        <v>58</v>
      </c>
      <c r="G15" s="36">
        <v>9001</v>
      </c>
      <c r="H15" s="43" t="s">
        <v>68</v>
      </c>
      <c r="I15" s="36" t="s">
        <v>66</v>
      </c>
      <c r="J15" s="75">
        <v>7</v>
      </c>
    </row>
    <row r="16" spans="1:10" ht="22.5" customHeight="1" x14ac:dyDescent="0.2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>
        <v>9010</v>
      </c>
      <c r="H19" s="48" t="s">
        <v>11</v>
      </c>
      <c r="I19" s="47"/>
      <c r="J19" s="76"/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58</v>
      </c>
      <c r="G24" s="36">
        <v>9001</v>
      </c>
      <c r="H24" s="50" t="s">
        <v>61</v>
      </c>
      <c r="I24" s="36" t="s">
        <v>60</v>
      </c>
      <c r="J24" s="75">
        <v>2</v>
      </c>
    </row>
    <row r="25" spans="1:10" ht="22.5" customHeight="1" x14ac:dyDescent="0.2">
      <c r="A25" s="31"/>
      <c r="C25" s="40"/>
      <c r="D25" s="33" t="str">
        <f>D24</f>
        <v>Thu</v>
      </c>
      <c r="E25" s="34">
        <f>E24</f>
        <v>44567</v>
      </c>
      <c r="F25" s="35" t="s">
        <v>58</v>
      </c>
      <c r="G25" s="36">
        <v>9001</v>
      </c>
      <c r="H25" s="108" t="s">
        <v>62</v>
      </c>
      <c r="I25" s="36" t="s">
        <v>60</v>
      </c>
      <c r="J25" s="75">
        <v>1</v>
      </c>
    </row>
    <row r="26" spans="1:10" ht="22.5" customHeight="1" x14ac:dyDescent="0.2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 t="s">
        <v>58</v>
      </c>
      <c r="G26" s="36">
        <v>9001</v>
      </c>
      <c r="H26" s="108" t="s">
        <v>63</v>
      </c>
      <c r="I26" s="36" t="s">
        <v>60</v>
      </c>
      <c r="J26" s="75">
        <v>5</v>
      </c>
    </row>
    <row r="27" spans="1:10" ht="22.5" customHeight="1" x14ac:dyDescent="0.2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58</v>
      </c>
      <c r="G29" s="47">
        <v>9001</v>
      </c>
      <c r="H29" s="48" t="s">
        <v>59</v>
      </c>
      <c r="I29" s="47" t="s">
        <v>60</v>
      </c>
      <c r="J29" s="76">
        <v>4</v>
      </c>
    </row>
    <row r="30" spans="1:10" ht="22.5" customHeight="1" x14ac:dyDescent="0.2">
      <c r="A30" s="31"/>
      <c r="C30" s="40"/>
      <c r="D30" s="44" t="str">
        <f>D29</f>
        <v>Fri</v>
      </c>
      <c r="E30" s="45">
        <f>E29</f>
        <v>44568</v>
      </c>
      <c r="F30" s="46" t="s">
        <v>58</v>
      </c>
      <c r="G30" s="47">
        <v>9001</v>
      </c>
      <c r="H30" s="48" t="s">
        <v>64</v>
      </c>
      <c r="I30" s="47" t="s">
        <v>60</v>
      </c>
      <c r="J30" s="76">
        <v>1</v>
      </c>
    </row>
    <row r="31" spans="1:10" ht="22.5" customHeight="1" x14ac:dyDescent="0.2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 t="s">
        <v>58</v>
      </c>
      <c r="G31" s="47">
        <v>9001</v>
      </c>
      <c r="H31" s="48" t="s">
        <v>65</v>
      </c>
      <c r="I31" s="47" t="s">
        <v>60</v>
      </c>
      <c r="J31" s="76">
        <v>1</v>
      </c>
    </row>
    <row r="32" spans="1:10" ht="22.5" customHeight="1" x14ac:dyDescent="0.2">
      <c r="A32" s="31"/>
      <c r="C32" s="40"/>
      <c r="D32" s="44" t="str">
        <f t="shared" si="10"/>
        <v>Fri</v>
      </c>
      <c r="E32" s="45">
        <f t="shared" si="11"/>
        <v>44568</v>
      </c>
      <c r="F32" s="46" t="s">
        <v>58</v>
      </c>
      <c r="G32" s="47">
        <v>9001</v>
      </c>
      <c r="H32" s="48" t="s">
        <v>63</v>
      </c>
      <c r="I32" s="47" t="s">
        <v>60</v>
      </c>
      <c r="J32" s="76">
        <v>2</v>
      </c>
    </row>
    <row r="33" spans="1:10" ht="22.5" customHeight="1" x14ac:dyDescent="0.2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 t="s">
        <v>58</v>
      </c>
      <c r="G34" s="36">
        <v>9001</v>
      </c>
      <c r="H34" s="43" t="s">
        <v>63</v>
      </c>
      <c r="I34" s="36" t="s">
        <v>66</v>
      </c>
      <c r="J34" s="75">
        <v>4</v>
      </c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 t="s">
        <v>58</v>
      </c>
      <c r="G35" s="36">
        <v>9001</v>
      </c>
      <c r="H35" s="43" t="s">
        <v>67</v>
      </c>
      <c r="I35" s="36" t="s">
        <v>66</v>
      </c>
      <c r="J35" s="75">
        <v>6</v>
      </c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>
        <v>9007</v>
      </c>
      <c r="H36" s="43" t="s">
        <v>70</v>
      </c>
      <c r="I36" s="36" t="s">
        <v>66</v>
      </c>
      <c r="J36" s="75">
        <v>2.5</v>
      </c>
    </row>
    <row r="37" spans="1:10" ht="22.5" customHeight="1" x14ac:dyDescent="0.2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 t="s">
        <v>58</v>
      </c>
      <c r="G37" s="36">
        <v>9001</v>
      </c>
      <c r="H37" s="43" t="s">
        <v>69</v>
      </c>
      <c r="I37" s="36" t="s">
        <v>66</v>
      </c>
      <c r="J37" s="75">
        <v>8</v>
      </c>
    </row>
    <row r="38" spans="1:10" ht="22.5" customHeight="1" x14ac:dyDescent="0.2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58</v>
      </c>
      <c r="G41" s="47">
        <v>9001</v>
      </c>
      <c r="H41" s="48" t="s">
        <v>71</v>
      </c>
      <c r="I41" s="47" t="s">
        <v>60</v>
      </c>
      <c r="J41" s="76">
        <v>3</v>
      </c>
    </row>
    <row r="42" spans="1:10" ht="22.5" customHeight="1" x14ac:dyDescent="0.2">
      <c r="A42" s="31"/>
      <c r="C42" s="40"/>
      <c r="D42" s="44" t="str">
        <f>D41</f>
        <v>Tue</v>
      </c>
      <c r="E42" s="45">
        <f>E41</f>
        <v>44572</v>
      </c>
      <c r="F42" s="46" t="s">
        <v>58</v>
      </c>
      <c r="G42" s="47">
        <v>9001</v>
      </c>
      <c r="H42" s="48" t="s">
        <v>72</v>
      </c>
      <c r="I42" s="47" t="s">
        <v>60</v>
      </c>
      <c r="J42" s="76">
        <v>1.5</v>
      </c>
    </row>
    <row r="43" spans="1:10" ht="22.5" customHeight="1" x14ac:dyDescent="0.2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 t="s">
        <v>58</v>
      </c>
      <c r="G43" s="47">
        <v>9001</v>
      </c>
      <c r="H43" s="48" t="s">
        <v>73</v>
      </c>
      <c r="I43" s="47" t="s">
        <v>66</v>
      </c>
      <c r="J43" s="76">
        <v>3.5</v>
      </c>
    </row>
    <row r="44" spans="1:10" ht="22.5" customHeight="1" x14ac:dyDescent="0.2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58</v>
      </c>
      <c r="G46" s="60">
        <v>9001</v>
      </c>
      <c r="H46" s="109" t="s">
        <v>73</v>
      </c>
      <c r="I46" s="60" t="s">
        <v>66</v>
      </c>
      <c r="J46" s="77">
        <v>8</v>
      </c>
    </row>
    <row r="47" spans="1:10" ht="22.5" customHeight="1" x14ac:dyDescent="0.2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 t="s">
        <v>58</v>
      </c>
      <c r="G47" s="60">
        <v>9001</v>
      </c>
      <c r="H47" s="109" t="s">
        <v>72</v>
      </c>
      <c r="I47" s="60" t="s">
        <v>66</v>
      </c>
      <c r="J47" s="77">
        <v>1</v>
      </c>
    </row>
    <row r="48" spans="1:10" ht="22.5" customHeight="1" x14ac:dyDescent="0.2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58</v>
      </c>
      <c r="G51" s="47">
        <v>9001</v>
      </c>
      <c r="H51" s="48" t="s">
        <v>74</v>
      </c>
      <c r="I51" s="47" t="s">
        <v>60</v>
      </c>
      <c r="J51" s="76">
        <v>1.5</v>
      </c>
    </row>
    <row r="52" spans="1:10" ht="22.5" customHeight="1" x14ac:dyDescent="0.2">
      <c r="A52" s="31"/>
      <c r="C52" s="40"/>
      <c r="D52" s="44" t="str">
        <f>D51</f>
        <v>Thu</v>
      </c>
      <c r="E52" s="45">
        <f>E51</f>
        <v>44574</v>
      </c>
      <c r="F52" s="46" t="s">
        <v>58</v>
      </c>
      <c r="G52" s="47">
        <v>9001</v>
      </c>
      <c r="H52" s="48" t="s">
        <v>75</v>
      </c>
      <c r="I52" s="47" t="s">
        <v>60</v>
      </c>
      <c r="J52" s="76">
        <v>1.5</v>
      </c>
    </row>
    <row r="53" spans="1:10" ht="22.5" customHeight="1" x14ac:dyDescent="0.2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 t="s">
        <v>58</v>
      </c>
      <c r="G53" s="47">
        <v>9001</v>
      </c>
      <c r="H53" s="48" t="s">
        <v>76</v>
      </c>
      <c r="I53" s="47" t="s">
        <v>60</v>
      </c>
      <c r="J53" s="76">
        <v>6</v>
      </c>
    </row>
    <row r="54" spans="1:10" ht="22.5" customHeight="1" x14ac:dyDescent="0.2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58</v>
      </c>
      <c r="G56" s="60">
        <v>9001</v>
      </c>
      <c r="H56" s="61" t="s">
        <v>77</v>
      </c>
      <c r="I56" s="60" t="s">
        <v>66</v>
      </c>
      <c r="J56" s="77">
        <v>1</v>
      </c>
    </row>
    <row r="57" spans="1:10" ht="22.5" customHeight="1" x14ac:dyDescent="0.2">
      <c r="A57" s="31"/>
      <c r="C57" s="40"/>
      <c r="D57" s="33" t="str">
        <f>D56</f>
        <v>Fri</v>
      </c>
      <c r="E57" s="34">
        <f>E56</f>
        <v>44575</v>
      </c>
      <c r="F57" s="59" t="s">
        <v>58</v>
      </c>
      <c r="G57" s="60">
        <v>9001</v>
      </c>
      <c r="H57" s="61" t="s">
        <v>78</v>
      </c>
      <c r="I57" s="60" t="s">
        <v>66</v>
      </c>
      <c r="J57" s="77">
        <v>8</v>
      </c>
    </row>
    <row r="58" spans="1:10" ht="22.5" customHeight="1" x14ac:dyDescent="0.2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59" t="s">
        <v>58</v>
      </c>
      <c r="G62" s="60">
        <v>9001</v>
      </c>
      <c r="H62" s="43" t="s">
        <v>79</v>
      </c>
      <c r="I62" s="36" t="s">
        <v>66</v>
      </c>
      <c r="J62" s="75">
        <v>6</v>
      </c>
    </row>
    <row r="63" spans="1:10" ht="22.5" customHeight="1" x14ac:dyDescent="0.2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9001</v>
      </c>
      <c r="H63" s="48" t="s">
        <v>79</v>
      </c>
      <c r="I63" s="47" t="s">
        <v>60</v>
      </c>
      <c r="J63" s="76">
        <v>9</v>
      </c>
    </row>
    <row r="64" spans="1:10" ht="22.5" customHeight="1" x14ac:dyDescent="0.2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58</v>
      </c>
      <c r="G68" s="36">
        <v>9001</v>
      </c>
      <c r="H68" s="43" t="s">
        <v>80</v>
      </c>
      <c r="I68" s="36" t="s">
        <v>60</v>
      </c>
      <c r="J68" s="75">
        <v>8</v>
      </c>
    </row>
    <row r="69" spans="1:10" ht="22.5" customHeight="1" x14ac:dyDescent="0.2">
      <c r="A69" s="31"/>
      <c r="C69" s="40"/>
      <c r="D69" s="33" t="str">
        <f>D68</f>
        <v>Tue</v>
      </c>
      <c r="E69" s="34">
        <f>E68</f>
        <v>44579</v>
      </c>
      <c r="F69" s="35" t="s">
        <v>58</v>
      </c>
      <c r="G69" s="36">
        <v>9001</v>
      </c>
      <c r="H69" s="43" t="s">
        <v>81</v>
      </c>
      <c r="I69" s="36" t="s">
        <v>60</v>
      </c>
      <c r="J69" s="75">
        <v>1.5</v>
      </c>
    </row>
    <row r="70" spans="1:10" ht="22.5" customHeight="1" x14ac:dyDescent="0.2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58</v>
      </c>
      <c r="G73" s="47">
        <v>9001</v>
      </c>
      <c r="H73" s="48" t="s">
        <v>80</v>
      </c>
      <c r="I73" s="47" t="s">
        <v>60</v>
      </c>
      <c r="J73" s="76">
        <v>9</v>
      </c>
    </row>
    <row r="74" spans="1:10" ht="22.5" customHeight="1" x14ac:dyDescent="0.2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58</v>
      </c>
      <c r="G78" s="36">
        <v>9001</v>
      </c>
      <c r="H78" s="43" t="s">
        <v>80</v>
      </c>
      <c r="I78" s="36" t="s">
        <v>60</v>
      </c>
      <c r="J78" s="75">
        <v>8</v>
      </c>
    </row>
    <row r="79" spans="1:10" ht="22.5" customHeight="1" x14ac:dyDescent="0.2">
      <c r="A79" s="31"/>
      <c r="C79" s="40"/>
      <c r="D79" s="33" t="str">
        <f>D78</f>
        <v>Thu</v>
      </c>
      <c r="E79" s="34">
        <f>E78</f>
        <v>44581</v>
      </c>
      <c r="F79" s="35" t="s">
        <v>58</v>
      </c>
      <c r="G79" s="36">
        <v>9001</v>
      </c>
      <c r="H79" s="43" t="s">
        <v>82</v>
      </c>
      <c r="I79" s="36" t="s">
        <v>60</v>
      </c>
      <c r="J79" s="75">
        <v>1.5</v>
      </c>
    </row>
    <row r="80" spans="1:10" ht="22.5" customHeight="1" x14ac:dyDescent="0.2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58</v>
      </c>
      <c r="G83" s="47">
        <v>9001</v>
      </c>
      <c r="H83" s="48" t="s">
        <v>80</v>
      </c>
      <c r="I83" s="47" t="s">
        <v>66</v>
      </c>
      <c r="J83" s="76">
        <v>2</v>
      </c>
    </row>
    <row r="84" spans="1:10" ht="22.5" customHeight="1" x14ac:dyDescent="0.2">
      <c r="A84" s="31"/>
      <c r="C84" s="40"/>
      <c r="D84" s="44" t="str">
        <f>D83</f>
        <v>Fri</v>
      </c>
      <c r="E84" s="45">
        <f>E83</f>
        <v>44582</v>
      </c>
      <c r="F84" s="46" t="s">
        <v>58</v>
      </c>
      <c r="G84" s="47">
        <v>9001</v>
      </c>
      <c r="H84" s="48" t="s">
        <v>83</v>
      </c>
      <c r="I84" s="47" t="s">
        <v>66</v>
      </c>
      <c r="J84" s="76">
        <v>2</v>
      </c>
    </row>
    <row r="85" spans="1:10" ht="22.5" customHeight="1" x14ac:dyDescent="0.2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 t="s">
        <v>58</v>
      </c>
      <c r="G85" s="47">
        <v>9009</v>
      </c>
      <c r="H85" s="48" t="s">
        <v>84</v>
      </c>
      <c r="I85" s="47" t="s">
        <v>66</v>
      </c>
      <c r="J85" s="76">
        <v>1.5</v>
      </c>
    </row>
    <row r="86" spans="1:10" ht="22.5" customHeight="1" x14ac:dyDescent="0.2">
      <c r="A86" s="31"/>
      <c r="C86" s="40"/>
      <c r="D86" s="44" t="str">
        <f t="shared" si="30"/>
        <v>Fri</v>
      </c>
      <c r="E86" s="45">
        <f t="shared" si="31"/>
        <v>44582</v>
      </c>
      <c r="F86" s="46" t="s">
        <v>58</v>
      </c>
      <c r="G86" s="47">
        <v>9001</v>
      </c>
      <c r="H86" s="48" t="s">
        <v>71</v>
      </c>
      <c r="I86" s="47" t="s">
        <v>66</v>
      </c>
      <c r="J86" s="76">
        <v>3</v>
      </c>
    </row>
    <row r="87" spans="1:10" ht="22.5" customHeight="1" x14ac:dyDescent="0.2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 t="s">
        <v>58</v>
      </c>
      <c r="G88" s="36">
        <v>9001</v>
      </c>
      <c r="H88" s="43" t="s">
        <v>71</v>
      </c>
      <c r="I88" s="36" t="s">
        <v>66</v>
      </c>
      <c r="J88" s="75">
        <v>8</v>
      </c>
    </row>
    <row r="89" spans="1:10" ht="22.5" customHeight="1" x14ac:dyDescent="0.2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 t="s">
        <v>58</v>
      </c>
      <c r="G89" s="36">
        <v>9001</v>
      </c>
      <c r="H89" s="43" t="s">
        <v>85</v>
      </c>
      <c r="I89" s="36" t="s">
        <v>66</v>
      </c>
      <c r="J89" s="75">
        <v>5</v>
      </c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58</v>
      </c>
      <c r="G90" s="36">
        <v>9001</v>
      </c>
      <c r="H90" s="43" t="s">
        <v>86</v>
      </c>
      <c r="I90" s="36" t="s">
        <v>60</v>
      </c>
      <c r="J90" s="75">
        <v>5</v>
      </c>
    </row>
    <row r="91" spans="1:10" ht="22.5" customHeight="1" x14ac:dyDescent="0.2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 t="s">
        <v>58</v>
      </c>
      <c r="G91" s="36">
        <v>9001</v>
      </c>
      <c r="H91" s="43" t="s">
        <v>87</v>
      </c>
      <c r="I91" s="36" t="s">
        <v>60</v>
      </c>
      <c r="J91" s="75">
        <v>2</v>
      </c>
    </row>
    <row r="92" spans="1:10" ht="22.5" customHeight="1" x14ac:dyDescent="0.2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 t="s">
        <v>58</v>
      </c>
      <c r="G92" s="36">
        <v>9001</v>
      </c>
      <c r="H92" s="43" t="s">
        <v>88</v>
      </c>
      <c r="I92" s="36" t="s">
        <v>60</v>
      </c>
      <c r="J92" s="75">
        <v>1</v>
      </c>
    </row>
    <row r="93" spans="1:10" ht="22.5" customHeight="1" x14ac:dyDescent="0.2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58</v>
      </c>
      <c r="G95" s="47">
        <v>9001</v>
      </c>
      <c r="H95" s="48" t="s">
        <v>89</v>
      </c>
      <c r="I95" s="47" t="s">
        <v>60</v>
      </c>
      <c r="J95" s="76">
        <v>4</v>
      </c>
    </row>
    <row r="96" spans="1:10" ht="22.5" customHeight="1" x14ac:dyDescent="0.2">
      <c r="A96" s="31"/>
      <c r="C96" s="40"/>
      <c r="D96" s="44" t="str">
        <f>D95</f>
        <v>Tue</v>
      </c>
      <c r="E96" s="45">
        <f>E95</f>
        <v>44586</v>
      </c>
      <c r="F96" s="46" t="s">
        <v>58</v>
      </c>
      <c r="G96" s="47">
        <v>9001</v>
      </c>
      <c r="H96" s="43" t="s">
        <v>71</v>
      </c>
      <c r="I96" s="47" t="s">
        <v>60</v>
      </c>
      <c r="J96" s="76">
        <v>5</v>
      </c>
    </row>
    <row r="97" spans="1:10" ht="22.5" customHeight="1" x14ac:dyDescent="0.2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58</v>
      </c>
      <c r="G100" s="60">
        <v>9001</v>
      </c>
      <c r="H100" s="61" t="s">
        <v>71</v>
      </c>
      <c r="I100" s="60" t="s">
        <v>66</v>
      </c>
      <c r="J100" s="77">
        <v>9</v>
      </c>
    </row>
    <row r="101" spans="1:10" ht="22.5" customHeight="1" x14ac:dyDescent="0.2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58</v>
      </c>
      <c r="G105" s="47">
        <v>9001</v>
      </c>
      <c r="H105" s="48" t="s">
        <v>71</v>
      </c>
      <c r="I105" s="47" t="s">
        <v>66</v>
      </c>
      <c r="J105" s="76">
        <v>9</v>
      </c>
    </row>
    <row r="106" spans="1:10" ht="22.5" customHeight="1" x14ac:dyDescent="0.2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58</v>
      </c>
      <c r="G110" s="60">
        <v>9001</v>
      </c>
      <c r="H110" s="159" t="s">
        <v>71</v>
      </c>
      <c r="I110" s="60" t="s">
        <v>60</v>
      </c>
      <c r="J110" s="77">
        <v>8</v>
      </c>
    </row>
    <row r="111" spans="1:10" ht="22.5" customHeight="1" x14ac:dyDescent="0.2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">
      <c r="A117" s="31"/>
      <c r="C117" s="100"/>
      <c r="D117" s="44" t="s">
        <v>54</v>
      </c>
      <c r="E117" s="45">
        <f>IF(MONTH(E116+1)&gt;MONTH(E116),"",E116+1)</f>
        <v>44592</v>
      </c>
      <c r="F117" s="46" t="s">
        <v>58</v>
      </c>
      <c r="G117" s="47">
        <v>9001</v>
      </c>
      <c r="H117" s="48" t="s">
        <v>71</v>
      </c>
      <c r="I117" s="47" t="s">
        <v>60</v>
      </c>
      <c r="J117" s="76">
        <v>8</v>
      </c>
    </row>
    <row r="118" spans="1:10" ht="22.5" customHeight="1" x14ac:dyDescent="0.2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25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J1"/>
  </mergeCells>
  <conditionalFormatting sqref="C11:C36 C41:C120">
    <cfRule type="expression" dxfId="192" priority="123" stopIfTrue="1">
      <formula>IF($A11=1,B11,)</formula>
    </cfRule>
    <cfRule type="expression" dxfId="191" priority="124" stopIfTrue="1">
      <formula>IF($A11="",B11,)</formula>
    </cfRule>
  </conditionalFormatting>
  <conditionalFormatting sqref="E11">
    <cfRule type="expression" dxfId="190" priority="125" stopIfTrue="1">
      <formula>IF($A11="",B11,"")</formula>
    </cfRule>
  </conditionalFormatting>
  <conditionalFormatting sqref="E12:E36 E41:E121">
    <cfRule type="expression" dxfId="189" priority="126" stopIfTrue="1">
      <formula>IF($A12&lt;&gt;1,B12,"")</formula>
    </cfRule>
  </conditionalFormatting>
  <conditionalFormatting sqref="D11:D36 D41:D115 D121">
    <cfRule type="expression" dxfId="188" priority="127" stopIfTrue="1">
      <formula>IF($A11="",B11,)</formula>
    </cfRule>
  </conditionalFormatting>
  <conditionalFormatting sqref="G11:G12 G14 G41 G78 G121 G27:G31 G33:G34 G16:G23 G44:G46 G49:G51 G54:G56 G58:G61 G63:G72 G80:G90 G93:G95 G97:G114">
    <cfRule type="expression" dxfId="187" priority="128" stopIfTrue="1">
      <formula>#REF!="Freelancer"</formula>
    </cfRule>
    <cfRule type="expression" dxfId="186" priority="129" stopIfTrue="1">
      <formula>#REF!="DTC Int. Staff"</formula>
    </cfRule>
  </conditionalFormatting>
  <conditionalFormatting sqref="G110:G114 G14 G29:G31 G41 G56 G83:G90 G121 G33:G34 G16:G18 G44:G45 G58:G61 G63:G72 G93:G95 G97:G99">
    <cfRule type="expression" dxfId="185" priority="121" stopIfTrue="1">
      <formula>$F$5="Freelancer"</formula>
    </cfRule>
    <cfRule type="expression" dxfId="184" priority="122" stopIfTrue="1">
      <formula>$F$5="DTC Int. Staff"</formula>
    </cfRule>
  </conditionalFormatting>
  <conditionalFormatting sqref="G12">
    <cfRule type="expression" dxfId="183" priority="119" stopIfTrue="1">
      <formula>#REF!="Freelancer"</formula>
    </cfRule>
    <cfRule type="expression" dxfId="182" priority="120" stopIfTrue="1">
      <formula>#REF!="DTC Int. Staff"</formula>
    </cfRule>
  </conditionalFormatting>
  <conditionalFormatting sqref="G12">
    <cfRule type="expression" dxfId="181" priority="117" stopIfTrue="1">
      <formula>$F$5="Freelancer"</formula>
    </cfRule>
    <cfRule type="expression" dxfId="180" priority="118" stopIfTrue="1">
      <formula>$F$5="DTC Int. Staff"</formula>
    </cfRule>
  </conditionalFormatting>
  <conditionalFormatting sqref="G13">
    <cfRule type="expression" dxfId="179" priority="115" stopIfTrue="1">
      <formula>#REF!="Freelancer"</formula>
    </cfRule>
    <cfRule type="expression" dxfId="178" priority="116" stopIfTrue="1">
      <formula>#REF!="DTC Int. Staff"</formula>
    </cfRule>
  </conditionalFormatting>
  <conditionalFormatting sqref="G13">
    <cfRule type="expression" dxfId="177" priority="113" stopIfTrue="1">
      <formula>$F$5="Freelancer"</formula>
    </cfRule>
    <cfRule type="expression" dxfId="176" priority="114" stopIfTrue="1">
      <formula>$F$5="DTC Int. Staff"</formula>
    </cfRule>
  </conditionalFormatting>
  <conditionalFormatting sqref="D116:D120">
    <cfRule type="expression" dxfId="175" priority="112" stopIfTrue="1">
      <formula>IF($A116="",B116,)</formula>
    </cfRule>
  </conditionalFormatting>
  <conditionalFormatting sqref="G51 G54:G55">
    <cfRule type="expression" dxfId="174" priority="103" stopIfTrue="1">
      <formula>$F$5="Freelancer"</formula>
    </cfRule>
    <cfRule type="expression" dxfId="173" priority="104" stopIfTrue="1">
      <formula>$F$5="DTC Int. Staff"</formula>
    </cfRule>
  </conditionalFormatting>
  <conditionalFormatting sqref="G73:G77">
    <cfRule type="expression" dxfId="172" priority="101" stopIfTrue="1">
      <formula>#REF!="Freelancer"</formula>
    </cfRule>
    <cfRule type="expression" dxfId="171" priority="102" stopIfTrue="1">
      <formula>#REF!="DTC Int. Staff"</formula>
    </cfRule>
  </conditionalFormatting>
  <conditionalFormatting sqref="G73:G77">
    <cfRule type="expression" dxfId="170" priority="99" stopIfTrue="1">
      <formula>$F$5="Freelancer"</formula>
    </cfRule>
    <cfRule type="expression" dxfId="169" priority="100" stopIfTrue="1">
      <formula>$F$5="DTC Int. Staff"</formula>
    </cfRule>
  </conditionalFormatting>
  <conditionalFormatting sqref="G38:G40">
    <cfRule type="expression" dxfId="168" priority="87" stopIfTrue="1">
      <formula>$F$5="Freelancer"</formula>
    </cfRule>
    <cfRule type="expression" dxfId="167" priority="88" stopIfTrue="1">
      <formula>$F$5="DTC Int. Staff"</formula>
    </cfRule>
  </conditionalFormatting>
  <conditionalFormatting sqref="C37:C40">
    <cfRule type="expression" dxfId="166" priority="89" stopIfTrue="1">
      <formula>IF($A37=1,B37,)</formula>
    </cfRule>
    <cfRule type="expression" dxfId="165" priority="90" stopIfTrue="1">
      <formula>IF($A37="",B37,)</formula>
    </cfRule>
  </conditionalFormatting>
  <conditionalFormatting sqref="E37:E40">
    <cfRule type="expression" dxfId="164" priority="91" stopIfTrue="1">
      <formula>IF($A37&lt;&gt;1,B37,"")</formula>
    </cfRule>
  </conditionalFormatting>
  <conditionalFormatting sqref="D37:D40">
    <cfRule type="expression" dxfId="163" priority="92" stopIfTrue="1">
      <formula>IF($A37="",B37,)</formula>
    </cfRule>
  </conditionalFormatting>
  <conditionalFormatting sqref="G38:G40">
    <cfRule type="expression" dxfId="162" priority="93" stopIfTrue="1">
      <formula>#REF!="Freelancer"</formula>
    </cfRule>
    <cfRule type="expression" dxfId="161" priority="94" stopIfTrue="1">
      <formula>#REF!="DTC Int. Staff"</formula>
    </cfRule>
  </conditionalFormatting>
  <conditionalFormatting sqref="G24">
    <cfRule type="expression" dxfId="160" priority="73" stopIfTrue="1">
      <formula>#REF!="Freelancer"</formula>
    </cfRule>
    <cfRule type="expression" dxfId="159" priority="74" stopIfTrue="1">
      <formula>#REF!="DTC Int. Staff"</formula>
    </cfRule>
  </conditionalFormatting>
  <conditionalFormatting sqref="G24">
    <cfRule type="expression" dxfId="158" priority="71" stopIfTrue="1">
      <formula>$F$5="Freelancer"</formula>
    </cfRule>
    <cfRule type="expression" dxfId="157" priority="72" stopIfTrue="1">
      <formula>$F$5="DTC Int. Staff"</formula>
    </cfRule>
  </conditionalFormatting>
  <conditionalFormatting sqref="G25">
    <cfRule type="expression" dxfId="156" priority="69" stopIfTrue="1">
      <formula>#REF!="Freelancer"</formula>
    </cfRule>
    <cfRule type="expression" dxfId="155" priority="70" stopIfTrue="1">
      <formula>#REF!="DTC Int. Staff"</formula>
    </cfRule>
  </conditionalFormatting>
  <conditionalFormatting sqref="G25">
    <cfRule type="expression" dxfId="154" priority="67" stopIfTrue="1">
      <formula>$F$5="Freelancer"</formula>
    </cfRule>
    <cfRule type="expression" dxfId="153" priority="68" stopIfTrue="1">
      <formula>$F$5="DTC Int. Staff"</formula>
    </cfRule>
  </conditionalFormatting>
  <conditionalFormatting sqref="G26">
    <cfRule type="expression" dxfId="152" priority="65" stopIfTrue="1">
      <formula>#REF!="Freelancer"</formula>
    </cfRule>
    <cfRule type="expression" dxfId="151" priority="66" stopIfTrue="1">
      <formula>#REF!="DTC Int. Staff"</formula>
    </cfRule>
  </conditionalFormatting>
  <conditionalFormatting sqref="G26">
    <cfRule type="expression" dxfId="150" priority="63" stopIfTrue="1">
      <formula>$F$5="Freelancer"</formula>
    </cfRule>
    <cfRule type="expression" dxfId="149" priority="64" stopIfTrue="1">
      <formula>$F$5="DTC Int. Staff"</formula>
    </cfRule>
  </conditionalFormatting>
  <conditionalFormatting sqref="G32">
    <cfRule type="expression" dxfId="148" priority="61" stopIfTrue="1">
      <formula>#REF!="Freelancer"</formula>
    </cfRule>
    <cfRule type="expression" dxfId="147" priority="62" stopIfTrue="1">
      <formula>#REF!="DTC Int. Staff"</formula>
    </cfRule>
  </conditionalFormatting>
  <conditionalFormatting sqref="G32">
    <cfRule type="expression" dxfId="146" priority="59" stopIfTrue="1">
      <formula>$F$5="Freelancer"</formula>
    </cfRule>
    <cfRule type="expression" dxfId="145" priority="60" stopIfTrue="1">
      <formula>$F$5="DTC Int. Staff"</formula>
    </cfRule>
  </conditionalFormatting>
  <conditionalFormatting sqref="G35">
    <cfRule type="expression" dxfId="144" priority="57" stopIfTrue="1">
      <formula>#REF!="Freelancer"</formula>
    </cfRule>
    <cfRule type="expression" dxfId="143" priority="58" stopIfTrue="1">
      <formula>#REF!="DTC Int. Staff"</formula>
    </cfRule>
  </conditionalFormatting>
  <conditionalFormatting sqref="G35">
    <cfRule type="expression" dxfId="142" priority="55" stopIfTrue="1">
      <formula>$F$5="Freelancer"</formula>
    </cfRule>
    <cfRule type="expression" dxfId="141" priority="56" stopIfTrue="1">
      <formula>$F$5="DTC Int. Staff"</formula>
    </cfRule>
  </conditionalFormatting>
  <conditionalFormatting sqref="G15">
    <cfRule type="expression" dxfId="140" priority="53" stopIfTrue="1">
      <formula>#REF!="Freelancer"</formula>
    </cfRule>
    <cfRule type="expression" dxfId="139" priority="54" stopIfTrue="1">
      <formula>#REF!="DTC Int. Staff"</formula>
    </cfRule>
  </conditionalFormatting>
  <conditionalFormatting sqref="G15">
    <cfRule type="expression" dxfId="138" priority="51" stopIfTrue="1">
      <formula>$F$5="Freelancer"</formula>
    </cfRule>
    <cfRule type="expression" dxfId="137" priority="52" stopIfTrue="1">
      <formula>$F$5="DTC Int. Staff"</formula>
    </cfRule>
  </conditionalFormatting>
  <conditionalFormatting sqref="G37">
    <cfRule type="expression" dxfId="136" priority="45" stopIfTrue="1">
      <formula>#REF!="Freelancer"</formula>
    </cfRule>
    <cfRule type="expression" dxfId="135" priority="46" stopIfTrue="1">
      <formula>#REF!="DTC Int. Staff"</formula>
    </cfRule>
  </conditionalFormatting>
  <conditionalFormatting sqref="G37">
    <cfRule type="expression" dxfId="134" priority="43" stopIfTrue="1">
      <formula>$F$5="Freelancer"</formula>
    </cfRule>
    <cfRule type="expression" dxfId="133" priority="44" stopIfTrue="1">
      <formula>$F$5="DTC Int. Staff"</formula>
    </cfRule>
  </conditionalFormatting>
  <conditionalFormatting sqref="G36">
    <cfRule type="expression" dxfId="132" priority="39" stopIfTrue="1">
      <formula>$F$5="Freelancer"</formula>
    </cfRule>
    <cfRule type="expression" dxfId="131" priority="40" stopIfTrue="1">
      <formula>$F$5="DTC Int. Staff"</formula>
    </cfRule>
  </conditionalFormatting>
  <conditionalFormatting sqref="G36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42">
    <cfRule type="expression" dxfId="128" priority="37" stopIfTrue="1">
      <formula>#REF!="Freelancer"</formula>
    </cfRule>
    <cfRule type="expression" dxfId="127" priority="38" stopIfTrue="1">
      <formula>#REF!="DTC Int. Staff"</formula>
    </cfRule>
  </conditionalFormatting>
  <conditionalFormatting sqref="G42">
    <cfRule type="expression" dxfId="126" priority="35" stopIfTrue="1">
      <formula>$F$5="Freelancer"</formula>
    </cfRule>
    <cfRule type="expression" dxfId="125" priority="36" stopIfTrue="1">
      <formula>$F$5="DTC Int. Staff"</formula>
    </cfRule>
  </conditionalFormatting>
  <conditionalFormatting sqref="G43">
    <cfRule type="expression" dxfId="124" priority="33" stopIfTrue="1">
      <formula>#REF!="Freelancer"</formula>
    </cfRule>
    <cfRule type="expression" dxfId="123" priority="34" stopIfTrue="1">
      <formula>#REF!="DTC Int. Staff"</formula>
    </cfRule>
  </conditionalFormatting>
  <conditionalFormatting sqref="G43">
    <cfRule type="expression" dxfId="122" priority="31" stopIfTrue="1">
      <formula>$F$5="Freelancer"</formula>
    </cfRule>
    <cfRule type="expression" dxfId="121" priority="32" stopIfTrue="1">
      <formula>$F$5="DTC Int. Staff"</formula>
    </cfRule>
  </conditionalFormatting>
  <conditionalFormatting sqref="G47">
    <cfRule type="expression" dxfId="120" priority="29" stopIfTrue="1">
      <formula>#REF!="Freelancer"</formula>
    </cfRule>
    <cfRule type="expression" dxfId="119" priority="30" stopIfTrue="1">
      <formula>#REF!="DTC Int. Staff"</formula>
    </cfRule>
  </conditionalFormatting>
  <conditionalFormatting sqref="G48">
    <cfRule type="expression" dxfId="118" priority="27" stopIfTrue="1">
      <formula>#REF!="Freelancer"</formula>
    </cfRule>
    <cfRule type="expression" dxfId="117" priority="28" stopIfTrue="1">
      <formula>#REF!="DTC Int. Staff"</formula>
    </cfRule>
  </conditionalFormatting>
  <conditionalFormatting sqref="G52:G53">
    <cfRule type="expression" dxfId="116" priority="25" stopIfTrue="1">
      <formula>#REF!="Freelancer"</formula>
    </cfRule>
    <cfRule type="expression" dxfId="115" priority="26" stopIfTrue="1">
      <formula>#REF!="DTC Int. Staff"</formula>
    </cfRule>
  </conditionalFormatting>
  <conditionalFormatting sqref="G52:G53">
    <cfRule type="expression" dxfId="114" priority="23" stopIfTrue="1">
      <formula>$F$5="Freelancer"</formula>
    </cfRule>
    <cfRule type="expression" dxfId="113" priority="24" stopIfTrue="1">
      <formula>$F$5="DTC Int. Staff"</formula>
    </cfRule>
  </conditionalFormatting>
  <conditionalFormatting sqref="G57">
    <cfRule type="expression" dxfId="112" priority="21" stopIfTrue="1">
      <formula>#REF!="Freelancer"</formula>
    </cfRule>
    <cfRule type="expression" dxfId="111" priority="22" stopIfTrue="1">
      <formula>#REF!="DTC Int. Staff"</formula>
    </cfRule>
  </conditionalFormatting>
  <conditionalFormatting sqref="G57">
    <cfRule type="expression" dxfId="110" priority="19" stopIfTrue="1">
      <formula>$F$5="Freelancer"</formula>
    </cfRule>
    <cfRule type="expression" dxfId="109" priority="20" stopIfTrue="1">
      <formula>$F$5="DTC Int. Staff"</formula>
    </cfRule>
  </conditionalFormatting>
  <conditionalFormatting sqref="G62">
    <cfRule type="expression" dxfId="108" priority="17" stopIfTrue="1">
      <formula>#REF!="Freelancer"</formula>
    </cfRule>
    <cfRule type="expression" dxfId="107" priority="18" stopIfTrue="1">
      <formula>#REF!="DTC Int. Staff"</formula>
    </cfRule>
  </conditionalFormatting>
  <conditionalFormatting sqref="G62">
    <cfRule type="expression" dxfId="106" priority="15" stopIfTrue="1">
      <formula>$F$5="Freelancer"</formula>
    </cfRule>
    <cfRule type="expression" dxfId="105" priority="16" stopIfTrue="1">
      <formula>$F$5="DTC Int. Staff"</formula>
    </cfRule>
  </conditionalFormatting>
  <conditionalFormatting sqref="G79">
    <cfRule type="expression" dxfId="104" priority="13" stopIfTrue="1">
      <formula>#REF!="Freelancer"</formula>
    </cfRule>
    <cfRule type="expression" dxfId="103" priority="14" stopIfTrue="1">
      <formula>#REF!="DTC Int. Staff"</formula>
    </cfRule>
  </conditionalFormatting>
  <conditionalFormatting sqref="G91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91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92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92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96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96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25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Anuchit Kattirat</cp:lastModifiedBy>
  <dcterms:created xsi:type="dcterms:W3CDTF">2006-02-12T14:53:28Z</dcterms:created>
  <dcterms:modified xsi:type="dcterms:W3CDTF">2022-02-04T04:32:29Z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