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imeconsulting/Documents/"/>
    </mc:Choice>
  </mc:AlternateContent>
  <xr:revisionPtr revIDLastSave="0" documentId="13_ncr:1_{AF376A4F-2ABE-6642-B839-204AFD0FB9A5}" xr6:coauthVersionLast="47" xr6:coauthVersionMax="47" xr10:uidLastSave="{00000000-0000-0000-0000-000000000000}"/>
  <bookViews>
    <workbookView xWindow="2140" yWindow="1100" windowWidth="23520" windowHeight="15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F4" i="36"/>
  <c r="E115" i="39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<sst xmlns="http://schemas.openxmlformats.org/spreadsheetml/2006/main" count="249" uniqueCount="82">
  <si>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</si>
  <si>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</si>
  <si>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</si>
  <si>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</si>
  <si>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</si>
  <si>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</si>
  <si>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</si>
  <si>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</si>
  <si>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</si>
  <si>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</si>
  <si>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</si>
  <si>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</si>
  <si>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</si>
  <si>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</si>
  <si>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</si>
  <si>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</si>
  <si>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</si>
  <si>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</si>
  <si>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</si>
  <si>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</si>
  <si>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</si>
  <si>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</si>
  <si>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</si>
  <si>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</si>
  <si>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</si>
  <si>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</si>
  <si>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</si>
  <si>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</si>
  <si>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</si>
  <si>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</si>
  <si>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</si>
  <si>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</si>
  <si>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</si>
  <si>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</si>
  <si>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</si>
  <si>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</si>
  <si>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</si>
  <si>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</si>
  <si>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</si>
  <si>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</si>
  <si>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</si>
  <si>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</si>
  <si>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</si>
  <si>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</si>
  <si>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</si>
  <si>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</si>
  <si>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</si>
  <si>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</si>
  <si>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</si>
  <si>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</si>
  <si>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</si>
  <si>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</si>
  <si>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</si>
  <si>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</si>
  <si>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</si>
  <si>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</si>
  <si>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TIME-202142 NBTC TELCO NETWORK MEASURES</t>
  </si>
  <si>
    <t>WFH</t>
  </si>
  <si>
    <t>TIME-202153 edit detail</t>
  </si>
  <si>
    <t>office</t>
  </si>
  <si>
    <t>TIME-202112 ONDE 5G AWARENESS</t>
  </si>
  <si>
    <t>Retouch Employee image</t>
  </si>
  <si>
    <t>Report Cover</t>
  </si>
  <si>
    <t>TIME-202170 ONDE DES POLICY AND PLAN REVIEW cover</t>
  </si>
  <si>
    <t>Report Cover revised</t>
  </si>
  <si>
    <t>TIME-202122 TKPARK DIGITAL PLAN Prepare cover file</t>
  </si>
  <si>
    <t>TIME-202113 ONDE 5G INCENTIVE MEASURES back cover</t>
  </si>
  <si>
    <t xml:space="preserve">TIME-202122 TKPARK DIGITAL PLAN </t>
  </si>
  <si>
    <t>TIME-202043 DGA FOREIGN PLATFORM Banner</t>
  </si>
  <si>
    <t>TIME-202043 DGA FOREIGN PLATFORM UI one platform for foreigner</t>
  </si>
  <si>
    <t>TIME-202043 DGA FOREIGN PLATFORM Banner + Mockup+UI</t>
  </si>
  <si>
    <t>TIME-202043 DGA FOREIGN PLATFORM Virtual Background</t>
  </si>
  <si>
    <t>TIME-202122 TKPARK DIGITAL PLAN Redesign</t>
  </si>
  <si>
    <t>Natapat</t>
  </si>
  <si>
    <t>Sukcharoensub</t>
  </si>
  <si>
    <t>TIME195</t>
  </si>
  <si>
    <t>Office</t>
  </si>
  <si>
    <t>TIME-202135 BAAC NEW BUSINESS Cover</t>
  </si>
  <si>
    <t>Certificate for intern</t>
  </si>
  <si>
    <t>TIME-202158 TCEB MICE INSIGHT Poster</t>
  </si>
  <si>
    <t>TIME-202135 BAAC NEW BUSINESS</t>
  </si>
  <si>
    <t>MT01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</si>
</sst>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8" borderId="3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2" xfId="0" applyFont="1" applyFill="1" applyBorder="1" applyAlignment="1" applyProtection="1">
      <alignment horizontal="center" vertical="center"/>
    </xf>
    <xf numFmtId="2" fontId="7" fillId="0" borderId="8" xfId="0" applyNumberFormat="1" applyFont="1" applyBorder="1" applyAlignment="1" applyProtection="1">
      <alignment horizontal="center" vertical="center"/>
      <protection locked="0"/>
    </xf>
    <xf numFmtId="0" fontId="4" fillId="10" borderId="32" xfId="0" applyFont="1" applyFill="1" applyBorder="1" applyAlignment="1">
      <alignment horizontal="center" vertical="center"/>
    </xf>
    <xf numFmtId="0" fontId="7" fillId="0" borderId="33" xfId="0" applyFont="1" applyBorder="1" applyAlignment="1" applyProtection="1">
      <alignment vertical="center"/>
      <protection locked="0"/>
    </xf>
    <xf numFmtId="0" fontId="7" fillId="8" borderId="33" xfId="0" applyFont="1" applyFill="1" applyBorder="1" applyAlignment="1" applyProtection="1">
      <alignment vertical="center"/>
      <protection locked="0"/>
    </xf>
    <xf numFmtId="0" fontId="7" fillId="8" borderId="34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6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I12" sqref="I12"/>
    </sheetView>
  </sheetViews>
  <sheetFormatPr baseColWidth="10" defaultColWidth="11.5" defaultRowHeight="15" x14ac:dyDescent="0.2"/>
  <cols>
    <col min="1" max="1" width="3" style="1" customWidth="1"/>
    <col min="2" max="2" width="27.33203125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2">
      <c r="B3" s="7" t="s">
        <v>25</v>
      </c>
      <c r="C3" s="148" t="s">
        <v>73</v>
      </c>
      <c r="D3" s="149"/>
      <c r="E3" s="149"/>
      <c r="F3" s="149"/>
      <c r="G3" s="150"/>
      <c r="H3" s="3"/>
      <c r="I3" s="3"/>
    </row>
    <row r="4" spans="2:9" x14ac:dyDescent="0.2">
      <c r="B4" s="6" t="s">
        <v>26</v>
      </c>
      <c r="C4" s="151" t="s">
        <v>74</v>
      </c>
      <c r="D4" s="152"/>
      <c r="E4" s="152"/>
      <c r="F4" s="152"/>
      <c r="G4" s="153"/>
      <c r="H4" s="3"/>
      <c r="I4" s="3"/>
    </row>
    <row r="5" spans="2:9" x14ac:dyDescent="0.2">
      <c r="B5" s="6" t="s">
        <v>27</v>
      </c>
      <c r="C5" s="151" t="s">
        <v>75</v>
      </c>
      <c r="D5" s="152"/>
      <c r="E5" s="152"/>
      <c r="F5" s="152"/>
      <c r="G5" s="153"/>
      <c r="H5" s="3"/>
      <c r="I5" s="3"/>
    </row>
    <row r="7" spans="2:9" ht="32.25" customHeight="1" x14ac:dyDescent="0.2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2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2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2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ht="16" x14ac:dyDescent="0.2">
      <c r="B12" s="52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2">
      <c r="B13" s="54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2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2">
      <c r="B15" s="54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2">
      <c r="B16" s="55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2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2">
      <c r="B18" s="56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2">
      <c r="B19" s="57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2">
      <c r="B20" s="56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2">
      <c r="B21" s="57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2">
      <c r="B22" s="54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2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2">
      <c r="B24" s="54">
        <v>9006</v>
      </c>
      <c r="C24" s="145" t="s">
        <v>40</v>
      </c>
      <c r="D24" s="146"/>
      <c r="E24" s="146"/>
      <c r="F24" s="146"/>
      <c r="G24" s="147"/>
    </row>
    <row r="25" spans="2:9" x14ac:dyDescent="0.2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2">
      <c r="B26" s="54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2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2">
      <c r="B28" s="54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2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2">
      <c r="B30" s="54">
        <v>9009</v>
      </c>
      <c r="C30" s="145" t="s">
        <v>47</v>
      </c>
      <c r="D30" s="146"/>
      <c r="E30" s="146"/>
      <c r="F30" s="146"/>
      <c r="G30" s="147"/>
    </row>
    <row r="31" spans="2:9" x14ac:dyDescent="0.2">
      <c r="B31" s="55"/>
      <c r="C31" s="171" t="s">
        <v>48</v>
      </c>
      <c r="D31" s="172"/>
      <c r="E31" s="172"/>
      <c r="F31" s="172"/>
      <c r="G31" s="173"/>
    </row>
    <row r="32" spans="2:9" ht="19.5" customHeight="1" x14ac:dyDescent="0.2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2">
      <c r="B33" s="54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2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2">
      <c r="B35" s="54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2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2">
      <c r="B37" s="54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2">
      <c r="B38" s="58" t="s">
        <v>13</v>
      </c>
      <c r="C38" s="168"/>
      <c r="D38" s="169"/>
      <c r="E38" s="169"/>
      <c r="F38" s="169"/>
      <c r="G38" s="170"/>
    </row>
    <row r="39" spans="2:7" ht="19.5" customHeight="1" x14ac:dyDescent="0.2">
      <c r="B39" s="54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2">
      <c r="B40" s="58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103" zoomScale="89" zoomScaleNormal="90" workbookViewId="0">
      <selection activeCell="K123" sqref="K12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Natapat</v>
      </c>
      <c r="G3" s="14"/>
      <c r="I3" s="15"/>
      <c r="J3" s="15"/>
    </row>
    <row r="4" spans="1:11" ht="20.25" customHeight="1" x14ac:dyDescent="0.15">
      <c r="D4" s="174" t="s">
        <v>8</v>
      </c>
      <c r="E4" s="175"/>
      <c r="F4" s="13" t="str">
        <f>'Information-General Settings'!C4</f>
        <v>Sukcharoensub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TIME195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163</v>
      </c>
      <c r="J8" s="25">
        <f>I8/8</f>
        <v>20.375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7" t="s">
        <v>55</v>
      </c>
    </row>
    <row r="11" spans="1:11" ht="22.5" customHeight="1" x14ac:dyDescent="0.1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  <c r="K11" s="109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  <c r="K12" s="109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  <c r="K13" s="109"/>
    </row>
    <row r="14" spans="1:11" ht="22.5" customHeight="1" x14ac:dyDescent="0.1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>
        <v>9006</v>
      </c>
      <c r="H14" s="8" t="s">
        <v>58</v>
      </c>
      <c r="I14" s="129" t="s">
        <v>59</v>
      </c>
      <c r="J14" s="75">
        <v>2</v>
      </c>
      <c r="K14" s="109" t="s">
        <v>81</v>
      </c>
    </row>
    <row r="15" spans="1:11" ht="22.5" customHeight="1" x14ac:dyDescent="0.15">
      <c r="A15" s="31"/>
      <c r="C15" s="40"/>
      <c r="D15" s="33" t="str">
        <f>D14</f>
        <v>Tue</v>
      </c>
      <c r="E15" s="34">
        <f>E14</f>
        <v>44565</v>
      </c>
      <c r="F15" s="35"/>
      <c r="G15" s="36">
        <v>9006</v>
      </c>
      <c r="H15" s="43" t="s">
        <v>60</v>
      </c>
      <c r="I15" s="129" t="s">
        <v>59</v>
      </c>
      <c r="J15" s="75">
        <v>4</v>
      </c>
      <c r="K15" s="109" t="s">
        <v>81</v>
      </c>
    </row>
    <row r="16" spans="1:11" ht="22.5" customHeight="1" x14ac:dyDescent="0.1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>
        <v>9006</v>
      </c>
      <c r="H16" s="43" t="s">
        <v>61</v>
      </c>
      <c r="I16" s="129" t="s">
        <v>59</v>
      </c>
      <c r="J16" s="75">
        <v>2</v>
      </c>
      <c r="K16" s="109" t="s">
        <v>81</v>
      </c>
    </row>
    <row r="17" spans="1:11" ht="22.5" customHeight="1" x14ac:dyDescent="0.1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9"/>
    </row>
    <row r="18" spans="1:11" ht="22.5" customHeight="1" x14ac:dyDescent="0.1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9"/>
    </row>
    <row r="19" spans="1:11" ht="22.5" customHeight="1" x14ac:dyDescent="0.1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>
        <v>9006</v>
      </c>
      <c r="H19" s="48" t="s">
        <v>56</v>
      </c>
      <c r="I19" s="47" t="s">
        <v>57</v>
      </c>
      <c r="J19" s="76">
        <v>3</v>
      </c>
      <c r="K19" s="108" t="s">
        <v>81</v>
      </c>
    </row>
    <row r="20" spans="1:11" ht="22.5" customHeight="1" x14ac:dyDescent="0.15">
      <c r="A20" s="31"/>
      <c r="C20" s="40"/>
      <c r="D20" s="44" t="str">
        <f>D19</f>
        <v>Wed</v>
      </c>
      <c r="E20" s="45">
        <f>E19</f>
        <v>44566</v>
      </c>
      <c r="F20" s="46"/>
      <c r="G20" s="47">
        <v>9006</v>
      </c>
      <c r="H20" s="48" t="s">
        <v>62</v>
      </c>
      <c r="I20" s="47" t="s">
        <v>57</v>
      </c>
      <c r="J20" s="76">
        <v>2</v>
      </c>
      <c r="K20" s="108" t="s">
        <v>81</v>
      </c>
    </row>
    <row r="21" spans="1:11" ht="22.5" customHeight="1" x14ac:dyDescent="0.1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8"/>
    </row>
    <row r="22" spans="1:11" ht="22.5" customHeight="1" x14ac:dyDescent="0.1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8"/>
    </row>
    <row r="23" spans="1:11" ht="22.5" customHeight="1" x14ac:dyDescent="0.1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8"/>
    </row>
    <row r="24" spans="1:11" ht="22.5" customHeight="1" x14ac:dyDescent="0.1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>
        <v>9006</v>
      </c>
      <c r="H24" s="50" t="s">
        <v>63</v>
      </c>
      <c r="I24" s="36" t="s">
        <v>57</v>
      </c>
      <c r="J24" s="75">
        <v>1</v>
      </c>
      <c r="K24" s="109" t="s">
        <v>81</v>
      </c>
    </row>
    <row r="25" spans="1:11" ht="22.5" customHeight="1" x14ac:dyDescent="0.15">
      <c r="A25" s="31"/>
      <c r="C25" s="40"/>
      <c r="D25" s="33" t="str">
        <f>D24</f>
        <v>Thu</v>
      </c>
      <c r="E25" s="34">
        <f>E24</f>
        <v>44567</v>
      </c>
      <c r="F25" s="35"/>
      <c r="G25" s="36">
        <v>9006</v>
      </c>
      <c r="H25" s="50" t="s">
        <v>64</v>
      </c>
      <c r="I25" s="36" t="s">
        <v>57</v>
      </c>
      <c r="J25" s="75">
        <v>1</v>
      </c>
      <c r="K25" s="109" t="s">
        <v>81</v>
      </c>
    </row>
    <row r="26" spans="1:11" ht="22.5" customHeight="1" x14ac:dyDescent="0.1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>
        <v>9006</v>
      </c>
      <c r="H26" s="50" t="s">
        <v>65</v>
      </c>
      <c r="I26" s="36" t="s">
        <v>57</v>
      </c>
      <c r="J26" s="75">
        <v>2</v>
      </c>
      <c r="K26" s="109" t="s">
        <v>81</v>
      </c>
    </row>
    <row r="27" spans="1:11" ht="22.5" customHeight="1" x14ac:dyDescent="0.1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9"/>
    </row>
    <row r="28" spans="1:11" ht="22.5" customHeight="1" x14ac:dyDescent="0.1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9"/>
    </row>
    <row r="29" spans="1:11" ht="22.5" customHeight="1" x14ac:dyDescent="0.1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>
        <v>9006</v>
      </c>
      <c r="H29" s="48" t="s">
        <v>66</v>
      </c>
      <c r="I29" s="47" t="s">
        <v>57</v>
      </c>
      <c r="J29" s="76">
        <v>1</v>
      </c>
      <c r="K29" s="108" t="s">
        <v>81</v>
      </c>
    </row>
    <row r="30" spans="1:11" ht="22.5" customHeight="1" x14ac:dyDescent="0.15">
      <c r="A30" s="31"/>
      <c r="C30" s="40"/>
      <c r="D30" s="44" t="str">
        <f>D29</f>
        <v>Fri</v>
      </c>
      <c r="E30" s="45">
        <f>E29</f>
        <v>44568</v>
      </c>
      <c r="F30" s="46"/>
      <c r="G30" s="47">
        <v>9006</v>
      </c>
      <c r="H30" s="48" t="s">
        <v>67</v>
      </c>
      <c r="I30" s="47" t="s">
        <v>57</v>
      </c>
      <c r="J30" s="76">
        <v>7</v>
      </c>
      <c r="K30" s="108" t="s">
        <v>81</v>
      </c>
    </row>
    <row r="31" spans="1:11" ht="22.5" customHeight="1" x14ac:dyDescent="0.1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08"/>
    </row>
    <row r="32" spans="1:11" ht="22.5" customHeight="1" x14ac:dyDescent="0.1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8"/>
    </row>
    <row r="33" spans="1:11" ht="22.5" customHeight="1" x14ac:dyDescent="0.1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8"/>
    </row>
    <row r="34" spans="1:11" ht="22.5" customHeight="1" x14ac:dyDescent="0.1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9"/>
    </row>
    <row r="35" spans="1:11" ht="22.5" customHeight="1" x14ac:dyDescent="0.1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9"/>
    </row>
    <row r="36" spans="1:11" ht="22.5" customHeight="1" x14ac:dyDescent="0.1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>
        <v>9006</v>
      </c>
      <c r="H36" s="43" t="s">
        <v>67</v>
      </c>
      <c r="I36" s="36" t="s">
        <v>57</v>
      </c>
      <c r="J36" s="75">
        <v>8</v>
      </c>
      <c r="K36" s="109" t="s">
        <v>81</v>
      </c>
    </row>
    <row r="37" spans="1:11" ht="22.5" customHeight="1" x14ac:dyDescent="0.1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9"/>
    </row>
    <row r="38" spans="1:11" ht="22.5" customHeight="1" x14ac:dyDescent="0.1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9"/>
    </row>
    <row r="39" spans="1:11" ht="22.5" customHeight="1" x14ac:dyDescent="0.1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9"/>
    </row>
    <row r="40" spans="1:11" ht="22.5" customHeight="1" x14ac:dyDescent="0.1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9"/>
    </row>
    <row r="41" spans="1:11" ht="22.5" customHeight="1" x14ac:dyDescent="0.1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>
        <v>9006</v>
      </c>
      <c r="H41" s="48" t="s">
        <v>67</v>
      </c>
      <c r="I41" s="47" t="s">
        <v>57</v>
      </c>
      <c r="J41" s="76">
        <v>8</v>
      </c>
      <c r="K41" s="108" t="s">
        <v>81</v>
      </c>
    </row>
    <row r="42" spans="1:11" ht="22.5" customHeight="1" x14ac:dyDescent="0.1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08"/>
    </row>
    <row r="43" spans="1:11" ht="22.5" customHeight="1" x14ac:dyDescent="0.1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8"/>
    </row>
    <row r="44" spans="1:11" ht="22.5" customHeight="1" x14ac:dyDescent="0.1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8"/>
    </row>
    <row r="45" spans="1:11" ht="22.5" customHeight="1" x14ac:dyDescent="0.1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8"/>
    </row>
    <row r="46" spans="1:11" ht="22.5" customHeight="1" x14ac:dyDescent="0.1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36">
        <v>9006</v>
      </c>
      <c r="H46" s="43" t="s">
        <v>67</v>
      </c>
      <c r="I46" s="60" t="s">
        <v>57</v>
      </c>
      <c r="J46" s="77">
        <v>8</v>
      </c>
      <c r="K46" s="109" t="s">
        <v>81</v>
      </c>
    </row>
    <row r="47" spans="1:11" ht="22.5" customHeight="1" x14ac:dyDescent="0.1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  <c r="K47" s="109"/>
    </row>
    <row r="48" spans="1:11" ht="22.5" customHeight="1" x14ac:dyDescent="0.1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9"/>
    </row>
    <row r="49" spans="1:11" ht="22.5" customHeight="1" x14ac:dyDescent="0.1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9"/>
    </row>
    <row r="50" spans="1:11" ht="22.5" customHeight="1" x14ac:dyDescent="0.1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9"/>
    </row>
    <row r="51" spans="1:11" ht="22.5" customHeight="1" x14ac:dyDescent="0.1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>
        <v>9006</v>
      </c>
      <c r="H51" s="48" t="s">
        <v>67</v>
      </c>
      <c r="I51" s="47" t="s">
        <v>57</v>
      </c>
      <c r="J51" s="76">
        <v>8</v>
      </c>
      <c r="K51" s="108" t="s">
        <v>81</v>
      </c>
    </row>
    <row r="52" spans="1:11" ht="22.5" customHeight="1" x14ac:dyDescent="0.1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8"/>
    </row>
    <row r="53" spans="1:11" ht="22.5" customHeight="1" x14ac:dyDescent="0.1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8"/>
    </row>
    <row r="54" spans="1:11" ht="22.5" customHeight="1" x14ac:dyDescent="0.1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8"/>
    </row>
    <row r="55" spans="1:11" ht="22.5" customHeight="1" x14ac:dyDescent="0.1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8"/>
    </row>
    <row r="56" spans="1:11" ht="22.5" customHeight="1" x14ac:dyDescent="0.1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36">
        <v>9006</v>
      </c>
      <c r="H56" s="43" t="s">
        <v>67</v>
      </c>
      <c r="I56" s="60" t="s">
        <v>57</v>
      </c>
      <c r="J56" s="77">
        <v>9</v>
      </c>
      <c r="K56" s="109" t="s">
        <v>81</v>
      </c>
    </row>
    <row r="57" spans="1:11" ht="22.5" customHeight="1" x14ac:dyDescent="0.1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09"/>
    </row>
    <row r="58" spans="1:11" ht="22.5" customHeight="1" x14ac:dyDescent="0.1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9"/>
    </row>
    <row r="59" spans="1:11" ht="22.5" customHeight="1" x14ac:dyDescent="0.1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9"/>
    </row>
    <row r="60" spans="1:11" ht="22.5" customHeight="1" x14ac:dyDescent="0.1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9"/>
    </row>
    <row r="61" spans="1:11" ht="22.5" customHeight="1" x14ac:dyDescent="0.1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9"/>
    </row>
    <row r="62" spans="1:11" ht="22.5" customHeight="1" x14ac:dyDescent="0.1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9"/>
    </row>
    <row r="63" spans="1:11" ht="22.5" customHeight="1" x14ac:dyDescent="0.1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>
        <v>9006</v>
      </c>
      <c r="H63" s="48" t="s">
        <v>67</v>
      </c>
      <c r="I63" s="47" t="s">
        <v>57</v>
      </c>
      <c r="J63" s="76">
        <v>8</v>
      </c>
      <c r="K63" s="108" t="s">
        <v>81</v>
      </c>
    </row>
    <row r="64" spans="1:11" ht="22.5" customHeight="1" x14ac:dyDescent="0.1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>
        <v>9006</v>
      </c>
      <c r="H64" s="48" t="s">
        <v>68</v>
      </c>
      <c r="I64" s="47" t="s">
        <v>57</v>
      </c>
      <c r="J64" s="76">
        <v>2</v>
      </c>
      <c r="K64" s="108" t="s">
        <v>81</v>
      </c>
    </row>
    <row r="65" spans="1:11" ht="22.5" customHeight="1" x14ac:dyDescent="0.1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/>
      <c r="I65" s="47"/>
      <c r="J65" s="76"/>
      <c r="K65" s="108"/>
    </row>
    <row r="66" spans="1:11" ht="22.5" customHeight="1" x14ac:dyDescent="0.1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  <c r="K66" s="108"/>
    </row>
    <row r="67" spans="1:11" ht="22.5" customHeight="1" x14ac:dyDescent="0.1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  <c r="K67" s="108"/>
    </row>
    <row r="68" spans="1:11" ht="22.5" customHeight="1" x14ac:dyDescent="0.1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>
        <v>9006</v>
      </c>
      <c r="H68" s="43" t="s">
        <v>67</v>
      </c>
      <c r="I68" s="60" t="s">
        <v>59</v>
      </c>
      <c r="J68" s="77">
        <v>6</v>
      </c>
      <c r="K68" s="109" t="s">
        <v>81</v>
      </c>
    </row>
    <row r="69" spans="1:11" ht="22.5" customHeight="1" x14ac:dyDescent="0.15">
      <c r="A69" s="31"/>
      <c r="C69" s="40"/>
      <c r="D69" s="33" t="str">
        <f>D68</f>
        <v>Tue</v>
      </c>
      <c r="E69" s="34">
        <f>E68</f>
        <v>44579</v>
      </c>
      <c r="F69" s="35"/>
      <c r="G69" s="36">
        <v>9006</v>
      </c>
      <c r="H69" s="43" t="s">
        <v>69</v>
      </c>
      <c r="I69" s="60" t="s">
        <v>59</v>
      </c>
      <c r="J69" s="75">
        <v>2</v>
      </c>
      <c r="K69" s="109" t="s">
        <v>81</v>
      </c>
    </row>
    <row r="70" spans="1:11" ht="22.5" customHeight="1" x14ac:dyDescent="0.1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  <c r="K70" s="109"/>
    </row>
    <row r="71" spans="1:11" ht="22.5" customHeight="1" x14ac:dyDescent="0.1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9"/>
    </row>
    <row r="72" spans="1:11" ht="22.5" customHeight="1" x14ac:dyDescent="0.1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9"/>
    </row>
    <row r="73" spans="1:11" ht="22.5" customHeight="1" x14ac:dyDescent="0.1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>
        <v>9006</v>
      </c>
      <c r="H73" s="48" t="s">
        <v>70</v>
      </c>
      <c r="I73" s="47" t="s">
        <v>57</v>
      </c>
      <c r="J73" s="76">
        <v>8</v>
      </c>
      <c r="K73" s="108" t="s">
        <v>81</v>
      </c>
    </row>
    <row r="74" spans="1:11" ht="22.5" customHeight="1" x14ac:dyDescent="0.1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  <c r="K74" s="108"/>
    </row>
    <row r="75" spans="1:11" ht="22.5" customHeight="1" x14ac:dyDescent="0.1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8"/>
    </row>
    <row r="76" spans="1:11" ht="22.5" customHeight="1" x14ac:dyDescent="0.1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8"/>
    </row>
    <row r="77" spans="1:11" ht="22.5" customHeight="1" x14ac:dyDescent="0.1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8"/>
    </row>
    <row r="78" spans="1:11" ht="22.5" customHeight="1" x14ac:dyDescent="0.1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>
        <v>9006</v>
      </c>
      <c r="H78" s="43" t="s">
        <v>69</v>
      </c>
      <c r="I78" s="60" t="s">
        <v>59</v>
      </c>
      <c r="J78" s="75">
        <v>6</v>
      </c>
      <c r="K78" s="109" t="s">
        <v>81</v>
      </c>
    </row>
    <row r="79" spans="1:11" ht="22.5" customHeight="1" x14ac:dyDescent="0.15">
      <c r="A79" s="31"/>
      <c r="C79" s="40"/>
      <c r="D79" s="33" t="str">
        <f>D78</f>
        <v>Thu</v>
      </c>
      <c r="E79" s="34">
        <f>E78</f>
        <v>44581</v>
      </c>
      <c r="F79" s="35"/>
      <c r="G79" s="36">
        <v>9006</v>
      </c>
      <c r="H79" s="43" t="s">
        <v>71</v>
      </c>
      <c r="I79" s="60" t="s">
        <v>59</v>
      </c>
      <c r="J79" s="75">
        <v>2</v>
      </c>
      <c r="K79" s="109" t="s">
        <v>81</v>
      </c>
    </row>
    <row r="80" spans="1:11" ht="22.5" customHeight="1" x14ac:dyDescent="0.1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  <c r="K80" s="109"/>
    </row>
    <row r="81" spans="1:11" ht="22.5" customHeight="1" x14ac:dyDescent="0.1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9"/>
    </row>
    <row r="82" spans="1:11" ht="22.5" customHeight="1" x14ac:dyDescent="0.1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9"/>
    </row>
    <row r="83" spans="1:11" ht="22.5" customHeight="1" x14ac:dyDescent="0.1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>
        <v>9006</v>
      </c>
      <c r="H83" s="48" t="s">
        <v>71</v>
      </c>
      <c r="I83" s="47" t="s">
        <v>57</v>
      </c>
      <c r="J83" s="76">
        <v>1</v>
      </c>
      <c r="K83" s="108" t="s">
        <v>81</v>
      </c>
    </row>
    <row r="84" spans="1:11" ht="22.5" customHeight="1" x14ac:dyDescent="0.15">
      <c r="A84" s="31"/>
      <c r="C84" s="40"/>
      <c r="D84" s="44" t="str">
        <f>D83</f>
        <v>Fri</v>
      </c>
      <c r="E84" s="45">
        <f>E83</f>
        <v>44582</v>
      </c>
      <c r="F84" s="46"/>
      <c r="G84" s="47">
        <v>9006</v>
      </c>
      <c r="H84" s="48" t="s">
        <v>69</v>
      </c>
      <c r="I84" s="47" t="s">
        <v>57</v>
      </c>
      <c r="J84" s="76">
        <v>5</v>
      </c>
      <c r="K84" s="108" t="s">
        <v>81</v>
      </c>
    </row>
    <row r="85" spans="1:11" ht="22.5" customHeight="1" x14ac:dyDescent="0.1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>
        <v>9006</v>
      </c>
      <c r="H85" s="48" t="s">
        <v>72</v>
      </c>
      <c r="I85" s="47" t="s">
        <v>57</v>
      </c>
      <c r="J85" s="76">
        <v>6</v>
      </c>
      <c r="K85" s="108" t="s">
        <v>81</v>
      </c>
    </row>
    <row r="86" spans="1:11" ht="22.5" customHeight="1" x14ac:dyDescent="0.1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8"/>
    </row>
    <row r="87" spans="1:11" ht="22.5" customHeight="1" x14ac:dyDescent="0.1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8"/>
    </row>
    <row r="88" spans="1:11" ht="22.5" customHeight="1" x14ac:dyDescent="0.1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9"/>
    </row>
    <row r="89" spans="1:11" ht="22.5" customHeight="1" x14ac:dyDescent="0.1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43"/>
      <c r="I89" s="36"/>
      <c r="J89" s="75"/>
      <c r="K89" s="109"/>
    </row>
    <row r="90" spans="1:11" ht="22.5" customHeight="1" x14ac:dyDescent="0.1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>
        <v>9006</v>
      </c>
      <c r="H90" s="43" t="s">
        <v>67</v>
      </c>
      <c r="I90" s="36" t="s">
        <v>76</v>
      </c>
      <c r="J90" s="75">
        <v>8</v>
      </c>
      <c r="K90" s="109" t="s">
        <v>81</v>
      </c>
    </row>
    <row r="91" spans="1:11" ht="22.5" customHeight="1" x14ac:dyDescent="0.1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>
        <v>9006</v>
      </c>
      <c r="H91" s="43" t="s">
        <v>69</v>
      </c>
      <c r="I91" s="36" t="s">
        <v>76</v>
      </c>
      <c r="J91" s="75">
        <v>2</v>
      </c>
      <c r="K91" s="109" t="s">
        <v>81</v>
      </c>
    </row>
    <row r="92" spans="1:11" ht="22.5" customHeight="1" x14ac:dyDescent="0.1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  <c r="K92" s="109"/>
    </row>
    <row r="93" spans="1:11" ht="22.5" customHeight="1" x14ac:dyDescent="0.1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  <c r="K93" s="109"/>
    </row>
    <row r="94" spans="1:11" ht="22.5" customHeight="1" x14ac:dyDescent="0.1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  <c r="K94" s="109"/>
    </row>
    <row r="95" spans="1:11" ht="22.5" customHeight="1" x14ac:dyDescent="0.1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>
        <v>9006</v>
      </c>
      <c r="H95" s="48" t="s">
        <v>69</v>
      </c>
      <c r="I95" s="47" t="s">
        <v>57</v>
      </c>
      <c r="J95" s="76">
        <v>10</v>
      </c>
      <c r="K95" s="108" t="s">
        <v>81</v>
      </c>
    </row>
    <row r="96" spans="1:11" ht="22.5" customHeight="1" x14ac:dyDescent="0.1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  <c r="K96" s="108"/>
    </row>
    <row r="97" spans="1:11" ht="22.5" customHeight="1" x14ac:dyDescent="0.1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  <c r="K97" s="108"/>
    </row>
    <row r="98" spans="1:11" ht="22.5" customHeight="1" x14ac:dyDescent="0.1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8"/>
    </row>
    <row r="99" spans="1:11" ht="22.5" customHeight="1" x14ac:dyDescent="0.1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8"/>
    </row>
    <row r="100" spans="1:11" ht="22.5" customHeight="1" x14ac:dyDescent="0.1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60">
        <v>9006</v>
      </c>
      <c r="H100" s="61" t="s">
        <v>69</v>
      </c>
      <c r="I100" s="60" t="s">
        <v>57</v>
      </c>
      <c r="J100" s="77">
        <v>6</v>
      </c>
      <c r="K100" s="109" t="s">
        <v>81</v>
      </c>
    </row>
    <row r="101" spans="1:11" ht="22.5" customHeight="1" x14ac:dyDescent="0.15">
      <c r="A101" s="31"/>
      <c r="C101" s="40"/>
      <c r="D101" s="33" t="str">
        <f>D100</f>
        <v>Wed</v>
      </c>
      <c r="E101" s="34">
        <f>E100</f>
        <v>44587</v>
      </c>
      <c r="F101" s="59"/>
      <c r="G101" s="60">
        <v>9006</v>
      </c>
      <c r="H101" s="61" t="s">
        <v>77</v>
      </c>
      <c r="I101" s="60" t="s">
        <v>57</v>
      </c>
      <c r="J101" s="77">
        <v>2</v>
      </c>
      <c r="K101" s="109" t="s">
        <v>81</v>
      </c>
    </row>
    <row r="102" spans="1:11" ht="22.5" customHeight="1" x14ac:dyDescent="0.1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9"/>
    </row>
    <row r="103" spans="1:11" ht="22.5" customHeight="1" x14ac:dyDescent="0.1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9"/>
    </row>
    <row r="104" spans="1:11" ht="22.5" customHeight="1" x14ac:dyDescent="0.1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9"/>
    </row>
    <row r="105" spans="1:11" ht="22.5" customHeight="1" x14ac:dyDescent="0.1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>
        <v>9006</v>
      </c>
      <c r="H105" s="48" t="s">
        <v>69</v>
      </c>
      <c r="I105" s="47" t="s">
        <v>76</v>
      </c>
      <c r="J105" s="76">
        <v>8</v>
      </c>
      <c r="K105" s="108" t="s">
        <v>81</v>
      </c>
    </row>
    <row r="106" spans="1:11" ht="22.5" customHeight="1" x14ac:dyDescent="0.1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  <c r="K106" s="108"/>
    </row>
    <row r="107" spans="1:11" ht="22.5" customHeight="1" x14ac:dyDescent="0.1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8"/>
    </row>
    <row r="108" spans="1:11" ht="22.5" customHeight="1" x14ac:dyDescent="0.1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8"/>
    </row>
    <row r="109" spans="1:11" ht="22.5" customHeight="1" x14ac:dyDescent="0.1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8"/>
    </row>
    <row r="110" spans="1:11" ht="22.5" customHeight="1" x14ac:dyDescent="0.1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>
        <v>9006</v>
      </c>
      <c r="H110" s="64" t="s">
        <v>78</v>
      </c>
      <c r="I110" s="60" t="s">
        <v>57</v>
      </c>
      <c r="J110" s="77">
        <v>2</v>
      </c>
      <c r="K110" s="109" t="s">
        <v>81</v>
      </c>
    </row>
    <row r="111" spans="1:11" ht="22.5" customHeight="1" x14ac:dyDescent="0.15">
      <c r="A111" s="31"/>
      <c r="C111" s="40"/>
      <c r="D111" s="33" t="str">
        <f>D110</f>
        <v>Fri</v>
      </c>
      <c r="E111" s="34">
        <f>E110</f>
        <v>44589</v>
      </c>
      <c r="F111" s="59"/>
      <c r="G111" s="60">
        <v>9006</v>
      </c>
      <c r="H111" s="64" t="s">
        <v>69</v>
      </c>
      <c r="I111" s="60" t="s">
        <v>57</v>
      </c>
      <c r="J111" s="77">
        <v>2</v>
      </c>
      <c r="K111" s="109" t="s">
        <v>81</v>
      </c>
    </row>
    <row r="112" spans="1:11" ht="22.5" customHeight="1" x14ac:dyDescent="0.1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>
        <v>9006</v>
      </c>
      <c r="H112" s="64" t="s">
        <v>79</v>
      </c>
      <c r="I112" s="60" t="s">
        <v>57</v>
      </c>
      <c r="J112" s="77">
        <v>4</v>
      </c>
      <c r="K112" s="109" t="s">
        <v>81</v>
      </c>
    </row>
    <row r="113" spans="1:11" ht="22.5" customHeight="1" x14ac:dyDescent="0.1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9"/>
    </row>
    <row r="114" spans="1:11" ht="22.5" customHeight="1" x14ac:dyDescent="0.1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9"/>
    </row>
    <row r="115" spans="1:11" ht="22.5" customHeight="1" x14ac:dyDescent="0.1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9"/>
    </row>
    <row r="116" spans="1:11" ht="22.5" customHeight="1" x14ac:dyDescent="0.1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6"/>
      <c r="G116" s="97"/>
      <c r="H116" s="98"/>
      <c r="I116" s="97"/>
      <c r="J116" s="100"/>
      <c r="K116" s="109"/>
    </row>
    <row r="117" spans="1:11" ht="22.5" customHeight="1" x14ac:dyDescent="0.15">
      <c r="A117" s="31"/>
      <c r="C117" s="99"/>
      <c r="D117" s="44" t="s">
        <v>51</v>
      </c>
      <c r="E117" s="45">
        <f>IF(MONTH(E116+1)&gt;MONTH(E116),"",E116+1)</f>
        <v>44592</v>
      </c>
      <c r="F117" s="46"/>
      <c r="G117" s="47">
        <v>9006</v>
      </c>
      <c r="H117" s="48" t="s">
        <v>79</v>
      </c>
      <c r="I117" s="47" t="s">
        <v>59</v>
      </c>
      <c r="J117" s="76">
        <v>3</v>
      </c>
      <c r="K117" s="108" t="s">
        <v>81</v>
      </c>
    </row>
    <row r="118" spans="1:11" ht="22.5" customHeight="1" x14ac:dyDescent="0.15">
      <c r="A118" s="31"/>
      <c r="C118" s="99"/>
      <c r="D118" s="101" t="s">
        <v>51</v>
      </c>
      <c r="E118" s="45">
        <f>IF(MONTH(E116+1)&gt;MONTH(E116),"",E116+1)</f>
        <v>44592</v>
      </c>
      <c r="F118" s="79"/>
      <c r="G118" s="80">
        <v>9006</v>
      </c>
      <c r="H118" s="179" t="s">
        <v>80</v>
      </c>
      <c r="I118" s="80" t="s">
        <v>59</v>
      </c>
      <c r="J118" s="82">
        <v>4</v>
      </c>
      <c r="K118" s="108" t="s">
        <v>81</v>
      </c>
    </row>
    <row r="119" spans="1:11" ht="22.5" customHeight="1" x14ac:dyDescent="0.15">
      <c r="A119" s="31"/>
      <c r="C119" s="99"/>
      <c r="D119" s="101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  <c r="K119" s="108"/>
    </row>
    <row r="120" spans="1:11" ht="22.5" customHeight="1" x14ac:dyDescent="0.15">
      <c r="A120" s="31"/>
      <c r="C120" s="99"/>
      <c r="D120" s="101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  <c r="K120" s="108"/>
    </row>
    <row r="121" spans="1:11" ht="22.5" customHeight="1" thickBot="1" x14ac:dyDescent="0.2">
      <c r="D121" s="102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  <c r="K121" s="128"/>
    </row>
    <row r="122" spans="1:11" ht="30" customHeight="1" x14ac:dyDescent="0.15"/>
    <row r="123" spans="1:11" ht="30" customHeight="1" x14ac:dyDescent="0.15"/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J1"/>
  </mergeCells>
  <conditionalFormatting sqref="C11:C36 C41:C120">
    <cfRule type="expression" dxfId="166" priority="101" stopIfTrue="1">
      <formula>IF($A11=1,B11,)</formula>
    </cfRule>
    <cfRule type="expression" dxfId="165" priority="102" stopIfTrue="1">
      <formula>IF($A11="",B11,)</formula>
    </cfRule>
  </conditionalFormatting>
  <conditionalFormatting sqref="E11">
    <cfRule type="expression" dxfId="164" priority="103" stopIfTrue="1">
      <formula>IF($A11="",B11,"")</formula>
    </cfRule>
  </conditionalFormatting>
  <conditionalFormatting sqref="E12:E36 E41:E121">
    <cfRule type="expression" dxfId="163" priority="104" stopIfTrue="1">
      <formula>IF($A12&lt;&gt;1,B12,"")</formula>
    </cfRule>
  </conditionalFormatting>
  <conditionalFormatting sqref="D11:D36 D41:D115 D121">
    <cfRule type="expression" dxfId="162" priority="105" stopIfTrue="1">
      <formula>IF($A11="",B11,)</formula>
    </cfRule>
  </conditionalFormatting>
  <conditionalFormatting sqref="G11:G12 G41:G45 G80:G89 G121 G14:G36 G47:G50 G52:G55 G57:G62 G65:G67 G70:G72 G91:G114">
    <cfRule type="expression" dxfId="161" priority="106" stopIfTrue="1">
      <formula>#REF!="Freelancer"</formula>
    </cfRule>
    <cfRule type="expression" dxfId="160" priority="107" stopIfTrue="1">
      <formula>#REF!="DTC Int. Staff"</formula>
    </cfRule>
  </conditionalFormatting>
  <conditionalFormatting sqref="G110:G114 G29:G36 G41:G45 G57:G62 G83:G89 G121 G14:G18 G65:G67 G70:G72 G91:G99">
    <cfRule type="expression" dxfId="159" priority="99" stopIfTrue="1">
      <formula>$F$5="Freelancer"</formula>
    </cfRule>
    <cfRule type="expression" dxfId="158" priority="100" stopIfTrue="1">
      <formula>$F$5="DTC Int. Staff"</formula>
    </cfRule>
  </conditionalFormatting>
  <conditionalFormatting sqref="G12">
    <cfRule type="expression" dxfId="157" priority="97" stopIfTrue="1">
      <formula>#REF!="Freelancer"</formula>
    </cfRule>
    <cfRule type="expression" dxfId="156" priority="98" stopIfTrue="1">
      <formula>#REF!="DTC Int. Staff"</formula>
    </cfRule>
  </conditionalFormatting>
  <conditionalFormatting sqref="G12">
    <cfRule type="expression" dxfId="155" priority="95" stopIfTrue="1">
      <formula>$F$5="Freelancer"</formula>
    </cfRule>
    <cfRule type="expression" dxfId="154" priority="96" stopIfTrue="1">
      <formula>$F$5="DTC Int. Staff"</formula>
    </cfRule>
  </conditionalFormatting>
  <conditionalFormatting sqref="G13">
    <cfRule type="expression" dxfId="153" priority="93" stopIfTrue="1">
      <formula>#REF!="Freelancer"</formula>
    </cfRule>
    <cfRule type="expression" dxfId="152" priority="94" stopIfTrue="1">
      <formula>#REF!="DTC Int. Staff"</formula>
    </cfRule>
  </conditionalFormatting>
  <conditionalFormatting sqref="G13">
    <cfRule type="expression" dxfId="151" priority="91" stopIfTrue="1">
      <formula>$F$5="Freelancer"</formula>
    </cfRule>
    <cfRule type="expression" dxfId="150" priority="92" stopIfTrue="1">
      <formula>$F$5="DTC Int. Staff"</formula>
    </cfRule>
  </conditionalFormatting>
  <conditionalFormatting sqref="D116:D120">
    <cfRule type="expression" dxfId="149" priority="90" stopIfTrue="1">
      <formula>IF($A116="",B116,)</formula>
    </cfRule>
  </conditionalFormatting>
  <conditionalFormatting sqref="G52:G55">
    <cfRule type="expression" dxfId="148" priority="81" stopIfTrue="1">
      <formula>$F$5="Freelancer"</formula>
    </cfRule>
    <cfRule type="expression" dxfId="147" priority="82" stopIfTrue="1">
      <formula>$F$5="DTC Int. Staff"</formula>
    </cfRule>
  </conditionalFormatting>
  <conditionalFormatting sqref="G74:G77">
    <cfRule type="expression" dxfId="146" priority="79" stopIfTrue="1">
      <formula>#REF!="Freelancer"</formula>
    </cfRule>
    <cfRule type="expression" dxfId="145" priority="80" stopIfTrue="1">
      <formula>#REF!="DTC Int. Staff"</formula>
    </cfRule>
  </conditionalFormatting>
  <conditionalFormatting sqref="G74:G77">
    <cfRule type="expression" dxfId="144" priority="77" stopIfTrue="1">
      <formula>$F$5="Freelancer"</formula>
    </cfRule>
    <cfRule type="expression" dxfId="143" priority="78" stopIfTrue="1">
      <formula>$F$5="DTC Int. Staff"</formula>
    </cfRule>
  </conditionalFormatting>
  <conditionalFormatting sqref="G37:G40">
    <cfRule type="expression" dxfId="142" priority="65" stopIfTrue="1">
      <formula>$F$5="Freelancer"</formula>
    </cfRule>
    <cfRule type="expression" dxfId="141" priority="66" stopIfTrue="1">
      <formula>$F$5="DTC Int. Staff"</formula>
    </cfRule>
  </conditionalFormatting>
  <conditionalFormatting sqref="C37:C40">
    <cfRule type="expression" dxfId="140" priority="67" stopIfTrue="1">
      <formula>IF($A37=1,B37,)</formula>
    </cfRule>
    <cfRule type="expression" dxfId="139" priority="68" stopIfTrue="1">
      <formula>IF($A37="",B37,)</formula>
    </cfRule>
  </conditionalFormatting>
  <conditionalFormatting sqref="E37:E40">
    <cfRule type="expression" dxfId="138" priority="69" stopIfTrue="1">
      <formula>IF($A37&lt;&gt;1,B37,"")</formula>
    </cfRule>
  </conditionalFormatting>
  <conditionalFormatting sqref="D37:D40">
    <cfRule type="expression" dxfId="137" priority="70" stopIfTrue="1">
      <formula>IF($A37="",B37,)</formula>
    </cfRule>
  </conditionalFormatting>
  <conditionalFormatting sqref="G37:G40">
    <cfRule type="expression" dxfId="136" priority="71" stopIfTrue="1">
      <formula>#REF!="Freelancer"</formula>
    </cfRule>
    <cfRule type="expression" dxfId="135" priority="72" stopIfTrue="1">
      <formula>#REF!="DTC Int. Staff"</formula>
    </cfRule>
  </conditionalFormatting>
  <conditionalFormatting sqref="G46">
    <cfRule type="expression" dxfId="134" priority="51" stopIfTrue="1">
      <formula>#REF!="Freelancer"</formula>
    </cfRule>
    <cfRule type="expression" dxfId="133" priority="52" stopIfTrue="1">
      <formula>#REF!="DTC Int. Staff"</formula>
    </cfRule>
  </conditionalFormatting>
  <conditionalFormatting sqref="G46">
    <cfRule type="expression" dxfId="132" priority="49" stopIfTrue="1">
      <formula>$F$5="Freelancer"</formula>
    </cfRule>
    <cfRule type="expression" dxfId="131" priority="50" stopIfTrue="1">
      <formula>$F$5="DTC Int. Staff"</formula>
    </cfRule>
  </conditionalFormatting>
  <conditionalFormatting sqref="G51">
    <cfRule type="expression" dxfId="130" priority="47" stopIfTrue="1">
      <formula>#REF!="Freelancer"</formula>
    </cfRule>
    <cfRule type="expression" dxfId="129" priority="48" stopIfTrue="1">
      <formula>#REF!="DTC Int. Staff"</formula>
    </cfRule>
  </conditionalFormatting>
  <conditionalFormatting sqref="G51">
    <cfRule type="expression" dxfId="128" priority="45" stopIfTrue="1">
      <formula>$F$5="Freelancer"</formula>
    </cfRule>
    <cfRule type="expression" dxfId="127" priority="46" stopIfTrue="1">
      <formula>$F$5="DTC Int. Staff"</formula>
    </cfRule>
  </conditionalFormatting>
  <conditionalFormatting sqref="G56">
    <cfRule type="expression" dxfId="126" priority="43" stopIfTrue="1">
      <formula>#REF!="Freelancer"</formula>
    </cfRule>
    <cfRule type="expression" dxfId="125" priority="44" stopIfTrue="1">
      <formula>#REF!="DTC Int. Staff"</formula>
    </cfRule>
  </conditionalFormatting>
  <conditionalFormatting sqref="G56">
    <cfRule type="expression" dxfId="124" priority="41" stopIfTrue="1">
      <formula>$F$5="Freelancer"</formula>
    </cfRule>
    <cfRule type="expression" dxfId="123" priority="42" stopIfTrue="1">
      <formula>$F$5="DTC Int. Staff"</formula>
    </cfRule>
  </conditionalFormatting>
  <conditionalFormatting sqref="G63">
    <cfRule type="expression" dxfId="122" priority="39" stopIfTrue="1">
      <formula>#REF!="Freelancer"</formula>
    </cfRule>
    <cfRule type="expression" dxfId="121" priority="40" stopIfTrue="1">
      <formula>#REF!="DTC Int. Staff"</formula>
    </cfRule>
  </conditionalFormatting>
  <conditionalFormatting sqref="G63">
    <cfRule type="expression" dxfId="120" priority="37" stopIfTrue="1">
      <formula>$F$5="Freelancer"</formula>
    </cfRule>
    <cfRule type="expression" dxfId="119" priority="38" stopIfTrue="1">
      <formula>$F$5="DTC Int. Staff"</formula>
    </cfRule>
  </conditionalFormatting>
  <conditionalFormatting sqref="G68">
    <cfRule type="expression" dxfId="118" priority="27" stopIfTrue="1">
      <formula>#REF!="Freelancer"</formula>
    </cfRule>
    <cfRule type="expression" dxfId="117" priority="28" stopIfTrue="1">
      <formula>#REF!="DTC Int. Staff"</formula>
    </cfRule>
  </conditionalFormatting>
  <conditionalFormatting sqref="G68">
    <cfRule type="expression" dxfId="116" priority="25" stopIfTrue="1">
      <formula>$F$5="Freelancer"</formula>
    </cfRule>
    <cfRule type="expression" dxfId="115" priority="26" stopIfTrue="1">
      <formula>$F$5="DTC Int. Staff"</formula>
    </cfRule>
  </conditionalFormatting>
  <conditionalFormatting sqref="G69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69">
    <cfRule type="expression" dxfId="112" priority="21" stopIfTrue="1">
      <formula>$F$5="Freelancer"</formula>
    </cfRule>
    <cfRule type="expression" dxfId="111" priority="22" stopIfTrue="1">
      <formula>$F$5="DTC Int. Staff"</formula>
    </cfRule>
  </conditionalFormatting>
  <conditionalFormatting sqref="G64">
    <cfRule type="expression" dxfId="110" priority="19" stopIfTrue="1">
      <formula>#REF!="Freelancer"</formula>
    </cfRule>
    <cfRule type="expression" dxfId="109" priority="20" stopIfTrue="1">
      <formula>#REF!="DTC Int. Staff"</formula>
    </cfRule>
  </conditionalFormatting>
  <conditionalFormatting sqref="G64">
    <cfRule type="expression" dxfId="108" priority="17" stopIfTrue="1">
      <formula>$F$5="Freelancer"</formula>
    </cfRule>
    <cfRule type="expression" dxfId="107" priority="18" stopIfTrue="1">
      <formula>$F$5="DTC Int. Staff"</formula>
    </cfRule>
  </conditionalFormatting>
  <conditionalFormatting sqref="G73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73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78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78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79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7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90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90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D1" zoomScale="90" zoomScaleNormal="90" workbookViewId="0">
      <selection activeCell="K10" sqref="K10:K14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Natapat</v>
      </c>
      <c r="G3" s="14"/>
      <c r="I3" s="15"/>
      <c r="J3" s="15"/>
    </row>
    <row r="4" spans="1:11" ht="20.25" customHeight="1" x14ac:dyDescent="0.15">
      <c r="D4" s="174" t="s">
        <v>8</v>
      </c>
      <c r="E4" s="175"/>
      <c r="F4" s="13" t="str">
        <f>'Information-General Settings'!C4</f>
        <v>Sukcharoensub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TIME195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7" t="s">
        <v>55</v>
      </c>
    </row>
    <row r="11" spans="1:11" ht="22.5" customHeight="1" x14ac:dyDescent="0.1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9"/>
    </row>
    <row r="12" spans="1:11" ht="22.5" customHeight="1" x14ac:dyDescent="0.1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9"/>
    </row>
    <row r="13" spans="1:11" ht="22.5" customHeight="1" x14ac:dyDescent="0.1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9"/>
    </row>
    <row r="14" spans="1:11" ht="22.5" customHeight="1" x14ac:dyDescent="0.1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9"/>
    </row>
    <row r="15" spans="1:11" ht="22.5" customHeight="1" x14ac:dyDescent="0.1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9"/>
    </row>
    <row r="16" spans="1:11" ht="22.5" customHeight="1" x14ac:dyDescent="0.1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8"/>
    </row>
    <row r="17" spans="1:11" ht="22.5" customHeight="1" x14ac:dyDescent="0.1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8"/>
    </row>
    <row r="18" spans="1:11" ht="22.5" customHeight="1" x14ac:dyDescent="0.1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8"/>
    </row>
    <row r="19" spans="1:11" ht="22.5" customHeight="1" x14ac:dyDescent="0.1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8"/>
    </row>
    <row r="20" spans="1:11" ht="22.5" customHeight="1" x14ac:dyDescent="0.1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8"/>
    </row>
    <row r="21" spans="1:11" ht="22.5" customHeight="1" x14ac:dyDescent="0.1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9"/>
    </row>
    <row r="22" spans="1:11" ht="22.5" customHeight="1" x14ac:dyDescent="0.1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9"/>
    </row>
    <row r="23" spans="1:11" ht="22.5" customHeight="1" x14ac:dyDescent="0.1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9"/>
    </row>
    <row r="24" spans="1:11" ht="22.5" customHeight="1" x14ac:dyDescent="0.1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9"/>
    </row>
    <row r="25" spans="1:11" ht="22.5" customHeight="1" x14ac:dyDescent="0.1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9"/>
    </row>
    <row r="26" spans="1:11" ht="22.5" customHeight="1" x14ac:dyDescent="0.1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8"/>
    </row>
    <row r="27" spans="1:11" ht="22.5" customHeight="1" x14ac:dyDescent="0.1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8"/>
    </row>
    <row r="28" spans="1:11" ht="22.5" customHeight="1" x14ac:dyDescent="0.1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8"/>
    </row>
    <row r="29" spans="1:11" ht="22.5" customHeight="1" x14ac:dyDescent="0.1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8"/>
    </row>
    <row r="30" spans="1:11" ht="22.5" customHeight="1" x14ac:dyDescent="0.1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8"/>
    </row>
    <row r="31" spans="1:11" ht="22.5" customHeight="1" x14ac:dyDescent="0.1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09"/>
    </row>
    <row r="32" spans="1:11" ht="22.5" customHeight="1" x14ac:dyDescent="0.1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9"/>
    </row>
    <row r="33" spans="1:11" ht="22.5" customHeight="1" x14ac:dyDescent="0.1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  <c r="K33" s="109"/>
    </row>
    <row r="34" spans="1:11" ht="22.5" customHeight="1" x14ac:dyDescent="0.1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  <c r="K34" s="109"/>
    </row>
    <row r="35" spans="1:11" ht="22.5" customHeight="1" x14ac:dyDescent="0.1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  <c r="K35" s="109"/>
    </row>
    <row r="36" spans="1:11" ht="22.5" customHeight="1" x14ac:dyDescent="0.1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  <c r="K36" s="109"/>
    </row>
    <row r="37" spans="1:11" s="63" customFormat="1" ht="22.5" customHeight="1" x14ac:dyDescent="0.1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09"/>
    </row>
    <row r="38" spans="1:11" ht="22.5" customHeight="1" x14ac:dyDescent="0.1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8"/>
    </row>
    <row r="39" spans="1:11" ht="22.5" customHeight="1" x14ac:dyDescent="0.1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8"/>
    </row>
    <row r="40" spans="1:11" ht="22.5" customHeight="1" x14ac:dyDescent="0.1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8"/>
    </row>
    <row r="41" spans="1:11" ht="22.5" customHeight="1" x14ac:dyDescent="0.1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8"/>
    </row>
    <row r="42" spans="1:11" ht="22.5" customHeight="1" x14ac:dyDescent="0.1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8"/>
    </row>
    <row r="43" spans="1:11" ht="22.5" customHeight="1" x14ac:dyDescent="0.1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09"/>
    </row>
    <row r="44" spans="1:11" ht="22.5" customHeight="1" x14ac:dyDescent="0.1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09"/>
    </row>
    <row r="45" spans="1:11" ht="22.5" customHeight="1" x14ac:dyDescent="0.1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09"/>
    </row>
    <row r="46" spans="1:11" ht="22.5" customHeight="1" x14ac:dyDescent="0.1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09"/>
    </row>
    <row r="47" spans="1:11" ht="22.5" customHeight="1" x14ac:dyDescent="0.1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09"/>
    </row>
    <row r="48" spans="1:11" ht="22.5" customHeight="1" x14ac:dyDescent="0.1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8"/>
    </row>
    <row r="49" spans="1:11" ht="22.5" customHeight="1" x14ac:dyDescent="0.1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8"/>
    </row>
    <row r="50" spans="1:11" ht="22.5" customHeight="1" x14ac:dyDescent="0.1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8"/>
    </row>
    <row r="51" spans="1:11" ht="22.5" customHeight="1" x14ac:dyDescent="0.1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8"/>
    </row>
    <row r="52" spans="1:11" ht="22.5" customHeight="1" x14ac:dyDescent="0.1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8"/>
    </row>
    <row r="53" spans="1:11" ht="22.5" customHeight="1" x14ac:dyDescent="0.1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09"/>
    </row>
    <row r="54" spans="1:11" ht="22.5" customHeight="1" x14ac:dyDescent="0.1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09"/>
    </row>
    <row r="55" spans="1:11" ht="22.5" customHeight="1" x14ac:dyDescent="0.1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09"/>
    </row>
    <row r="56" spans="1:11" ht="22.5" customHeight="1" x14ac:dyDescent="0.1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09"/>
    </row>
    <row r="57" spans="1:11" ht="22.5" customHeight="1" x14ac:dyDescent="0.1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09"/>
    </row>
    <row r="58" spans="1:11" ht="22.5" customHeight="1" x14ac:dyDescent="0.1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09"/>
    </row>
    <row r="59" spans="1:11" ht="22.5" customHeight="1" x14ac:dyDescent="0.1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09"/>
    </row>
    <row r="60" spans="1:11" ht="22.5" customHeight="1" x14ac:dyDescent="0.1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  <c r="K60" s="108"/>
    </row>
    <row r="61" spans="1:11" ht="22.5" customHeight="1" x14ac:dyDescent="0.1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  <c r="K61" s="108"/>
    </row>
    <row r="62" spans="1:11" ht="22.5" customHeight="1" x14ac:dyDescent="0.1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  <c r="K62" s="108"/>
    </row>
    <row r="63" spans="1:11" ht="22.5" customHeight="1" x14ac:dyDescent="0.1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  <c r="K63" s="108"/>
    </row>
    <row r="64" spans="1:11" ht="22.5" customHeight="1" x14ac:dyDescent="0.1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8"/>
    </row>
    <row r="65" spans="1:11" ht="22.5" customHeight="1" x14ac:dyDescent="0.1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9"/>
    </row>
    <row r="66" spans="1:11" ht="22.5" customHeight="1" x14ac:dyDescent="0.1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9"/>
    </row>
    <row r="67" spans="1:11" ht="22.5" customHeight="1" x14ac:dyDescent="0.1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9"/>
    </row>
    <row r="68" spans="1:11" ht="22.5" customHeight="1" x14ac:dyDescent="0.1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9"/>
    </row>
    <row r="69" spans="1:11" ht="22.5" customHeight="1" x14ac:dyDescent="0.1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9"/>
    </row>
    <row r="70" spans="1:11" ht="22.5" customHeight="1" x14ac:dyDescent="0.1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8"/>
    </row>
    <row r="71" spans="1:11" ht="22.5" customHeight="1" x14ac:dyDescent="0.1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8"/>
    </row>
    <row r="72" spans="1:11" ht="22.5" customHeight="1" x14ac:dyDescent="0.1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8"/>
    </row>
    <row r="73" spans="1:11" ht="22.5" customHeight="1" x14ac:dyDescent="0.1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8"/>
    </row>
    <row r="74" spans="1:11" ht="22.5" customHeight="1" x14ac:dyDescent="0.1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8"/>
    </row>
    <row r="75" spans="1:11" ht="22.5" customHeight="1" x14ac:dyDescent="0.1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9"/>
    </row>
    <row r="76" spans="1:11" ht="22.5" customHeight="1" x14ac:dyDescent="0.1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9"/>
    </row>
    <row r="77" spans="1:11" ht="22.5" customHeight="1" x14ac:dyDescent="0.1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9"/>
    </row>
    <row r="78" spans="1:11" ht="22.5" customHeight="1" x14ac:dyDescent="0.1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9"/>
    </row>
    <row r="79" spans="1:11" ht="22.5" customHeight="1" x14ac:dyDescent="0.1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9"/>
    </row>
    <row r="80" spans="1:11" ht="22.5" customHeight="1" x14ac:dyDescent="0.1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8"/>
    </row>
    <row r="81" spans="1:11" ht="22.5" customHeight="1" x14ac:dyDescent="0.1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8"/>
    </row>
    <row r="82" spans="1:11" ht="22.5" customHeight="1" x14ac:dyDescent="0.1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8"/>
    </row>
    <row r="83" spans="1:11" ht="22.5" customHeight="1" x14ac:dyDescent="0.1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8"/>
    </row>
    <row r="84" spans="1:11" ht="22.5" customHeight="1" x14ac:dyDescent="0.1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8"/>
    </row>
    <row r="85" spans="1:11" ht="22.5" customHeight="1" x14ac:dyDescent="0.1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09"/>
    </row>
    <row r="86" spans="1:11" ht="22.5" customHeight="1" x14ac:dyDescent="0.1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09"/>
    </row>
    <row r="87" spans="1:11" ht="22.5" customHeight="1" x14ac:dyDescent="0.1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  <c r="K87" s="109"/>
    </row>
    <row r="88" spans="1:11" ht="22.5" customHeight="1" x14ac:dyDescent="0.1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  <c r="K88" s="109"/>
    </row>
    <row r="89" spans="1:11" ht="22.5" customHeight="1" x14ac:dyDescent="0.1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  <c r="K89" s="109"/>
    </row>
    <row r="90" spans="1:11" ht="22.5" customHeight="1" x14ac:dyDescent="0.1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  <c r="K90" s="109"/>
    </row>
    <row r="91" spans="1:11" ht="22.5" customHeight="1" x14ac:dyDescent="0.1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09"/>
    </row>
    <row r="92" spans="1:11" ht="22.5" customHeight="1" x14ac:dyDescent="0.1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8"/>
    </row>
    <row r="93" spans="1:11" ht="22.5" customHeight="1" x14ac:dyDescent="0.1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8"/>
    </row>
    <row r="94" spans="1:11" ht="22.5" customHeight="1" x14ac:dyDescent="0.1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8"/>
    </row>
    <row r="95" spans="1:11" ht="22.5" customHeight="1" x14ac:dyDescent="0.1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8"/>
    </row>
    <row r="96" spans="1:11" ht="22.5" customHeight="1" x14ac:dyDescent="0.1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8"/>
    </row>
    <row r="97" spans="1:11" ht="22.5" customHeight="1" x14ac:dyDescent="0.1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8"/>
    </row>
    <row r="98" spans="1:11" ht="22.5" customHeight="1" x14ac:dyDescent="0.2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52</v>
      </c>
      <c r="I98" s="60"/>
      <c r="J98" s="88"/>
      <c r="K98" s="109"/>
    </row>
    <row r="99" spans="1:11" ht="22.5" customHeight="1" x14ac:dyDescent="0.1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8"/>
    </row>
    <row r="100" spans="1:11" ht="22.5" customHeight="1" x14ac:dyDescent="0.1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8"/>
    </row>
    <row r="101" spans="1:11" ht="22.5" customHeight="1" x14ac:dyDescent="0.1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8"/>
    </row>
    <row r="102" spans="1:11" ht="22.5" customHeight="1" x14ac:dyDescent="0.1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8"/>
    </row>
    <row r="103" spans="1:11" ht="22.5" customHeight="1" x14ac:dyDescent="0.1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8"/>
    </row>
    <row r="104" spans="1:11" ht="22.5" customHeight="1" x14ac:dyDescent="0.1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09"/>
    </row>
    <row r="105" spans="1:11" ht="22.5" customHeight="1" x14ac:dyDescent="0.1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09"/>
    </row>
    <row r="106" spans="1:11" ht="22.5" customHeight="1" x14ac:dyDescent="0.1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09"/>
    </row>
    <row r="107" spans="1:11" ht="22.5" customHeight="1" x14ac:dyDescent="0.1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09"/>
    </row>
    <row r="108" spans="1:11" ht="22.5" customHeight="1" x14ac:dyDescent="0.1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09"/>
    </row>
    <row r="109" spans="1:11" ht="22.5" customHeight="1" x14ac:dyDescent="0.1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09"/>
    </row>
    <row r="110" spans="1:11" ht="22.5" customHeight="1" x14ac:dyDescent="0.1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9"/>
    </row>
    <row r="111" spans="1:11" s="63" customFormat="1" ht="22.5" customHeight="1" x14ac:dyDescent="0.15">
      <c r="A111" s="31">
        <v>1</v>
      </c>
      <c r="B111" s="63">
        <v>1</v>
      </c>
      <c r="C111" s="103"/>
      <c r="D111" s="44" t="s">
        <v>51</v>
      </c>
      <c r="E111" s="45">
        <v>44613</v>
      </c>
      <c r="F111" s="46"/>
      <c r="G111" s="47"/>
      <c r="H111" s="48"/>
      <c r="I111" s="47"/>
      <c r="J111" s="49"/>
      <c r="K111" s="108"/>
    </row>
    <row r="112" spans="1:11" s="63" customFormat="1" ht="22.5" customHeight="1" x14ac:dyDescent="0.15">
      <c r="A112" s="31">
        <v>1</v>
      </c>
      <c r="B112" s="63">
        <v>1</v>
      </c>
      <c r="C112" s="103"/>
      <c r="D112" s="44" t="s">
        <v>51</v>
      </c>
      <c r="E112" s="45">
        <v>44613</v>
      </c>
      <c r="F112" s="46"/>
      <c r="G112" s="47"/>
      <c r="H112" s="48"/>
      <c r="I112" s="47"/>
      <c r="J112" s="49"/>
      <c r="K112" s="108"/>
    </row>
    <row r="113" spans="1:11" s="63" customFormat="1" ht="22.5" customHeight="1" x14ac:dyDescent="0.15">
      <c r="A113" s="31">
        <v>1</v>
      </c>
      <c r="B113" s="63">
        <v>1</v>
      </c>
      <c r="C113" s="103"/>
      <c r="D113" s="44" t="s">
        <v>51</v>
      </c>
      <c r="E113" s="45">
        <v>44613</v>
      </c>
      <c r="F113" s="46"/>
      <c r="G113" s="47"/>
      <c r="H113" s="48"/>
      <c r="I113" s="47"/>
      <c r="J113" s="49"/>
      <c r="K113" s="108"/>
    </row>
    <row r="114" spans="1:11" s="63" customFormat="1" ht="22.5" customHeight="1" x14ac:dyDescent="0.15">
      <c r="A114" s="31">
        <v>1</v>
      </c>
      <c r="B114" s="63">
        <v>1</v>
      </c>
      <c r="C114" s="103"/>
      <c r="D114" s="44" t="s">
        <v>51</v>
      </c>
      <c r="E114" s="45">
        <v>44613</v>
      </c>
      <c r="F114" s="46"/>
      <c r="G114" s="47"/>
      <c r="H114" s="48"/>
      <c r="I114" s="47"/>
      <c r="J114" s="49"/>
      <c r="K114" s="108"/>
    </row>
    <row r="115" spans="1:11" s="63" customFormat="1" ht="22.5" customHeight="1" x14ac:dyDescent="0.1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8"/>
    </row>
    <row r="116" spans="1:11" s="63" customFormat="1" ht="22.5" customHeight="1" x14ac:dyDescent="0.1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09"/>
    </row>
    <row r="117" spans="1:11" s="63" customFormat="1" ht="22.5" customHeight="1" x14ac:dyDescent="0.1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09"/>
    </row>
    <row r="118" spans="1:11" s="63" customFormat="1" ht="22.5" customHeight="1" x14ac:dyDescent="0.1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09"/>
    </row>
    <row r="119" spans="1:11" s="63" customFormat="1" ht="22.5" customHeight="1" x14ac:dyDescent="0.1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09"/>
    </row>
    <row r="120" spans="1:11" s="63" customFormat="1" ht="22.5" customHeight="1" x14ac:dyDescent="0.1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09"/>
    </row>
    <row r="121" spans="1:11" s="63" customFormat="1" ht="22.5" customHeight="1" x14ac:dyDescent="0.1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09"/>
    </row>
    <row r="122" spans="1:11" ht="22.5" customHeight="1" x14ac:dyDescent="0.1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8"/>
    </row>
    <row r="123" spans="1:11" ht="22.5" customHeight="1" x14ac:dyDescent="0.1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8"/>
    </row>
    <row r="124" spans="1:11" ht="22.5" customHeight="1" x14ac:dyDescent="0.1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8"/>
    </row>
    <row r="125" spans="1:11" ht="22.5" customHeight="1" x14ac:dyDescent="0.1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8"/>
    </row>
    <row r="126" spans="1:11" ht="22.5" customHeight="1" x14ac:dyDescent="0.1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8"/>
    </row>
    <row r="127" spans="1:11" ht="22.5" customHeight="1" x14ac:dyDescent="0.1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09"/>
    </row>
    <row r="128" spans="1:11" ht="22.5" customHeight="1" x14ac:dyDescent="0.1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09"/>
    </row>
    <row r="129" spans="1:11" ht="22.5" customHeight="1" x14ac:dyDescent="0.1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09"/>
    </row>
    <row r="130" spans="1:11" ht="22.5" customHeight="1" x14ac:dyDescent="0.1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09"/>
    </row>
    <row r="131" spans="1:11" ht="22.5" customHeight="1" x14ac:dyDescent="0.1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09"/>
    </row>
    <row r="132" spans="1:11" ht="22.5" customHeight="1" x14ac:dyDescent="0.1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8"/>
    </row>
    <row r="133" spans="1:11" ht="22.5" customHeight="1" x14ac:dyDescent="0.1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8"/>
    </row>
    <row r="134" spans="1:11" ht="22.5" customHeight="1" x14ac:dyDescent="0.1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8"/>
    </row>
    <row r="135" spans="1:11" ht="22.5" customHeight="1" x14ac:dyDescent="0.1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8"/>
    </row>
    <row r="136" spans="1:11" ht="22.5" customHeight="1" x14ac:dyDescent="0.1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8"/>
    </row>
    <row r="137" spans="1:11" ht="22.5" customHeight="1" x14ac:dyDescent="0.1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09"/>
    </row>
    <row r="138" spans="1:11" ht="22.5" customHeight="1" x14ac:dyDescent="0.1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9"/>
    </row>
    <row r="139" spans="1:11" s="63" customFormat="1" ht="22.5" customHeight="1" x14ac:dyDescent="0.15">
      <c r="A139" s="31">
        <v>1</v>
      </c>
      <c r="B139" s="63">
        <v>1</v>
      </c>
      <c r="C139" s="103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  <c r="K139" s="120"/>
    </row>
    <row r="140" spans="1:11" s="63" customFormat="1" ht="22.5" customHeight="1" x14ac:dyDescent="0.15">
      <c r="A140" s="31">
        <v>1</v>
      </c>
      <c r="B140" s="63">
        <v>1</v>
      </c>
      <c r="C140" s="103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  <c r="K140" s="120"/>
    </row>
    <row r="141" spans="1:11" s="63" customFormat="1" ht="22.5" customHeight="1" x14ac:dyDescent="0.15">
      <c r="A141" s="31">
        <v>1</v>
      </c>
      <c r="B141" s="63">
        <v>1</v>
      </c>
      <c r="C141" s="103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  <c r="K141" s="120"/>
    </row>
    <row r="142" spans="1:11" s="63" customFormat="1" ht="22.5" customHeight="1" x14ac:dyDescent="0.15">
      <c r="A142" s="31">
        <v>1</v>
      </c>
      <c r="B142" s="63">
        <v>1</v>
      </c>
      <c r="C142" s="103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  <c r="K142" s="120"/>
    </row>
    <row r="143" spans="1:11" s="63" customFormat="1" ht="22.5" customHeight="1" thickBo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21" t="str">
        <f t="shared" ref="D143" si="54">IF(B143=1,"Mo",IF(B143=2,"Tue",IF(B143=3,"Wed",IF(B143=4,"Thu",IF(B143=5,"Fri",IF(B143=6,"Sat",IF(B143=7,"Sun","")))))))</f>
        <v>Mo</v>
      </c>
      <c r="E143" s="122">
        <f>+E138+1</f>
        <v>44620</v>
      </c>
      <c r="F143" s="123"/>
      <c r="G143" s="124"/>
      <c r="H143" s="125"/>
      <c r="I143" s="124"/>
      <c r="J143" s="126"/>
      <c r="K143" s="127"/>
    </row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0" customHeight="1" x14ac:dyDescent="0.15"/>
    <row r="273" ht="30" customHeight="1" x14ac:dyDescent="0.15"/>
    <row r="274" ht="30" customHeight="1" x14ac:dyDescent="0.15"/>
    <row r="275" ht="30" customHeight="1" x14ac:dyDescent="0.15"/>
    <row r="276" ht="30" customHeight="1" x14ac:dyDescent="0.15"/>
    <row r="277" ht="30" customHeight="1" x14ac:dyDescent="0.15"/>
    <row r="278" ht="30" customHeight="1" x14ac:dyDescent="0.15"/>
    <row r="279" ht="30" customHeight="1" x14ac:dyDescent="0.15"/>
    <row r="280" ht="30" customHeight="1" x14ac:dyDescent="0.15"/>
    <row r="281" ht="39" customHeight="1" x14ac:dyDescent="0.15"/>
    <row r="282" ht="39" customHeight="1" x14ac:dyDescent="0.15"/>
    <row r="283" ht="39" customHeight="1" x14ac:dyDescent="0.15"/>
    <row r="284" ht="39" customHeight="1" x14ac:dyDescent="0.15"/>
    <row r="285" ht="39" customHeight="1" x14ac:dyDescent="0.15"/>
    <row r="286" ht="39" customHeight="1" x14ac:dyDescent="0.15"/>
    <row r="287" ht="39" customHeight="1" x14ac:dyDescent="0.15"/>
    <row r="288" ht="39" customHeight="1" x14ac:dyDescent="0.15"/>
    <row r="289" ht="39" customHeight="1" x14ac:dyDescent="0.15"/>
    <row r="290" ht="39" customHeight="1" x14ac:dyDescent="0.15"/>
    <row r="291" ht="39" customHeight="1" x14ac:dyDescent="0.15"/>
    <row r="292" ht="39" customHeight="1" x14ac:dyDescent="0.1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Natapat</v>
      </c>
      <c r="G3" s="14"/>
      <c r="I3" s="15"/>
      <c r="J3" s="15"/>
    </row>
    <row r="4" spans="1:11" ht="20.25" customHeight="1" x14ac:dyDescent="0.15">
      <c r="D4" s="174" t="s">
        <v>8</v>
      </c>
      <c r="E4" s="175"/>
      <c r="F4" s="13" t="str">
        <f>'Information-General Settings'!C4</f>
        <v>Sukcharoensub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TIME195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14" t="s">
        <v>2</v>
      </c>
      <c r="K10" s="116" t="s">
        <v>55</v>
      </c>
    </row>
    <row r="11" spans="1:11" ht="22.5" customHeight="1" x14ac:dyDescent="0.1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12"/>
      <c r="K11" s="118"/>
    </row>
    <row r="12" spans="1:11" ht="22.5" customHeight="1" x14ac:dyDescent="0.1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12"/>
      <c r="K12" s="118"/>
    </row>
    <row r="13" spans="1:11" ht="22.5" customHeight="1" x14ac:dyDescent="0.1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12"/>
      <c r="K13" s="118"/>
    </row>
    <row r="14" spans="1:11" ht="22.5" customHeight="1" x14ac:dyDescent="0.1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12"/>
      <c r="K14" s="118"/>
    </row>
    <row r="15" spans="1:11" ht="22.5" customHeight="1" x14ac:dyDescent="0.1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12"/>
      <c r="K15" s="118"/>
    </row>
    <row r="16" spans="1:11" ht="22.5" customHeight="1" x14ac:dyDescent="0.1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5"/>
      <c r="K16" s="117"/>
    </row>
    <row r="17" spans="1:11" ht="22.5" customHeight="1" x14ac:dyDescent="0.1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5"/>
      <c r="K17" s="117"/>
    </row>
    <row r="18" spans="1:11" ht="22.5" customHeight="1" x14ac:dyDescent="0.1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5"/>
      <c r="K18" s="117"/>
    </row>
    <row r="19" spans="1:11" ht="22.5" customHeight="1" x14ac:dyDescent="0.1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5"/>
      <c r="K19" s="117"/>
    </row>
    <row r="20" spans="1:11" ht="22.5" customHeight="1" x14ac:dyDescent="0.1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5"/>
      <c r="K20" s="117"/>
    </row>
    <row r="21" spans="1:11" ht="22.5" customHeight="1" x14ac:dyDescent="0.1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12"/>
      <c r="K21" s="118"/>
    </row>
    <row r="22" spans="1:11" ht="22.5" customHeight="1" x14ac:dyDescent="0.1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12"/>
      <c r="K22" s="118"/>
    </row>
    <row r="23" spans="1:11" ht="22.5" customHeight="1" x14ac:dyDescent="0.1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12"/>
      <c r="K23" s="118"/>
    </row>
    <row r="24" spans="1:11" ht="22.5" customHeight="1" x14ac:dyDescent="0.1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12"/>
      <c r="K24" s="118"/>
    </row>
    <row r="25" spans="1:11" ht="22.5" customHeight="1" x14ac:dyDescent="0.1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12"/>
      <c r="K25" s="118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5"/>
      <c r="K26" s="117"/>
    </row>
    <row r="27" spans="1:11" ht="22.5" customHeight="1" x14ac:dyDescent="0.1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5"/>
      <c r="K27" s="117"/>
    </row>
    <row r="28" spans="1:11" ht="22.5" customHeight="1" x14ac:dyDescent="0.1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5"/>
      <c r="K28" s="117"/>
    </row>
    <row r="29" spans="1:11" ht="22.5" customHeight="1" x14ac:dyDescent="0.1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5"/>
      <c r="K29" s="117"/>
    </row>
    <row r="30" spans="1:11" ht="22.5" customHeight="1" x14ac:dyDescent="0.1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5"/>
      <c r="K30" s="117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11"/>
      <c r="K31" s="117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11"/>
      <c r="K32" s="117"/>
    </row>
    <row r="33" spans="1:11" ht="22.5" customHeight="1" x14ac:dyDescent="0.1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112"/>
      <c r="K33" s="118"/>
    </row>
    <row r="34" spans="1:11" ht="22.5" customHeight="1" x14ac:dyDescent="0.1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112"/>
      <c r="K34" s="118"/>
    </row>
    <row r="35" spans="1:11" ht="22.5" customHeight="1" x14ac:dyDescent="0.1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112"/>
      <c r="K35" s="118"/>
    </row>
    <row r="36" spans="1:11" ht="22.5" customHeight="1" x14ac:dyDescent="0.1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112"/>
      <c r="K36" s="118"/>
    </row>
    <row r="37" spans="1:11" ht="22.5" customHeight="1" x14ac:dyDescent="0.1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12"/>
      <c r="K37" s="118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5"/>
      <c r="K38" s="117"/>
    </row>
    <row r="39" spans="1:11" ht="22.5" customHeight="1" x14ac:dyDescent="0.1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5"/>
      <c r="K39" s="117"/>
    </row>
    <row r="40" spans="1:11" ht="22.5" customHeight="1" x14ac:dyDescent="0.1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5"/>
      <c r="K40" s="117"/>
    </row>
    <row r="41" spans="1:11" ht="22.5" customHeight="1" x14ac:dyDescent="0.1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5"/>
      <c r="K41" s="117"/>
    </row>
    <row r="42" spans="1:11" ht="22.5" customHeight="1" x14ac:dyDescent="0.1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5"/>
      <c r="K42" s="117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12"/>
      <c r="K43" s="118"/>
    </row>
    <row r="44" spans="1:11" ht="22.5" customHeight="1" x14ac:dyDescent="0.1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12"/>
      <c r="K44" s="118"/>
    </row>
    <row r="45" spans="1:11" ht="22.5" customHeight="1" x14ac:dyDescent="0.1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12"/>
      <c r="K45" s="118"/>
    </row>
    <row r="46" spans="1:11" ht="22.5" customHeight="1" x14ac:dyDescent="0.1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12"/>
      <c r="K46" s="118"/>
    </row>
    <row r="47" spans="1:11" ht="22.5" customHeight="1" x14ac:dyDescent="0.1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12"/>
      <c r="K47" s="118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5"/>
      <c r="K48" s="117"/>
    </row>
    <row r="49" spans="1:11" ht="22.5" customHeight="1" x14ac:dyDescent="0.1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5"/>
      <c r="K49" s="117"/>
    </row>
    <row r="50" spans="1:11" ht="22.5" customHeight="1" x14ac:dyDescent="0.1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5"/>
      <c r="K50" s="117"/>
    </row>
    <row r="51" spans="1:11" ht="22.5" customHeight="1" x14ac:dyDescent="0.1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5"/>
      <c r="K51" s="117"/>
    </row>
    <row r="52" spans="1:11" ht="22.5" customHeight="1" x14ac:dyDescent="0.1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5"/>
      <c r="K52" s="117"/>
    </row>
    <row r="53" spans="1:11" s="63" customFormat="1" ht="22.5" customHeight="1" x14ac:dyDescent="0.1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12"/>
      <c r="K53" s="118"/>
    </row>
    <row r="54" spans="1:11" s="63" customFormat="1" ht="22.5" customHeight="1" x14ac:dyDescent="0.1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12"/>
      <c r="K54" s="118"/>
    </row>
    <row r="55" spans="1:11" s="63" customFormat="1" ht="22.5" customHeight="1" x14ac:dyDescent="0.1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12"/>
      <c r="K55" s="118"/>
    </row>
    <row r="56" spans="1:11" s="63" customFormat="1" ht="22.5" customHeight="1" x14ac:dyDescent="0.1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12"/>
      <c r="K56" s="118"/>
    </row>
    <row r="57" spans="1:11" s="63" customFormat="1" ht="22.5" customHeight="1" x14ac:dyDescent="0.1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12"/>
      <c r="K57" s="118"/>
    </row>
    <row r="58" spans="1:11" s="63" customFormat="1" ht="22.5" customHeight="1" x14ac:dyDescent="0.1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11"/>
      <c r="K58" s="117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5"/>
      <c r="K59" s="117"/>
    </row>
    <row r="60" spans="1:11" ht="22.5" customHeight="1" x14ac:dyDescent="0.1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111"/>
      <c r="K60" s="117"/>
    </row>
    <row r="61" spans="1:11" ht="22.5" customHeight="1" x14ac:dyDescent="0.1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111"/>
      <c r="K61" s="117"/>
    </row>
    <row r="62" spans="1:11" ht="22.5" customHeight="1" x14ac:dyDescent="0.1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111"/>
      <c r="K62" s="117"/>
    </row>
    <row r="63" spans="1:11" ht="22.5" customHeight="1" x14ac:dyDescent="0.1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111"/>
      <c r="K63" s="117"/>
    </row>
    <row r="64" spans="1:11" ht="22.5" customHeight="1" x14ac:dyDescent="0.1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11"/>
      <c r="K64" s="117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12"/>
      <c r="K65" s="118"/>
    </row>
    <row r="66" spans="1:11" ht="22.5" customHeight="1" x14ac:dyDescent="0.1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12"/>
      <c r="K66" s="118"/>
    </row>
    <row r="67" spans="1:11" ht="22.5" customHeight="1" x14ac:dyDescent="0.1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12"/>
      <c r="K67" s="118"/>
    </row>
    <row r="68" spans="1:11" ht="22.5" customHeight="1" x14ac:dyDescent="0.1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12"/>
      <c r="K68" s="118"/>
    </row>
    <row r="69" spans="1:11" ht="22.5" customHeight="1" x14ac:dyDescent="0.1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12"/>
      <c r="K69" s="118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11"/>
      <c r="K70" s="117"/>
    </row>
    <row r="71" spans="1:11" ht="22.5" customHeight="1" x14ac:dyDescent="0.1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11"/>
      <c r="K71" s="117"/>
    </row>
    <row r="72" spans="1:11" ht="22.5" customHeight="1" x14ac:dyDescent="0.1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11"/>
      <c r="K72" s="117"/>
    </row>
    <row r="73" spans="1:11" ht="22.5" customHeight="1" x14ac:dyDescent="0.1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11"/>
      <c r="K73" s="117"/>
    </row>
    <row r="74" spans="1:11" ht="22.5" customHeight="1" x14ac:dyDescent="0.1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11"/>
      <c r="K74" s="117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12"/>
      <c r="K75" s="118"/>
    </row>
    <row r="76" spans="1:11" ht="22.5" customHeight="1" x14ac:dyDescent="0.1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12"/>
      <c r="K76" s="118"/>
    </row>
    <row r="77" spans="1:11" ht="22.5" customHeight="1" x14ac:dyDescent="0.1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12"/>
      <c r="K77" s="118"/>
    </row>
    <row r="78" spans="1:11" ht="22.5" customHeight="1" x14ac:dyDescent="0.1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12"/>
      <c r="K78" s="118"/>
    </row>
    <row r="79" spans="1:11" ht="22.5" customHeight="1" x14ac:dyDescent="0.1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12"/>
      <c r="K79" s="118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11"/>
      <c r="K80" s="117"/>
    </row>
    <row r="81" spans="1:11" ht="22.5" customHeight="1" x14ac:dyDescent="0.1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11"/>
      <c r="K81" s="117"/>
    </row>
    <row r="82" spans="1:11" ht="22.5" customHeight="1" x14ac:dyDescent="0.1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11"/>
      <c r="K82" s="117"/>
    </row>
    <row r="83" spans="1:11" ht="22.5" customHeight="1" x14ac:dyDescent="0.1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11"/>
      <c r="K83" s="117"/>
    </row>
    <row r="84" spans="1:11" ht="22.5" customHeight="1" x14ac:dyDescent="0.1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11"/>
      <c r="K84" s="117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11"/>
      <c r="K85" s="117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5"/>
      <c r="K86" s="117"/>
    </row>
    <row r="87" spans="1:11" ht="22.5" customHeight="1" x14ac:dyDescent="0.1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112"/>
      <c r="K87" s="118"/>
    </row>
    <row r="88" spans="1:11" ht="22.5" customHeight="1" x14ac:dyDescent="0.1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112"/>
      <c r="K88" s="118"/>
    </row>
    <row r="89" spans="1:11" ht="22.5" customHeight="1" x14ac:dyDescent="0.1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112"/>
      <c r="K89" s="118"/>
    </row>
    <row r="90" spans="1:11" ht="22.5" customHeight="1" x14ac:dyDescent="0.1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112"/>
      <c r="K90" s="118"/>
    </row>
    <row r="91" spans="1:11" ht="22.5" customHeight="1" x14ac:dyDescent="0.1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12"/>
      <c r="K91" s="118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5"/>
      <c r="K92" s="117"/>
    </row>
    <row r="93" spans="1:11" ht="22.5" customHeight="1" x14ac:dyDescent="0.1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5"/>
      <c r="K93" s="117"/>
    </row>
    <row r="94" spans="1:11" ht="22.5" customHeight="1" x14ac:dyDescent="0.1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5"/>
      <c r="K94" s="117"/>
    </row>
    <row r="95" spans="1:11" ht="22.5" customHeight="1" x14ac:dyDescent="0.1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5"/>
      <c r="K95" s="117"/>
    </row>
    <row r="96" spans="1:11" ht="22.5" customHeight="1" x14ac:dyDescent="0.1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5"/>
      <c r="K96" s="117"/>
    </row>
    <row r="97" spans="1:11" ht="22.5" customHeight="1" x14ac:dyDescent="0.1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5"/>
      <c r="K97" s="117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12"/>
      <c r="K98" s="118"/>
    </row>
    <row r="99" spans="1:11" ht="22.5" customHeight="1" x14ac:dyDescent="0.1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12"/>
      <c r="K99" s="118"/>
    </row>
    <row r="100" spans="1:11" ht="22.5" customHeight="1" x14ac:dyDescent="0.1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12"/>
      <c r="K100" s="118"/>
    </row>
    <row r="101" spans="1:11" ht="22.5" customHeight="1" x14ac:dyDescent="0.1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12"/>
      <c r="K101" s="118"/>
    </row>
    <row r="102" spans="1:11" ht="22.5" customHeight="1" x14ac:dyDescent="0.1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12"/>
      <c r="K102" s="118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5"/>
      <c r="K103" s="117"/>
    </row>
    <row r="104" spans="1:11" ht="22.5" customHeight="1" x14ac:dyDescent="0.1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5"/>
      <c r="K104" s="117"/>
    </row>
    <row r="105" spans="1:11" ht="22.5" customHeight="1" x14ac:dyDescent="0.1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5"/>
      <c r="K105" s="117"/>
    </row>
    <row r="106" spans="1:11" ht="22.5" customHeight="1" x14ac:dyDescent="0.1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5"/>
      <c r="K106" s="117"/>
    </row>
    <row r="107" spans="1:11" ht="22.5" customHeight="1" x14ac:dyDescent="0.1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5"/>
      <c r="K107" s="117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12"/>
      <c r="K108" s="118"/>
    </row>
    <row r="109" spans="1:11" ht="22.5" customHeight="1" x14ac:dyDescent="0.1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12"/>
      <c r="K109" s="118"/>
    </row>
    <row r="110" spans="1:11" ht="22.5" customHeight="1" x14ac:dyDescent="0.1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12"/>
      <c r="K110" s="118"/>
    </row>
    <row r="111" spans="1:11" ht="22.5" customHeight="1" x14ac:dyDescent="0.1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12"/>
      <c r="K111" s="118"/>
    </row>
    <row r="112" spans="1:11" ht="22.5" customHeight="1" x14ac:dyDescent="0.1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12"/>
      <c r="K112" s="118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11"/>
      <c r="K113" s="117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5"/>
      <c r="K114" s="117"/>
    </row>
    <row r="115" spans="1:11" ht="22.5" customHeight="1" x14ac:dyDescent="0.1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111"/>
      <c r="K115" s="117"/>
    </row>
    <row r="116" spans="1:11" ht="22.5" customHeight="1" x14ac:dyDescent="0.1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111"/>
      <c r="K116" s="117"/>
    </row>
    <row r="117" spans="1:11" ht="22.5" customHeight="1" x14ac:dyDescent="0.1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111"/>
      <c r="K117" s="117"/>
    </row>
    <row r="118" spans="1:11" ht="22.5" customHeight="1" x14ac:dyDescent="0.1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111"/>
      <c r="K118" s="117"/>
    </row>
    <row r="119" spans="1:11" ht="22.5" customHeight="1" x14ac:dyDescent="0.1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11"/>
      <c r="K119" s="117"/>
    </row>
    <row r="120" spans="1:11" ht="22.5" customHeight="1" x14ac:dyDescent="0.1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12"/>
      <c r="K120" s="118"/>
    </row>
    <row r="121" spans="1:11" ht="22.5" customHeight="1" x14ac:dyDescent="0.1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12"/>
      <c r="K121" s="118"/>
    </row>
    <row r="122" spans="1:11" ht="22.5" customHeight="1" x14ac:dyDescent="0.1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12"/>
      <c r="K122" s="118"/>
    </row>
    <row r="123" spans="1:11" ht="22.5" customHeight="1" x14ac:dyDescent="0.1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12"/>
      <c r="K123" s="118"/>
    </row>
    <row r="124" spans="1:11" ht="22.5" customHeight="1" x14ac:dyDescent="0.1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12"/>
      <c r="K124" s="118"/>
    </row>
    <row r="125" spans="1:11" ht="22.5" customHeight="1" x14ac:dyDescent="0.15">
      <c r="A125" s="31">
        <f t="shared" si="0"/>
        <v>1</v>
      </c>
      <c r="B125" s="8">
        <v>2</v>
      </c>
      <c r="C125" s="70"/>
      <c r="D125" s="105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111"/>
      <c r="K125" s="117"/>
    </row>
    <row r="126" spans="1:11" ht="22.5" customHeight="1" x14ac:dyDescent="0.15">
      <c r="A126" s="31"/>
      <c r="C126" s="70"/>
      <c r="D126" s="105" t="s">
        <v>53</v>
      </c>
      <c r="E126" s="90">
        <f>E125</f>
        <v>44650</v>
      </c>
      <c r="F126" s="91"/>
      <c r="G126" s="92"/>
      <c r="H126" s="93"/>
      <c r="I126" s="92"/>
      <c r="J126" s="110"/>
      <c r="K126" s="117"/>
    </row>
    <row r="127" spans="1:11" ht="22.5" customHeight="1" x14ac:dyDescent="0.15">
      <c r="A127" s="31"/>
      <c r="C127" s="70"/>
      <c r="D127" s="105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110"/>
      <c r="K127" s="117"/>
    </row>
    <row r="128" spans="1:11" ht="22.5" customHeight="1" x14ac:dyDescent="0.15">
      <c r="A128" s="31"/>
      <c r="C128" s="70"/>
      <c r="D128" s="105" t="s">
        <v>53</v>
      </c>
      <c r="E128" s="90">
        <f t="shared" si="31"/>
        <v>44650</v>
      </c>
      <c r="F128" s="91"/>
      <c r="G128" s="92"/>
      <c r="H128" s="93"/>
      <c r="I128" s="92"/>
      <c r="J128" s="110"/>
      <c r="K128" s="117"/>
    </row>
    <row r="129" spans="1:11" ht="22.5" customHeight="1" thickBot="1" x14ac:dyDescent="0.2">
      <c r="A129" s="31"/>
      <c r="C129" s="70"/>
      <c r="D129" s="106" t="s">
        <v>53</v>
      </c>
      <c r="E129" s="34">
        <f t="shared" si="31"/>
        <v>44650</v>
      </c>
      <c r="F129" s="59"/>
      <c r="G129" s="60"/>
      <c r="H129" s="89"/>
      <c r="I129" s="60"/>
      <c r="J129" s="111"/>
      <c r="K129" s="117"/>
    </row>
    <row r="130" spans="1:11" ht="22.5" customHeight="1" x14ac:dyDescent="0.1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112"/>
      <c r="K130" s="118"/>
    </row>
    <row r="131" spans="1:11" ht="22.5" customHeight="1" x14ac:dyDescent="0.1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12"/>
      <c r="K131" s="118"/>
    </row>
    <row r="132" spans="1:11" ht="22.5" customHeight="1" x14ac:dyDescent="0.1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12"/>
      <c r="K132" s="118"/>
    </row>
    <row r="133" spans="1:11" ht="22.5" customHeight="1" x14ac:dyDescent="0.1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12"/>
      <c r="K133" s="118"/>
    </row>
    <row r="134" spans="1:11" ht="22.5" customHeight="1" thickBot="1" x14ac:dyDescent="0.2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13"/>
      <c r="K134" s="119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4BE23-FF03-4A5D-9BCA-3B7940B82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21F38B-0710-40A5-AEE8-8A91EEC35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42F0D91-19EC-4B6B-A869-C6B35FD112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2022-01-31T10:51:18Z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