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imsuda_w_timeconsulting_co_th/Documents/Desktop/Timesheet/"/>
    </mc:Choice>
  </mc:AlternateContent>
  <xr:revisionPtr revIDLastSave="173" documentId="13_ncr:1_{33959C10-117E-4A53-86AB-26563B872258}" xr6:coauthVersionLast="47" xr6:coauthVersionMax="47" xr10:uidLastSave="{C8844CB1-2FA1-46DE-A3CF-5DC020535D4D}"/>
  <bookViews>
    <workbookView xWindow="-110" yWindow="-1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<sst xmlns="http://schemas.openxmlformats.org/spreadsheetml/2006/main" count="210" uniqueCount="107">
  <si>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</si>
  <si>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</si>
  <si>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</si>
  <si>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</si>
  <si>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</si>
  <si>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</si>
  <si>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</si>
  <si>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</si>
  <si>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</si>
  <si>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</si>
  <si>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</si>
  <si>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</si>
  <si>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</si>
  <si>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</si>
  <si>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</si>
  <si>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</si>
  <si>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</si>
  <si>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</si>
  <si>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</si>
  <si>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</si>
  <si>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</si>
  <si>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</si>
  <si>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</si>
  <si>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</si>
  <si>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</si>
  <si>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</si>
  <si>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</si>
  <si>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</si>
  <si>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</si>
  <si>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</si>
  <si>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</si>
  <si>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</si>
  <si>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</si>
  <si>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</si>
  <si>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</si>
  <si>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</si>
  <si>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</si>
  <si>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</si>
  <si>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</si>
  <si>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</si>
  <si>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</si>
  <si>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</si>
  <si>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</si>
  <si>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</si>
  <si>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</si>
  <si>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</si>
  <si>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</si>
  <si>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</si>
  <si>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</si>
  <si>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</si>
  <si>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</si>
  <si>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</si>
  <si>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</si>
  <si>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</si>
  <si>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</si>
  <si>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</si>
  <si>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</si>
  <si>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</si>
  <si>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Pimsuda</t>
  </si>
  <si>
    <t>Wisaikla</t>
  </si>
  <si>
    <t>TIME201</t>
  </si>
  <si>
    <t>Search Candidates</t>
  </si>
  <si>
    <t>Create JD &amp; hunting</t>
  </si>
  <si>
    <t>Provident fund</t>
  </si>
  <si>
    <t>Benefit</t>
  </si>
  <si>
    <t>Covid policy</t>
  </si>
  <si>
    <t>Provident fund training</t>
  </si>
  <si>
    <t>CD Meeting</t>
  </si>
  <si>
    <t>Created new slides for orientation &amp; Info benefit</t>
  </si>
  <si>
    <t>COVID Policy</t>
  </si>
  <si>
    <t>Training FTE</t>
  </si>
  <si>
    <t>รายชื่อ Provident fund ส่งกองทุน</t>
  </si>
  <si>
    <t>อบรมกองทุนการนำส่งเงินกับ K-Bank</t>
  </si>
  <si>
    <t>Mandatory meeting</t>
  </si>
  <si>
    <t>Evaluation form</t>
  </si>
  <si>
    <t>Interview</t>
  </si>
  <si>
    <t>Summary Provident fund total</t>
  </si>
  <si>
    <t xml:space="preserve">CD Evaluation </t>
  </si>
  <si>
    <t>Training MS Team</t>
  </si>
  <si>
    <t>Covid summary list</t>
  </si>
  <si>
    <t>Recruitment</t>
  </si>
  <si>
    <t>Meeting</t>
  </si>
  <si>
    <t>Meeting with P'Dome</t>
  </si>
  <si>
    <t>transfer CD-People taks</t>
  </si>
  <si>
    <t>EE slides</t>
  </si>
  <si>
    <t>Summary survay EE slides</t>
  </si>
  <si>
    <t>Townhall slides</t>
  </si>
  <si>
    <t>Provident fund sheet update</t>
  </si>
  <si>
    <t>JD &amp; Activities CD People</t>
  </si>
  <si>
    <t>CD people action plan</t>
  </si>
  <si>
    <t>Preparing Quiz for townhall</t>
  </si>
  <si>
    <t>Slides Townhall</t>
  </si>
  <si>
    <t>Policy covid</t>
  </si>
  <si>
    <t xml:space="preserve">Interview </t>
  </si>
  <si>
    <t>FTE training</t>
  </si>
  <si>
    <t>Call candidates for interview</t>
  </si>
  <si>
    <t>Find CV</t>
  </si>
  <si>
    <t>EE survay slides</t>
  </si>
  <si>
    <t>Probation Interview</t>
  </si>
  <si>
    <t>CD People meeting</t>
  </si>
  <si>
    <t>Exit Interview</t>
  </si>
  <si>
    <t>Discussed with Team lead DT</t>
  </si>
  <si>
    <t>Internship feedback</t>
  </si>
  <si>
    <t>Bought stuff for Chinese new year event</t>
  </si>
  <si>
    <t>Chinese new year event</t>
  </si>
  <si>
    <t>Internship Interview</t>
  </si>
  <si>
    <t>Training calendar in Feb preparing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</si>
</sst>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2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3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3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3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3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2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54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54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55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35">
      <c r="B18" s="56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57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5">
      <c r="B20" s="56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57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5">
      <c r="B22" s="54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54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5">
      <c r="B26" s="54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54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54">
        <v>9009</v>
      </c>
      <c r="C30" s="122" t="s">
        <v>50</v>
      </c>
      <c r="D30" s="123"/>
      <c r="E30" s="123"/>
      <c r="F30" s="123"/>
      <c r="G30" s="124"/>
    </row>
    <row r="31" spans="2:9" x14ac:dyDescent="0.35">
      <c r="B31" s="55"/>
      <c r="C31" s="148" t="s">
        <v>51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35">
      <c r="B33" s="54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54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54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58" t="s">
        <v>13</v>
      </c>
      <c r="C38" s="145"/>
      <c r="D38" s="146"/>
      <c r="E38" s="146"/>
      <c r="F38" s="146"/>
      <c r="G38" s="147"/>
    </row>
    <row r="39" spans="2:7" ht="19.5" customHeight="1" x14ac:dyDescent="0.35">
      <c r="B39" s="54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58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10" zoomScale="70" zoomScaleNormal="70" workbookViewId="0">
      <selection activeCell="L115" sqref="L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59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47"/>
      <c r="I8" s="24">
        <f>SUM(J10:J132)</f>
        <v>136.89999999999998</v>
      </c>
      <c r="J8" s="25">
        <f>I8/8</f>
        <v>17.112499999999997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36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36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36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>
        <v>9009</v>
      </c>
      <c r="H14" s="43" t="s">
        <v>63</v>
      </c>
      <c r="I14" s="36"/>
      <c r="J14" s="36">
        <v>2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>
        <v>9009</v>
      </c>
      <c r="H15" s="43" t="s">
        <v>64</v>
      </c>
      <c r="I15" s="36"/>
      <c r="J15" s="36">
        <v>3</v>
      </c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>
        <v>9009</v>
      </c>
      <c r="H16" s="43" t="s">
        <v>61</v>
      </c>
      <c r="I16" s="36"/>
      <c r="J16" s="36">
        <v>3</v>
      </c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36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36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36">
        <v>9009</v>
      </c>
      <c r="H19" s="48" t="s">
        <v>61</v>
      </c>
      <c r="I19" s="47"/>
      <c r="J19" s="47">
        <v>3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36">
        <v>9009</v>
      </c>
      <c r="H20" s="48" t="s">
        <v>62</v>
      </c>
      <c r="I20" s="47"/>
      <c r="J20" s="47">
        <v>3</v>
      </c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47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47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47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>
        <v>9009</v>
      </c>
      <c r="H24" s="50" t="s">
        <v>68</v>
      </c>
      <c r="I24" s="36"/>
      <c r="J24" s="36">
        <v>2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>
        <v>9009</v>
      </c>
      <c r="H25" s="50" t="s">
        <v>65</v>
      </c>
      <c r="I25" s="36"/>
      <c r="J25" s="36">
        <v>2</v>
      </c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>
        <v>9009</v>
      </c>
      <c r="H26" s="48" t="s">
        <v>61</v>
      </c>
      <c r="I26" s="36"/>
      <c r="J26" s="36">
        <v>2</v>
      </c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36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36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36">
        <v>9009</v>
      </c>
      <c r="H29" s="48" t="s">
        <v>69</v>
      </c>
      <c r="I29" s="47"/>
      <c r="J29" s="47">
        <v>4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36">
        <v>9009</v>
      </c>
      <c r="H30" s="48" t="s">
        <v>66</v>
      </c>
      <c r="I30" s="47"/>
      <c r="J30" s="47">
        <v>1</v>
      </c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36">
        <v>9009</v>
      </c>
      <c r="H31" s="48" t="s">
        <v>67</v>
      </c>
      <c r="J31" s="47">
        <v>2</v>
      </c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47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47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36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>
        <v>9009</v>
      </c>
      <c r="H36" s="43" t="s">
        <v>70</v>
      </c>
      <c r="I36" s="36"/>
      <c r="J36" s="75">
        <v>3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>
        <v>9009</v>
      </c>
      <c r="H37" s="43" t="s">
        <v>72</v>
      </c>
      <c r="I37" s="36"/>
      <c r="J37" s="75">
        <v>1.3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>
        <v>9009</v>
      </c>
      <c r="H38" s="43" t="s">
        <v>73</v>
      </c>
      <c r="I38" s="36"/>
      <c r="J38" s="75">
        <v>1</v>
      </c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36">
        <v>9009</v>
      </c>
      <c r="H41" s="37" t="s">
        <v>70</v>
      </c>
      <c r="I41" s="47"/>
      <c r="J41" s="76">
        <v>3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36">
        <v>9009</v>
      </c>
      <c r="H42" s="48" t="s">
        <v>71</v>
      </c>
      <c r="I42" s="47"/>
      <c r="J42" s="76">
        <v>3</v>
      </c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36">
        <v>9009</v>
      </c>
      <c r="H46" s="48" t="s">
        <v>71</v>
      </c>
      <c r="I46" s="60"/>
      <c r="J46" s="77">
        <v>1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36">
        <v>9009</v>
      </c>
      <c r="H47" s="64" t="s">
        <v>74</v>
      </c>
      <c r="I47" s="60"/>
      <c r="J47" s="77">
        <v>2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36">
        <v>9009</v>
      </c>
      <c r="H48" s="64" t="s">
        <v>75</v>
      </c>
      <c r="I48" s="60"/>
      <c r="J48" s="77">
        <v>1</v>
      </c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36">
        <v>9009</v>
      </c>
      <c r="H49" s="64" t="s">
        <v>75</v>
      </c>
      <c r="I49" s="60"/>
      <c r="J49" s="77">
        <v>1</v>
      </c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36">
        <v>9009</v>
      </c>
      <c r="H51" s="43" t="s">
        <v>70</v>
      </c>
      <c r="I51" s="47"/>
      <c r="J51" s="76">
        <v>3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36">
        <v>9009</v>
      </c>
      <c r="H52" s="48" t="s">
        <v>76</v>
      </c>
      <c r="I52" s="47"/>
      <c r="J52" s="76">
        <v>1</v>
      </c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36">
        <v>9009</v>
      </c>
      <c r="H53" s="48" t="s">
        <v>77</v>
      </c>
      <c r="I53" s="47"/>
      <c r="J53" s="76">
        <v>2</v>
      </c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36">
        <v>9009</v>
      </c>
      <c r="H54" s="48" t="s">
        <v>75</v>
      </c>
      <c r="I54" s="47"/>
      <c r="J54" s="76">
        <v>2</v>
      </c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36">
        <v>9009</v>
      </c>
      <c r="H55" s="48" t="s">
        <v>78</v>
      </c>
      <c r="I55" s="47"/>
      <c r="J55" s="76">
        <v>1</v>
      </c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36">
        <v>9009</v>
      </c>
      <c r="H56" s="61" t="s">
        <v>63</v>
      </c>
      <c r="I56" s="60"/>
      <c r="J56" s="77">
        <v>3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36">
        <v>9009</v>
      </c>
      <c r="H57" s="61" t="s">
        <v>67</v>
      </c>
      <c r="I57" s="60"/>
      <c r="J57" s="77">
        <v>2</v>
      </c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36">
        <v>9009</v>
      </c>
      <c r="H58" s="61" t="s">
        <v>75</v>
      </c>
      <c r="I58" s="60"/>
      <c r="J58" s="77">
        <v>1</v>
      </c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36">
        <v>9009</v>
      </c>
      <c r="H59" s="61" t="s">
        <v>92</v>
      </c>
      <c r="I59" s="60"/>
      <c r="J59" s="77">
        <v>2</v>
      </c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36">
        <v>9009</v>
      </c>
      <c r="H63" s="48" t="s">
        <v>75</v>
      </c>
      <c r="I63" s="47"/>
      <c r="J63" s="76">
        <v>2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36">
        <v>9009</v>
      </c>
      <c r="H64" s="48" t="s">
        <v>79</v>
      </c>
      <c r="I64" s="47"/>
      <c r="J64" s="76">
        <v>1</v>
      </c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36">
        <v>9009</v>
      </c>
      <c r="H65" s="48" t="s">
        <v>80</v>
      </c>
      <c r="I65" s="47"/>
      <c r="J65" s="76">
        <v>1</v>
      </c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36">
        <v>9009</v>
      </c>
      <c r="H66" s="48" t="s">
        <v>81</v>
      </c>
      <c r="I66" s="47"/>
      <c r="J66" s="76">
        <v>2</v>
      </c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>
        <v>9009</v>
      </c>
      <c r="H68" s="43" t="s">
        <v>70</v>
      </c>
      <c r="I68" s="36"/>
      <c r="J68" s="75">
        <v>3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>
        <v>9009</v>
      </c>
      <c r="H69" s="43" t="s">
        <v>82</v>
      </c>
      <c r="I69" s="36"/>
      <c r="J69" s="75">
        <v>1</v>
      </c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>
        <v>9009</v>
      </c>
      <c r="H70" s="43" t="s">
        <v>83</v>
      </c>
      <c r="I70" s="36"/>
      <c r="J70" s="75">
        <v>1.3</v>
      </c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>
        <v>9009</v>
      </c>
      <c r="H71" s="43" t="s">
        <v>75</v>
      </c>
      <c r="I71" s="36"/>
      <c r="J71" s="75">
        <v>2</v>
      </c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36">
        <v>9009</v>
      </c>
      <c r="H73" s="48" t="s">
        <v>85</v>
      </c>
      <c r="I73" s="47"/>
      <c r="J73" s="76">
        <v>2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36">
        <v>9009</v>
      </c>
      <c r="H74" s="48" t="s">
        <v>75</v>
      </c>
      <c r="I74" s="47"/>
      <c r="J74" s="76">
        <v>2</v>
      </c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36">
        <v>9009</v>
      </c>
      <c r="H75" s="48" t="s">
        <v>86</v>
      </c>
      <c r="I75" s="47"/>
      <c r="J75" s="76">
        <v>2</v>
      </c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36">
        <v>9009</v>
      </c>
      <c r="H76" s="48" t="s">
        <v>87</v>
      </c>
      <c r="I76" s="47"/>
      <c r="J76" s="76">
        <v>2</v>
      </c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>
        <v>9009</v>
      </c>
      <c r="H78" s="43" t="s">
        <v>84</v>
      </c>
      <c r="I78" s="36"/>
      <c r="J78" s="75">
        <v>3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>
        <v>9009</v>
      </c>
      <c r="H79" s="43" t="s">
        <v>75</v>
      </c>
      <c r="I79" s="36"/>
      <c r="J79" s="75">
        <v>1</v>
      </c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>
        <v>9009</v>
      </c>
      <c r="H80" s="43" t="s">
        <v>88</v>
      </c>
      <c r="I80" s="36"/>
      <c r="J80" s="75">
        <v>2</v>
      </c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>
        <v>9009</v>
      </c>
      <c r="H81" s="43" t="s">
        <v>89</v>
      </c>
      <c r="I81" s="36"/>
      <c r="J81" s="75">
        <v>2</v>
      </c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36">
        <v>9009</v>
      </c>
      <c r="H83" s="48" t="s">
        <v>75</v>
      </c>
      <c r="I83" s="47"/>
      <c r="J83" s="76">
        <v>3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36">
        <v>9009</v>
      </c>
      <c r="H84" s="48" t="s">
        <v>90</v>
      </c>
      <c r="I84" s="47"/>
      <c r="J84" s="76">
        <v>3</v>
      </c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36">
        <v>9009</v>
      </c>
      <c r="H85" s="48" t="s">
        <v>91</v>
      </c>
      <c r="I85" s="47"/>
      <c r="J85" s="76">
        <v>1</v>
      </c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>
        <v>9009</v>
      </c>
      <c r="H90" s="43" t="s">
        <v>93</v>
      </c>
      <c r="I90" s="36"/>
      <c r="J90" s="75">
        <v>2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>
        <v>9009</v>
      </c>
      <c r="H91" s="43" t="s">
        <v>95</v>
      </c>
      <c r="I91" s="36"/>
      <c r="J91" s="75">
        <v>1</v>
      </c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>
        <v>9009</v>
      </c>
      <c r="H92" s="43" t="s">
        <v>96</v>
      </c>
      <c r="I92" s="36"/>
      <c r="J92" s="75">
        <v>2</v>
      </c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>
        <v>9009</v>
      </c>
      <c r="H93" s="43" t="s">
        <v>97</v>
      </c>
      <c r="I93" s="36"/>
      <c r="J93" s="75">
        <v>2</v>
      </c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36">
        <v>9009</v>
      </c>
      <c r="H95" s="48" t="s">
        <v>94</v>
      </c>
      <c r="I95" s="47"/>
      <c r="J95" s="76">
        <v>3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36">
        <v>9009</v>
      </c>
      <c r="H96" s="48" t="s">
        <v>75</v>
      </c>
      <c r="I96" s="47"/>
      <c r="J96" s="76">
        <v>2</v>
      </c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36">
        <v>9009</v>
      </c>
      <c r="H97" s="48" t="s">
        <v>97</v>
      </c>
      <c r="I97" s="47"/>
      <c r="J97" s="76">
        <v>3</v>
      </c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36">
        <v>9009</v>
      </c>
      <c r="H100" s="61" t="s">
        <v>94</v>
      </c>
      <c r="I100" s="60"/>
      <c r="J100" s="77">
        <v>3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36">
        <v>9009</v>
      </c>
      <c r="H101" s="61" t="s">
        <v>99</v>
      </c>
      <c r="I101" s="60"/>
      <c r="J101" s="77">
        <v>1</v>
      </c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36">
        <v>9009</v>
      </c>
      <c r="H102" s="61" t="s">
        <v>75</v>
      </c>
      <c r="I102" s="60"/>
      <c r="J102" s="77">
        <v>3</v>
      </c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36">
        <v>9009</v>
      </c>
      <c r="H103" s="61" t="s">
        <v>100</v>
      </c>
      <c r="I103" s="60"/>
      <c r="J103" s="77">
        <v>0.3</v>
      </c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36">
        <v>9009</v>
      </c>
      <c r="H105" s="48" t="s">
        <v>75</v>
      </c>
      <c r="I105" s="47"/>
      <c r="J105" s="76">
        <v>2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36">
        <v>9009</v>
      </c>
      <c r="H106" s="48" t="s">
        <v>98</v>
      </c>
      <c r="I106" s="47"/>
      <c r="J106" s="76">
        <v>1</v>
      </c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36">
        <v>9009</v>
      </c>
      <c r="H107" s="48" t="s">
        <v>101</v>
      </c>
      <c r="I107" s="47"/>
      <c r="J107" s="76">
        <v>1</v>
      </c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36">
        <v>9009</v>
      </c>
      <c r="H110" s="64" t="s">
        <v>102</v>
      </c>
      <c r="I110" s="60"/>
      <c r="J110" s="77">
        <v>1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36">
        <v>9009</v>
      </c>
      <c r="H111" s="64" t="s">
        <v>103</v>
      </c>
      <c r="I111" s="60"/>
      <c r="J111" s="77">
        <v>3</v>
      </c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36">
        <v>9009</v>
      </c>
      <c r="H112" s="64" t="s">
        <v>75</v>
      </c>
      <c r="I112" s="60"/>
      <c r="J112" s="77">
        <v>1</v>
      </c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5" t="str">
        <f>IF(B116=1,"Mo",IF(B116=2,"Tue",IF(B116=3,"Wed",IF(B116=4,"Thu",IF(B116=5,"Fri",IF(B116=6,"Sat",IF(B116=7,"Sun","")))))))</f>
        <v>Sun</v>
      </c>
      <c r="E116" s="89">
        <f>IF(MONTH(E115+1)&gt;MONTH(E115),"",E115+1)</f>
        <v>44591</v>
      </c>
      <c r="F116" s="96"/>
      <c r="G116" s="97"/>
      <c r="H116" s="98"/>
      <c r="I116" s="97"/>
      <c r="J116" s="100"/>
    </row>
    <row r="117" spans="1:10" ht="22.5" customHeight="1" x14ac:dyDescent="0.25">
      <c r="A117" s="31"/>
      <c r="C117" s="99"/>
      <c r="D117" s="44" t="s">
        <v>54</v>
      </c>
      <c r="E117" s="45">
        <f>IF(MONTH(E116+1)&gt;MONTH(E116),"",E116+1)</f>
        <v>44592</v>
      </c>
      <c r="F117" s="46"/>
      <c r="G117" s="36">
        <v>9009</v>
      </c>
      <c r="H117" s="48" t="s">
        <v>104</v>
      </c>
      <c r="I117" s="47"/>
      <c r="J117" s="76">
        <v>2</v>
      </c>
    </row>
    <row r="118" spans="1:10" ht="22.5" customHeight="1" x14ac:dyDescent="0.25">
      <c r="A118" s="31"/>
      <c r="C118" s="99"/>
      <c r="D118" s="101" t="s">
        <v>54</v>
      </c>
      <c r="E118" s="45">
        <f>IF(MONTH(E116+1)&gt;MONTH(E116),"",E116+1)</f>
        <v>44592</v>
      </c>
      <c r="F118" s="79"/>
      <c r="G118" s="36">
        <v>9009</v>
      </c>
      <c r="H118" s="156" t="s">
        <v>105</v>
      </c>
      <c r="I118" s="80"/>
      <c r="J118" s="81">
        <v>1</v>
      </c>
    </row>
    <row r="119" spans="1:10" ht="22.5" customHeight="1" x14ac:dyDescent="0.25">
      <c r="A119" s="31"/>
      <c r="C119" s="99"/>
      <c r="D119" s="101" t="s">
        <v>54</v>
      </c>
      <c r="E119" s="45">
        <f>IF(MONTH(E116+1)&gt;MONTH(E116),"",E116+1)</f>
        <v>44592</v>
      </c>
      <c r="F119" s="79"/>
      <c r="G119" s="36">
        <v>9009</v>
      </c>
      <c r="H119" s="156" t="s">
        <v>106</v>
      </c>
      <c r="I119" s="80"/>
      <c r="J119" s="81">
        <v>3</v>
      </c>
    </row>
    <row r="120" spans="1:10" ht="22.5" customHeight="1" x14ac:dyDescent="0.25">
      <c r="A120" s="31"/>
      <c r="C120" s="99"/>
      <c r="D120" s="101" t="s">
        <v>54</v>
      </c>
      <c r="E120" s="45">
        <f>IF(MONTH(E116+1)&gt;MONTH(E116),"",E116+1)</f>
        <v>44592</v>
      </c>
      <c r="F120" s="79"/>
      <c r="G120" s="36">
        <v>9009</v>
      </c>
      <c r="H120" s="156" t="s">
        <v>96</v>
      </c>
      <c r="I120" s="80"/>
      <c r="J120" s="81">
        <v>3</v>
      </c>
    </row>
    <row r="121" spans="1:10" ht="22.5" customHeight="1" thickBot="1" x14ac:dyDescent="0.3">
      <c r="D121" s="102" t="s">
        <v>54</v>
      </c>
      <c r="E121" s="82">
        <f>IF(MONTH(E116+1)&gt;MONTH(E116),"",E116+1)</f>
        <v>44592</v>
      </c>
      <c r="F121" s="83"/>
      <c r="G121" s="84"/>
      <c r="H121" s="85"/>
      <c r="I121" s="84"/>
      <c r="J121" s="86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268" priority="195" stopIfTrue="1">
      <formula>IF($A11=1,B11,)</formula>
    </cfRule>
    <cfRule type="expression" dxfId="267" priority="196" stopIfTrue="1">
      <formula>IF($A11="",B11,)</formula>
    </cfRule>
  </conditionalFormatting>
  <conditionalFormatting sqref="E11">
    <cfRule type="expression" dxfId="266" priority="197" stopIfTrue="1">
      <formula>IF($A11="",B11,"")</formula>
    </cfRule>
  </conditionalFormatting>
  <conditionalFormatting sqref="E12:E36 E41:E121">
    <cfRule type="expression" dxfId="265" priority="198" stopIfTrue="1">
      <formula>IF($A12&lt;&gt;1,B12,"")</formula>
    </cfRule>
  </conditionalFormatting>
  <conditionalFormatting sqref="D11:D36 D41:D115 D121">
    <cfRule type="expression" dxfId="264" priority="199" stopIfTrue="1">
      <formula>IF($A11="",B11,)</formula>
    </cfRule>
  </conditionalFormatting>
  <conditionalFormatting sqref="G11:G12 G82 G121 G14:G35 G43:G50 G60:G62 G67 G72 G86:G89 G98:G99 G104 G108:G109 G113:G114">
    <cfRule type="expression" dxfId="263" priority="200" stopIfTrue="1">
      <formula>#REF!="Freelancer"</formula>
    </cfRule>
    <cfRule type="expression" dxfId="262" priority="201" stopIfTrue="1">
      <formula>#REF!="DTC Int. Staff"</formula>
    </cfRule>
  </conditionalFormatting>
  <conditionalFormatting sqref="G113:G114 G43:G45 G60:G62 G86:G89 G121 G29:G35 G14:G18 G67 G72 G98:G99">
    <cfRule type="expression" dxfId="261" priority="193" stopIfTrue="1">
      <formula>$F$5="Freelancer"</formula>
    </cfRule>
    <cfRule type="expression" dxfId="260" priority="194" stopIfTrue="1">
      <formula>$F$5="DTC Int. Staff"</formula>
    </cfRule>
  </conditionalFormatting>
  <conditionalFormatting sqref="G12">
    <cfRule type="expression" dxfId="259" priority="191" stopIfTrue="1">
      <formula>#REF!="Freelancer"</formula>
    </cfRule>
    <cfRule type="expression" dxfId="258" priority="192" stopIfTrue="1">
      <formula>#REF!="DTC Int. Staff"</formula>
    </cfRule>
  </conditionalFormatting>
  <conditionalFormatting sqref="G12">
    <cfRule type="expression" dxfId="257" priority="189" stopIfTrue="1">
      <formula>$F$5="Freelancer"</formula>
    </cfRule>
    <cfRule type="expression" dxfId="256" priority="190" stopIfTrue="1">
      <formula>$F$5="DTC Int. Staff"</formula>
    </cfRule>
  </conditionalFormatting>
  <conditionalFormatting sqref="G13">
    <cfRule type="expression" dxfId="255" priority="187" stopIfTrue="1">
      <formula>#REF!="Freelancer"</formula>
    </cfRule>
    <cfRule type="expression" dxfId="254" priority="188" stopIfTrue="1">
      <formula>#REF!="DTC Int. Staff"</formula>
    </cfRule>
  </conditionalFormatting>
  <conditionalFormatting sqref="G13">
    <cfRule type="expression" dxfId="253" priority="185" stopIfTrue="1">
      <formula>$F$5="Freelancer"</formula>
    </cfRule>
    <cfRule type="expression" dxfId="252" priority="186" stopIfTrue="1">
      <formula>$F$5="DTC Int. Staff"</formula>
    </cfRule>
  </conditionalFormatting>
  <conditionalFormatting sqref="D116:D120">
    <cfRule type="expression" dxfId="251" priority="184" stopIfTrue="1">
      <formula>IF($A116="",B116,)</formula>
    </cfRule>
  </conditionalFormatting>
  <conditionalFormatting sqref="G77">
    <cfRule type="expression" dxfId="248" priority="173" stopIfTrue="1">
      <formula>#REF!="Freelancer"</formula>
    </cfRule>
    <cfRule type="expression" dxfId="247" priority="174" stopIfTrue="1">
      <formula>#REF!="DTC Int. Staff"</formula>
    </cfRule>
  </conditionalFormatting>
  <conditionalFormatting sqref="G77">
    <cfRule type="expression" dxfId="246" priority="171" stopIfTrue="1">
      <formula>$F$5="Freelancer"</formula>
    </cfRule>
    <cfRule type="expression" dxfId="245" priority="172" stopIfTrue="1">
      <formula>$F$5="DTC Int. Staff"</formula>
    </cfRule>
  </conditionalFormatting>
  <conditionalFormatting sqref="G39:G40">
    <cfRule type="expression" dxfId="244" priority="159" stopIfTrue="1">
      <formula>$F$5="Freelancer"</formula>
    </cfRule>
    <cfRule type="expression" dxfId="243" priority="160" stopIfTrue="1">
      <formula>$F$5="DTC Int. Staff"</formula>
    </cfRule>
  </conditionalFormatting>
  <conditionalFormatting sqref="C37:C40">
    <cfRule type="expression" dxfId="242" priority="161" stopIfTrue="1">
      <formula>IF($A37=1,B37,)</formula>
    </cfRule>
    <cfRule type="expression" dxfId="241" priority="162" stopIfTrue="1">
      <formula>IF($A37="",B37,)</formula>
    </cfRule>
  </conditionalFormatting>
  <conditionalFormatting sqref="E37:E40">
    <cfRule type="expression" dxfId="240" priority="163" stopIfTrue="1">
      <formula>IF($A37&lt;&gt;1,B37,"")</formula>
    </cfRule>
  </conditionalFormatting>
  <conditionalFormatting sqref="D37:D40">
    <cfRule type="expression" dxfId="239" priority="164" stopIfTrue="1">
      <formula>IF($A37="",B37,)</formula>
    </cfRule>
  </conditionalFormatting>
  <conditionalFormatting sqref="G39:G40">
    <cfRule type="expression" dxfId="238" priority="165" stopIfTrue="1">
      <formula>#REF!="Freelancer"</formula>
    </cfRule>
    <cfRule type="expression" dxfId="237" priority="166" stopIfTrue="1">
      <formula>#REF!="DTC Int. Staff"</formula>
    </cfRule>
  </conditionalFormatting>
  <conditionalFormatting sqref="G19">
    <cfRule type="expression" dxfId="236" priority="145" stopIfTrue="1">
      <formula>$F$5="Freelancer"</formula>
    </cfRule>
    <cfRule type="expression" dxfId="235" priority="146" stopIfTrue="1">
      <formula>$F$5="DTC Int. Staff"</formula>
    </cfRule>
  </conditionalFormatting>
  <conditionalFormatting sqref="G20">
    <cfRule type="expression" dxfId="234" priority="143" stopIfTrue="1">
      <formula>$F$5="Freelancer"</formula>
    </cfRule>
    <cfRule type="expression" dxfId="233" priority="144" stopIfTrue="1">
      <formula>$F$5="DTC Int. Staff"</formula>
    </cfRule>
  </conditionalFormatting>
  <conditionalFormatting sqref="G24">
    <cfRule type="expression" dxfId="232" priority="141" stopIfTrue="1">
      <formula>$F$5="Freelancer"</formula>
    </cfRule>
    <cfRule type="expression" dxfId="231" priority="142" stopIfTrue="1">
      <formula>$F$5="DTC Int. Staff"</formula>
    </cfRule>
  </conditionalFormatting>
  <conditionalFormatting sqref="G25">
    <cfRule type="expression" dxfId="230" priority="139" stopIfTrue="1">
      <formula>$F$5="Freelancer"</formula>
    </cfRule>
    <cfRule type="expression" dxfId="229" priority="140" stopIfTrue="1">
      <formula>$F$5="DTC Int. Staff"</formula>
    </cfRule>
  </conditionalFormatting>
  <conditionalFormatting sqref="G26">
    <cfRule type="expression" dxfId="228" priority="137" stopIfTrue="1">
      <formula>$F$5="Freelancer"</formula>
    </cfRule>
    <cfRule type="expression" dxfId="227" priority="138" stopIfTrue="1">
      <formula>$F$5="DTC Int. Staff"</formula>
    </cfRule>
  </conditionalFormatting>
  <conditionalFormatting sqref="G36:G38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36:G38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46:G48">
    <cfRule type="expression" dxfId="131" priority="131" stopIfTrue="1">
      <formula>$F$5="Freelancer"</formula>
    </cfRule>
    <cfRule type="expression" dxfId="130" priority="132" stopIfTrue="1">
      <formula>$F$5="DTC Int. Staff"</formula>
    </cfRule>
  </conditionalFormatting>
  <conditionalFormatting sqref="G49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41:G42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41:G42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51:G52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51:G52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53:G54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53:G54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55:G56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55:G56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57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57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58:G59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58:G59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63:G64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63:G64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65:G6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65:G66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68:G69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68:G69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70:G71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70:G7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73:G74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73:G74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75:G76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75:G76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78:G79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78:G79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80:G81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80:G81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83:G84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83:G84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8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8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90:G9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90:G91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92:G9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92:G9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9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94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6:G97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6:G9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0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0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01:G10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1:G10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05:G10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05:G10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0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0:G11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0:G11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7:G11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7:G11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7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7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7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7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7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7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7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7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7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7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7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7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7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7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7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7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7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7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7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7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7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7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7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7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7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7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7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7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7"/>
    </row>
    <row r="117" spans="1:10" s="63" customFormat="1" ht="22.5" customHeight="1" x14ac:dyDescent="0.25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7"/>
    </row>
    <row r="118" spans="1:10" s="63" customFormat="1" ht="22.5" customHeight="1" x14ac:dyDescent="0.25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7"/>
    </row>
    <row r="119" spans="1:10" s="63" customFormat="1" ht="22.5" customHeight="1" x14ac:dyDescent="0.25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7"/>
    </row>
    <row r="120" spans="1:10" s="63" customFormat="1" ht="22.5" customHeight="1" x14ac:dyDescent="0.25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7"/>
    </row>
    <row r="121" spans="1:10" s="63" customFormat="1" ht="22.5" customHeight="1" x14ac:dyDescent="0.25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7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7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7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7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7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7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7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7"/>
    </row>
    <row r="140" spans="1:10" s="63" customFormat="1" ht="22.5" customHeight="1" x14ac:dyDescent="0.25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7"/>
    </row>
    <row r="141" spans="1:10" s="63" customFormat="1" ht="22.5" customHeight="1" x14ac:dyDescent="0.25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7"/>
    </row>
    <row r="142" spans="1:10" s="63" customFormat="1" ht="22.5" customHeight="1" x14ac:dyDescent="0.25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7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7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226" priority="77" stopIfTrue="1">
      <formula>IF($A11=1,B11,)</formula>
    </cfRule>
    <cfRule type="expression" dxfId="225" priority="78" stopIfTrue="1">
      <formula>IF($A11="",B11,)</formula>
    </cfRule>
  </conditionalFormatting>
  <conditionalFormatting sqref="E11:E15">
    <cfRule type="expression" dxfId="224" priority="79" stopIfTrue="1">
      <formula>IF($A11="",B11,"")</formula>
    </cfRule>
  </conditionalFormatting>
  <conditionalFormatting sqref="E17:E20 E48 E75 E26:E43 E53:E70 E80:E99 E104:E115">
    <cfRule type="expression" dxfId="223" priority="80" stopIfTrue="1">
      <formula>IF($A17&lt;&gt;1,B17,"")</formula>
    </cfRule>
  </conditionalFormatting>
  <conditionalFormatting sqref="D11:D15 D48 D75 D17:D20 D26:D43 D53:D70 D80:D99 D104:D115">
    <cfRule type="expression" dxfId="222" priority="81" stopIfTrue="1">
      <formula>IF($A11="",B11,)</formula>
    </cfRule>
  </conditionalFormatting>
  <conditionalFormatting sqref="G11:G20 G26:G84 G86:G115">
    <cfRule type="expression" dxfId="221" priority="82" stopIfTrue="1">
      <formula>#REF!="Freelancer"</formula>
    </cfRule>
    <cfRule type="expression" dxfId="220" priority="83" stopIfTrue="1">
      <formula>#REF!="DTC Int. Staff"</formula>
    </cfRule>
  </conditionalFormatting>
  <conditionalFormatting sqref="G115 G26:G30 G37:G57 G64:G84 G91:G108">
    <cfRule type="expression" dxfId="219" priority="75" stopIfTrue="1">
      <formula>$F$5="Freelancer"</formula>
    </cfRule>
    <cfRule type="expression" dxfId="218" priority="76" stopIfTrue="1">
      <formula>$F$5="DTC Int. Staff"</formula>
    </cfRule>
  </conditionalFormatting>
  <conditionalFormatting sqref="G16:G20">
    <cfRule type="expression" dxfId="217" priority="73" stopIfTrue="1">
      <formula>#REF!="Freelancer"</formula>
    </cfRule>
    <cfRule type="expression" dxfId="216" priority="74" stopIfTrue="1">
      <formula>#REF!="DTC Int. Staff"</formula>
    </cfRule>
  </conditionalFormatting>
  <conditionalFormatting sqref="G16:G20">
    <cfRule type="expression" dxfId="215" priority="71" stopIfTrue="1">
      <formula>$F$5="Freelancer"</formula>
    </cfRule>
    <cfRule type="expression" dxfId="214" priority="72" stopIfTrue="1">
      <formula>$F$5="DTC Int. Staff"</formula>
    </cfRule>
  </conditionalFormatting>
  <conditionalFormatting sqref="G21:G25">
    <cfRule type="expression" dxfId="213" priority="69" stopIfTrue="1">
      <formula>#REF!="Freelancer"</formula>
    </cfRule>
    <cfRule type="expression" dxfId="212" priority="70" stopIfTrue="1">
      <formula>#REF!="DTC Int. Staff"</formula>
    </cfRule>
  </conditionalFormatting>
  <conditionalFormatting sqref="G21:G25">
    <cfRule type="expression" dxfId="211" priority="67" stopIfTrue="1">
      <formula>$F$5="Freelancer"</formula>
    </cfRule>
    <cfRule type="expression" dxfId="210" priority="68" stopIfTrue="1">
      <formula>$F$5="DTC Int. Staff"</formula>
    </cfRule>
  </conditionalFormatting>
  <conditionalFormatting sqref="G59:G63">
    <cfRule type="expression" dxfId="209" priority="57" stopIfTrue="1">
      <formula>$F$5="Freelancer"</formula>
    </cfRule>
    <cfRule type="expression" dxfId="208" priority="58" stopIfTrue="1">
      <formula>$F$5="DTC Int. Staff"</formula>
    </cfRule>
  </conditionalFormatting>
  <conditionalFormatting sqref="G85">
    <cfRule type="expression" dxfId="207" priority="55" stopIfTrue="1">
      <formula>#REF!="Freelancer"</formula>
    </cfRule>
    <cfRule type="expression" dxfId="206" priority="56" stopIfTrue="1">
      <formula>#REF!="DTC Int. Staff"</formula>
    </cfRule>
  </conditionalFormatting>
  <conditionalFormatting sqref="G85">
    <cfRule type="expression" dxfId="205" priority="53" stopIfTrue="1">
      <formula>$F$5="Freelancer"</formula>
    </cfRule>
    <cfRule type="expression" dxfId="204" priority="54" stopIfTrue="1">
      <formula>$F$5="DTC Int. Staff"</formula>
    </cfRule>
  </conditionalFormatting>
  <conditionalFormatting sqref="E22:E25">
    <cfRule type="expression" dxfId="203" priority="51" stopIfTrue="1">
      <formula>IF($A22&lt;&gt;1,B22,"")</formula>
    </cfRule>
  </conditionalFormatting>
  <conditionalFormatting sqref="D22:D25">
    <cfRule type="expression" dxfId="202" priority="52" stopIfTrue="1">
      <formula>IF($A22="",B22,)</formula>
    </cfRule>
  </conditionalFormatting>
  <conditionalFormatting sqref="E44:E47">
    <cfRule type="expression" dxfId="201" priority="49" stopIfTrue="1">
      <formula>IF($A44&lt;&gt;1,B44,"")</formula>
    </cfRule>
  </conditionalFormatting>
  <conditionalFormatting sqref="D44:D47">
    <cfRule type="expression" dxfId="200" priority="50" stopIfTrue="1">
      <formula>IF($A44="",B44,)</formula>
    </cfRule>
  </conditionalFormatting>
  <conditionalFormatting sqref="E49:E52">
    <cfRule type="expression" dxfId="199" priority="47" stopIfTrue="1">
      <formula>IF($A49&lt;&gt;1,B49,"")</formula>
    </cfRule>
  </conditionalFormatting>
  <conditionalFormatting sqref="D49:D52">
    <cfRule type="expression" dxfId="198" priority="48" stopIfTrue="1">
      <formula>IF($A49="",B49,)</formula>
    </cfRule>
  </conditionalFormatting>
  <conditionalFormatting sqref="E71:E74">
    <cfRule type="expression" dxfId="197" priority="45" stopIfTrue="1">
      <formula>IF($A71&lt;&gt;1,B71,"")</formula>
    </cfRule>
  </conditionalFormatting>
  <conditionalFormatting sqref="D71:D74">
    <cfRule type="expression" dxfId="196" priority="46" stopIfTrue="1">
      <formula>IF($A71="",B71,)</formula>
    </cfRule>
  </conditionalFormatting>
  <conditionalFormatting sqref="E76:E79">
    <cfRule type="expression" dxfId="195" priority="43" stopIfTrue="1">
      <formula>IF($A76&lt;&gt;1,B76,"")</formula>
    </cfRule>
  </conditionalFormatting>
  <conditionalFormatting sqref="D76:D79">
    <cfRule type="expression" dxfId="194" priority="44" stopIfTrue="1">
      <formula>IF($A76="",B76,)</formula>
    </cfRule>
  </conditionalFormatting>
  <conditionalFormatting sqref="E93">
    <cfRule type="timePeriod" dxfId="193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192" priority="37" stopIfTrue="1">
      <formula>IF($A100&lt;&gt;1,B100,"")</formula>
    </cfRule>
  </conditionalFormatting>
  <conditionalFormatting sqref="D100:D103">
    <cfRule type="expression" dxfId="191" priority="38" stopIfTrue="1">
      <formula>IF($A100="",B100,)</formula>
    </cfRule>
  </conditionalFormatting>
  <conditionalFormatting sqref="E100:E103">
    <cfRule type="timePeriod" dxfId="190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189" priority="30" stopIfTrue="1">
      <formula>IF($A116=1,B116,)</formula>
    </cfRule>
    <cfRule type="expression" dxfId="188" priority="31" stopIfTrue="1">
      <formula>IF($A116="",B116,)</formula>
    </cfRule>
  </conditionalFormatting>
  <conditionalFormatting sqref="E127 E116:E122 E132:E136">
    <cfRule type="expression" dxfId="187" priority="32" stopIfTrue="1">
      <formula>IF($A116&lt;&gt;1,B116,"")</formula>
    </cfRule>
  </conditionalFormatting>
  <conditionalFormatting sqref="D127 D116:D122 D132:D136">
    <cfRule type="expression" dxfId="186" priority="33" stopIfTrue="1">
      <formula>IF($A116="",B116,)</formula>
    </cfRule>
  </conditionalFormatting>
  <conditionalFormatting sqref="G116:G136">
    <cfRule type="expression" dxfId="185" priority="34" stopIfTrue="1">
      <formula>#REF!="Freelancer"</formula>
    </cfRule>
    <cfRule type="expression" dxfId="184" priority="35" stopIfTrue="1">
      <formula>#REF!="DTC Int. Staff"</formula>
    </cfRule>
  </conditionalFormatting>
  <conditionalFormatting sqref="G116:G136">
    <cfRule type="expression" dxfId="183" priority="28" stopIfTrue="1">
      <formula>$F$5="Freelancer"</formula>
    </cfRule>
    <cfRule type="expression" dxfId="182" priority="29" stopIfTrue="1">
      <formula>$F$5="DTC Int. Staff"</formula>
    </cfRule>
  </conditionalFormatting>
  <conditionalFormatting sqref="E117">
    <cfRule type="timePeriod" dxfId="181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180" priority="25" stopIfTrue="1">
      <formula>IF($A123&lt;&gt;1,B123,"")</formula>
    </cfRule>
  </conditionalFormatting>
  <conditionalFormatting sqref="D123:D126">
    <cfRule type="expression" dxfId="179" priority="26" stopIfTrue="1">
      <formula>IF($A123="",B123,)</formula>
    </cfRule>
  </conditionalFormatting>
  <conditionalFormatting sqref="E123:E126">
    <cfRule type="timePeriod" dxfId="178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177" priority="22" stopIfTrue="1">
      <formula>IF($A128&lt;&gt;1,B128,"")</formula>
    </cfRule>
  </conditionalFormatting>
  <conditionalFormatting sqref="D128:D131">
    <cfRule type="expression" dxfId="176" priority="23" stopIfTrue="1">
      <formula>IF($A128="",B128,)</formula>
    </cfRule>
  </conditionalFormatting>
  <conditionalFormatting sqref="E128:E131">
    <cfRule type="timePeriod" dxfId="175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174" priority="15" stopIfTrue="1">
      <formula>IF($A137=1,B137,)</formula>
    </cfRule>
    <cfRule type="expression" dxfId="173" priority="16" stopIfTrue="1">
      <formula>IF($A137="",B137,)</formula>
    </cfRule>
  </conditionalFormatting>
  <conditionalFormatting sqref="E137:E143">
    <cfRule type="expression" dxfId="172" priority="17" stopIfTrue="1">
      <formula>IF($A137&lt;&gt;1,B137,"")</formula>
    </cfRule>
  </conditionalFormatting>
  <conditionalFormatting sqref="D137:D143">
    <cfRule type="expression" dxfId="171" priority="18" stopIfTrue="1">
      <formula>IF($A137="",B137,)</formula>
    </cfRule>
  </conditionalFormatting>
  <conditionalFormatting sqref="G137:G143">
    <cfRule type="expression" dxfId="170" priority="19" stopIfTrue="1">
      <formula>#REF!="Freelancer"</formula>
    </cfRule>
    <cfRule type="expression" dxfId="169" priority="20" stopIfTrue="1">
      <formula>#REF!="DTC Int. Staff"</formula>
    </cfRule>
  </conditionalFormatting>
  <conditionalFormatting sqref="G143">
    <cfRule type="expression" dxfId="168" priority="13" stopIfTrue="1">
      <formula>$F$5="Freelancer"</formula>
    </cfRule>
    <cfRule type="expression" dxfId="167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8"/>
      <c r="I125" s="60"/>
      <c r="J125" s="77"/>
    </row>
    <row r="126" spans="1:10" ht="22.5" customHeight="1" x14ac:dyDescent="0.25">
      <c r="A126" s="31"/>
      <c r="C126" s="70"/>
      <c r="D126" s="105" t="s">
        <v>56</v>
      </c>
      <c r="E126" s="89">
        <f>E125</f>
        <v>44650</v>
      </c>
      <c r="F126" s="90"/>
      <c r="G126" s="91"/>
      <c r="H126" s="92"/>
      <c r="I126" s="91"/>
      <c r="J126" s="93"/>
    </row>
    <row r="127" spans="1:10" ht="22.5" customHeight="1" x14ac:dyDescent="0.25">
      <c r="A127" s="31"/>
      <c r="C127" s="70"/>
      <c r="D127" s="105" t="s">
        <v>56</v>
      </c>
      <c r="E127" s="89">
        <f t="shared" ref="E127:E129" si="31">E126</f>
        <v>44650</v>
      </c>
      <c r="F127" s="90"/>
      <c r="G127" s="91"/>
      <c r="H127" s="92"/>
      <c r="I127" s="91"/>
      <c r="J127" s="93"/>
    </row>
    <row r="128" spans="1:10" ht="22.5" customHeight="1" x14ac:dyDescent="0.25">
      <c r="A128" s="31"/>
      <c r="C128" s="70"/>
      <c r="D128" s="105" t="s">
        <v>56</v>
      </c>
      <c r="E128" s="89">
        <f t="shared" si="31"/>
        <v>44650</v>
      </c>
      <c r="F128" s="90"/>
      <c r="G128" s="91"/>
      <c r="H128" s="92"/>
      <c r="I128" s="91"/>
      <c r="J128" s="93"/>
    </row>
    <row r="129" spans="1:10" ht="22.5" customHeight="1" thickBot="1" x14ac:dyDescent="0.3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8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4" t="str">
        <f t="shared" ref="D134" si="34">D133</f>
        <v>Thu</v>
      </c>
      <c r="E134" s="82">
        <f t="shared" ref="E134" si="35">E133</f>
        <v>44651</v>
      </c>
      <c r="F134" s="83"/>
      <c r="G134" s="84"/>
      <c r="H134" s="85"/>
      <c r="I134" s="84"/>
      <c r="J134" s="8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66" priority="30" stopIfTrue="1">
      <formula>IF($A11=1,B11,)</formula>
    </cfRule>
    <cfRule type="expression" dxfId="165" priority="31" stopIfTrue="1">
      <formula>IF($A11="",B11,)</formula>
    </cfRule>
  </conditionalFormatting>
  <conditionalFormatting sqref="E11:E15">
    <cfRule type="expression" dxfId="164" priority="32" stopIfTrue="1">
      <formula>IF($A11="",B11,"")</formula>
    </cfRule>
  </conditionalFormatting>
  <conditionalFormatting sqref="E130:E134 E26:E124">
    <cfRule type="expression" dxfId="163" priority="33" stopIfTrue="1">
      <formula>IF($A26&lt;&gt;1,B26,"")</formula>
    </cfRule>
  </conditionalFormatting>
  <conditionalFormatting sqref="D130:D134 D11:D15 D26:D124">
    <cfRule type="expression" dxfId="162" priority="34" stopIfTrue="1">
      <formula>IF($A11="",B11,)</formula>
    </cfRule>
  </conditionalFormatting>
  <conditionalFormatting sqref="G11:G20 G26:G84 G86:G119">
    <cfRule type="expression" dxfId="161" priority="35" stopIfTrue="1">
      <formula>#REF!="Freelancer"</formula>
    </cfRule>
    <cfRule type="expression" dxfId="160" priority="36" stopIfTrue="1">
      <formula>#REF!="DTC Int. Staff"</formula>
    </cfRule>
  </conditionalFormatting>
  <conditionalFormatting sqref="G119 G26:G30 G37:G57 G64:G84 G91:G112">
    <cfRule type="expression" dxfId="159" priority="28" stopIfTrue="1">
      <formula>$F$5="Freelancer"</formula>
    </cfRule>
    <cfRule type="expression" dxfId="158" priority="29" stopIfTrue="1">
      <formula>$F$5="DTC Int. Staff"</formula>
    </cfRule>
  </conditionalFormatting>
  <conditionalFormatting sqref="G16:G20">
    <cfRule type="expression" dxfId="157" priority="26" stopIfTrue="1">
      <formula>#REF!="Freelancer"</formula>
    </cfRule>
    <cfRule type="expression" dxfId="156" priority="27" stopIfTrue="1">
      <formula>#REF!="DTC Int. Staff"</formula>
    </cfRule>
  </conditionalFormatting>
  <conditionalFormatting sqref="G16:G20">
    <cfRule type="expression" dxfId="155" priority="24" stopIfTrue="1">
      <formula>$F$5="Freelancer"</formula>
    </cfRule>
    <cfRule type="expression" dxfId="154" priority="25" stopIfTrue="1">
      <formula>$F$5="DTC Int. Staff"</formula>
    </cfRule>
  </conditionalFormatting>
  <conditionalFormatting sqref="G21:G25">
    <cfRule type="expression" dxfId="153" priority="22" stopIfTrue="1">
      <formula>#REF!="Freelancer"</formula>
    </cfRule>
    <cfRule type="expression" dxfId="152" priority="23" stopIfTrue="1">
      <formula>#REF!="DTC Int. Staff"</formula>
    </cfRule>
  </conditionalFormatting>
  <conditionalFormatting sqref="G21:G25">
    <cfRule type="expression" dxfId="151" priority="20" stopIfTrue="1">
      <formula>$F$5="Freelancer"</formula>
    </cfRule>
    <cfRule type="expression" dxfId="150" priority="21" stopIfTrue="1">
      <formula>$F$5="DTC Int. Staff"</formula>
    </cfRule>
  </conditionalFormatting>
  <conditionalFormatting sqref="C125:C129">
    <cfRule type="expression" dxfId="149" priority="14" stopIfTrue="1">
      <formula>IF($A125=1,B125,)</formula>
    </cfRule>
    <cfRule type="expression" dxfId="148" priority="15" stopIfTrue="1">
      <formula>IF($A125="",B125,)</formula>
    </cfRule>
  </conditionalFormatting>
  <conditionalFormatting sqref="E125:E129">
    <cfRule type="expression" dxfId="147" priority="13" stopIfTrue="1">
      <formula>IF($A125&lt;&gt;1,B125,"")</formula>
    </cfRule>
  </conditionalFormatting>
  <conditionalFormatting sqref="G59:G63">
    <cfRule type="expression" dxfId="146" priority="10" stopIfTrue="1">
      <formula>$F$5="Freelancer"</formula>
    </cfRule>
    <cfRule type="expression" dxfId="145" priority="11" stopIfTrue="1">
      <formula>$F$5="DTC Int. Staff"</formula>
    </cfRule>
  </conditionalFormatting>
  <conditionalFormatting sqref="G85">
    <cfRule type="expression" dxfId="144" priority="8" stopIfTrue="1">
      <formula>#REF!="Freelancer"</formula>
    </cfRule>
    <cfRule type="expression" dxfId="143" priority="9" stopIfTrue="1">
      <formula>#REF!="DTC Int. Staff"</formula>
    </cfRule>
  </conditionalFormatting>
  <conditionalFormatting sqref="G85">
    <cfRule type="expression" dxfId="142" priority="6" stopIfTrue="1">
      <formula>$F$5="Freelancer"</formula>
    </cfRule>
    <cfRule type="expression" dxfId="141" priority="7" stopIfTrue="1">
      <formula>$F$5="DTC Int. Staff"</formula>
    </cfRule>
  </conditionalFormatting>
  <conditionalFormatting sqref="E17:E20">
    <cfRule type="expression" dxfId="140" priority="4" stopIfTrue="1">
      <formula>IF($A17="",B17,"")</formula>
    </cfRule>
  </conditionalFormatting>
  <conditionalFormatting sqref="D17:D20">
    <cfRule type="expression" dxfId="139" priority="5" stopIfTrue="1">
      <formula>IF($A17="",B17,)</formula>
    </cfRule>
  </conditionalFormatting>
  <conditionalFormatting sqref="E22:E25">
    <cfRule type="expression" dxfId="138" priority="2" stopIfTrue="1">
      <formula>IF($A22="",B22,"")</formula>
    </cfRule>
  </conditionalFormatting>
  <conditionalFormatting sqref="D22:D25">
    <cfRule type="expression" dxfId="137" priority="3" stopIfTrue="1">
      <formula>IF($A22="",B22,)</formula>
    </cfRule>
  </conditionalFormatting>
  <conditionalFormatting sqref="D125:D129">
    <cfRule type="expression" dxfId="136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pimsuda.w@timeconsulting.co.th</cp:lastModifiedBy>
  <dcterms:created xsi:type="dcterms:W3CDTF">2006-02-12T14:53:28Z</dcterms:created>
  <dcterms:modified xsi:type="dcterms:W3CDTF">2022-02-01T14:22:41Z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