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BCB8691-CA49-4AF9-A281-062E4414FB2A}" xr6:coauthVersionLast="47" xr6:coauthVersionMax="47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" i="39" l="1"/>
  <c r="E116" i="39"/>
  <c r="E117" i="39"/>
  <c r="E118" i="39"/>
  <c r="E119" i="39"/>
  <c r="E120" i="36"/>
  <c r="E119" i="36"/>
  <c r="E118" i="36"/>
  <c r="E117" i="36"/>
  <c r="E121" i="36"/>
  <c r="D116" i="36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E11" i="36"/>
  <c r="E12" i="36" s="1"/>
  <c r="B12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A11" i="36"/>
  <c r="D12" i="36"/>
  <c r="A12" i="36"/>
  <c r="E13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3" i="36"/>
  <c r="E14" i="36"/>
  <c r="E15" i="36" s="1"/>
  <c r="E16" i="36" s="1"/>
  <c r="E17" i="36" s="1"/>
  <c r="E18" i="36" s="1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9" i="36"/>
  <c r="E20" i="36" s="1"/>
  <c r="E21" i="36" s="1"/>
  <c r="E22" i="36" s="1"/>
  <c r="E23" i="36" s="1"/>
  <c r="A13" i="36"/>
  <c r="D13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19" i="36"/>
  <c r="E24" i="36"/>
  <c r="E25" i="36" s="1"/>
  <c r="E26" i="36" s="1"/>
  <c r="E27" i="36" s="1"/>
  <c r="E28" i="36" s="1"/>
  <c r="D14" i="36"/>
  <c r="D15" i="36" s="1"/>
  <c r="D16" i="36" s="1"/>
  <c r="D17" i="36" s="1"/>
  <c r="D18" i="36" s="1"/>
  <c r="A14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24" i="36"/>
  <c r="E29" i="36"/>
  <c r="E30" i="36" s="1"/>
  <c r="E31" i="36" s="1"/>
  <c r="E32" i="36" s="1"/>
  <c r="E33" i="36" s="1"/>
  <c r="D19" i="36"/>
  <c r="D20" i="36" s="1"/>
  <c r="D21" i="36" s="1"/>
  <c r="D22" i="36" s="1"/>
  <c r="D23" i="36" s="1"/>
  <c r="A19" i="36"/>
  <c r="E33" i="39" l="1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34" i="36"/>
  <c r="B29" i="36"/>
  <c r="D24" i="36"/>
  <c r="D25" i="36" s="1"/>
  <c r="D26" i="36" s="1"/>
  <c r="D27" i="36" s="1"/>
  <c r="D28" i="36" s="1"/>
  <c r="A24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29" i="36"/>
  <c r="D30" i="36" s="1"/>
  <c r="D31" i="36" s="1"/>
  <c r="D32" i="36" s="1"/>
  <c r="D33" i="36" s="1"/>
  <c r="A29" i="36"/>
  <c r="B34" i="36"/>
  <c r="E35" i="36"/>
  <c r="E43" i="39" l="1"/>
  <c r="E39" i="39"/>
  <c r="E40" i="39" s="1"/>
  <c r="E41" i="39" s="1"/>
  <c r="E42" i="39" s="1"/>
  <c r="B38" i="39"/>
  <c r="A37" i="39"/>
  <c r="D37" i="39"/>
  <c r="E40" i="36"/>
  <c r="B40" i="36" s="1"/>
  <c r="E39" i="36"/>
  <c r="B39" i="36" s="1"/>
  <c r="E38" i="36"/>
  <c r="B38" i="36" s="1"/>
  <c r="E37" i="36"/>
  <c r="B37" i="36" s="1"/>
  <c r="E36" i="36"/>
  <c r="E41" i="36" s="1"/>
  <c r="B41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35" i="36"/>
  <c r="D34" i="36"/>
  <c r="A34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7" i="36"/>
  <c r="A37" i="36"/>
  <c r="D38" i="36"/>
  <c r="A38" i="36"/>
  <c r="A39" i="36"/>
  <c r="D39" i="36"/>
  <c r="D40" i="36"/>
  <c r="A40" i="36"/>
  <c r="A41" i="36"/>
  <c r="D41" i="36"/>
  <c r="E53" i="37"/>
  <c r="B48" i="37"/>
  <c r="A43" i="37"/>
  <c r="D43" i="37"/>
  <c r="D44" i="37" s="1"/>
  <c r="D45" i="37" s="1"/>
  <c r="D46" i="37" s="1"/>
  <c r="D47" i="37" s="1"/>
  <c r="D35" i="36"/>
  <c r="A35" i="36"/>
  <c r="B36" i="36"/>
  <c r="E42" i="36"/>
  <c r="E43" i="36" s="1"/>
  <c r="E44" i="36" s="1"/>
  <c r="E45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36" i="36"/>
  <c r="A36" i="36"/>
  <c r="E46" i="36"/>
  <c r="E47" i="36" s="1"/>
  <c r="E48" i="36" s="1"/>
  <c r="E49" i="36" s="1"/>
  <c r="E50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D42" i="36"/>
  <c r="D43" i="36" s="1"/>
  <c r="D44" i="36" s="1"/>
  <c r="D45" i="36" s="1"/>
  <c r="B46" i="36"/>
  <c r="E51" i="36"/>
  <c r="E52" i="36" s="1"/>
  <c r="E53" i="36" s="1"/>
  <c r="E54" i="36" s="1"/>
  <c r="E55" i="36" s="1"/>
  <c r="A53" i="39" l="1"/>
  <c r="D53" i="39"/>
  <c r="D54" i="39" s="1"/>
  <c r="D55" i="39" s="1"/>
  <c r="D56" i="39" s="1"/>
  <c r="D57" i="39" s="1"/>
  <c r="B58" i="39"/>
  <c r="E59" i="39"/>
  <c r="D58" i="37"/>
  <c r="A58" i="37"/>
  <c r="B59" i="37"/>
  <c r="B51" i="36"/>
  <c r="E56" i="36"/>
  <c r="E57" i="36" s="1"/>
  <c r="E58" i="36" s="1"/>
  <c r="E59" i="36" s="1"/>
  <c r="E60" i="36" s="1"/>
  <c r="D46" i="36"/>
  <c r="D47" i="36" s="1"/>
  <c r="D48" i="36" s="1"/>
  <c r="D49" i="36" s="1"/>
  <c r="D50" i="36" s="1"/>
  <c r="A46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61" i="36"/>
  <c r="B56" i="36"/>
  <c r="A51" i="36"/>
  <c r="D51" i="36"/>
  <c r="D52" i="36" s="1"/>
  <c r="D53" i="36" s="1"/>
  <c r="D54" i="36" s="1"/>
  <c r="D55" i="36" s="1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56" i="36"/>
  <c r="D57" i="36" s="1"/>
  <c r="D58" i="36" s="1"/>
  <c r="D59" i="36" s="1"/>
  <c r="D60" i="36" s="1"/>
  <c r="A56" i="36"/>
  <c r="E62" i="36"/>
  <c r="B61" i="36"/>
  <c r="A64" i="39" l="1"/>
  <c r="B65" i="39"/>
  <c r="E70" i="39"/>
  <c r="E66" i="39"/>
  <c r="E67" i="39" s="1"/>
  <c r="E68" i="39" s="1"/>
  <c r="E69" i="39" s="1"/>
  <c r="E67" i="36"/>
  <c r="E66" i="36"/>
  <c r="E65" i="36"/>
  <c r="E64" i="36"/>
  <c r="E63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1" i="36"/>
  <c r="D61" i="36"/>
  <c r="B62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68" i="36"/>
  <c r="E69" i="36" s="1"/>
  <c r="E70" i="36" s="1"/>
  <c r="E71" i="36" s="1"/>
  <c r="E72" i="36" s="1"/>
  <c r="B63" i="36"/>
  <c r="D62" i="36"/>
  <c r="A62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63" i="36"/>
  <c r="A63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68" i="36"/>
  <c r="E73" i="36"/>
  <c r="E74" i="36" s="1"/>
  <c r="E75" i="36" s="1"/>
  <c r="E76" i="36" s="1"/>
  <c r="E77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73" i="36"/>
  <c r="E78" i="36"/>
  <c r="E79" i="36" s="1"/>
  <c r="E80" i="36" s="1"/>
  <c r="E81" i="36" s="1"/>
  <c r="E82" i="36" s="1"/>
  <c r="D68" i="36"/>
  <c r="D69" i="36" s="1"/>
  <c r="D70" i="36" s="1"/>
  <c r="D71" i="36" s="1"/>
  <c r="D72" i="36" s="1"/>
  <c r="A68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78" i="36"/>
  <c r="E83" i="36"/>
  <c r="E84" i="36" s="1"/>
  <c r="E85" i="36" s="1"/>
  <c r="E86" i="36" s="1"/>
  <c r="E87" i="36" s="1"/>
  <c r="A73" i="36"/>
  <c r="D73" i="36"/>
  <c r="D74" i="36" s="1"/>
  <c r="D75" i="36" s="1"/>
  <c r="D76" i="36" s="1"/>
  <c r="D77" i="36" s="1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83" i="36"/>
  <c r="E88" i="36"/>
  <c r="D78" i="36"/>
  <c r="D79" i="36" s="1"/>
  <c r="D80" i="36" s="1"/>
  <c r="D81" i="36" s="1"/>
  <c r="D82" i="36" s="1"/>
  <c r="A78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83" i="36"/>
  <c r="D83" i="36"/>
  <c r="D84" i="36" s="1"/>
  <c r="D85" i="36" s="1"/>
  <c r="D86" i="36" s="1"/>
  <c r="D87" i="36" s="1"/>
  <c r="B88" i="36"/>
  <c r="E89" i="36"/>
  <c r="D91" i="39" l="1"/>
  <c r="A91" i="39"/>
  <c r="B92" i="39"/>
  <c r="E93" i="39"/>
  <c r="E94" i="39" s="1"/>
  <c r="E95" i="39" s="1"/>
  <c r="E96" i="39" s="1"/>
  <c r="E97" i="39" s="1"/>
  <c r="E98" i="39"/>
  <c r="E94" i="36"/>
  <c r="E93" i="36"/>
  <c r="E92" i="36"/>
  <c r="E91" i="36"/>
  <c r="E90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88" i="36"/>
  <c r="A88" i="36"/>
  <c r="B8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90" i="36"/>
  <c r="E95" i="36"/>
  <c r="E96" i="36" s="1"/>
  <c r="E97" i="36" s="1"/>
  <c r="E98" i="36" s="1"/>
  <c r="E99" i="36" s="1"/>
  <c r="A89" i="36"/>
  <c r="D89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95" i="36"/>
  <c r="E100" i="36"/>
  <c r="E101" i="36" s="1"/>
  <c r="E102" i="36" s="1"/>
  <c r="E103" i="36" s="1"/>
  <c r="E104" i="36" s="1"/>
  <c r="D90" i="36"/>
  <c r="A90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100" i="36"/>
  <c r="E105" i="36"/>
  <c r="E106" i="36" s="1"/>
  <c r="E107" i="36" s="1"/>
  <c r="E108" i="36" s="1"/>
  <c r="E109" i="36" s="1"/>
  <c r="A95" i="36"/>
  <c r="D95" i="36"/>
  <c r="D96" i="36" s="1"/>
  <c r="D97" i="36" s="1"/>
  <c r="D98" i="36" s="1"/>
  <c r="D99" i="36" s="1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105" i="36"/>
  <c r="E110" i="36"/>
  <c r="D100" i="36"/>
  <c r="D101" i="36" s="1"/>
  <c r="D102" i="36" s="1"/>
  <c r="D103" i="36" s="1"/>
  <c r="D104" i="36" s="1"/>
  <c r="A100" i="36"/>
  <c r="B114" i="39" l="1"/>
  <c r="A113" i="39"/>
  <c r="D113" i="39"/>
  <c r="B116" i="37"/>
  <c r="E122" i="37"/>
  <c r="E117" i="37"/>
  <c r="E118" i="37" s="1"/>
  <c r="E119" i="37" s="1"/>
  <c r="E120" i="37" s="1"/>
  <c r="E121" i="37" s="1"/>
  <c r="B115" i="36"/>
  <c r="E115" i="36"/>
  <c r="E116" i="36" s="1"/>
  <c r="B115" i="37"/>
  <c r="A110" i="37"/>
  <c r="D110" i="37"/>
  <c r="E111" i="36"/>
  <c r="E112" i="36" s="1"/>
  <c r="E113" i="36" s="1"/>
  <c r="E114" i="36" s="1"/>
  <c r="B110" i="36"/>
  <c r="D110" i="36" s="1"/>
  <c r="D111" i="36" s="1"/>
  <c r="D112" i="36" s="1"/>
  <c r="D113" i="36" s="1"/>
  <c r="D114" i="36" s="1"/>
  <c r="A105" i="36"/>
  <c r="D105" i="36"/>
  <c r="D106" i="36" s="1"/>
  <c r="D107" i="36" s="1"/>
  <c r="D108" i="36" s="1"/>
  <c r="D109" i="36" s="1"/>
  <c r="B119" i="39" l="1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115" i="36"/>
  <c r="D115" i="36"/>
  <c r="D115" i="37"/>
  <c r="A115" i="37"/>
  <c r="A110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116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<sst xmlns="http://schemas.openxmlformats.org/spreadsheetml/2006/main" count="198" uniqueCount="71">
  <si>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</si>
  <si>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</si>
  <si>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</si>
  <si>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</si>
  <si>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</si>
  <si>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</si>
  <si>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</si>
  <si>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</si>
  <si>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</si>
  <si>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</si>
  <si>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</si>
  <si>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</si>
  <si>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</si>
  <si>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</si>
  <si>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</si>
  <si>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</si>
  <si>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</si>
  <si>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</si>
  <si>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</si>
  <si>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</si>
  <si>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</si>
  <si>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</si>
  <si>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</si>
  <si>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</si>
  <si>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</si>
  <si>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</si>
  <si>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</si>
  <si>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</si>
  <si>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</si>
  <si>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</si>
  <si>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</si>
  <si>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</si>
  <si>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</si>
  <si>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</si>
  <si>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</si>
  <si>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</si>
  <si>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</si>
  <si>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</si>
  <si>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</si>
  <si>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</si>
  <si>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</si>
  <si>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</si>
  <si>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</si>
  <si>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</si>
  <si>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</si>
  <si>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</si>
  <si>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</si>
  <si>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</si>
  <si>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</si>
  <si>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</si>
  <si>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</si>
  <si>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</si>
  <si>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</si>
  <si>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</t>
  </si>
  <si>
    <t>Mo</t>
  </si>
  <si>
    <t xml:space="preserve">
Makha Bucha Day</t>
  </si>
  <si>
    <t>Wed</t>
  </si>
  <si>
    <t>Thu</t>
  </si>
  <si>
    <t>TIME-202112</t>
  </si>
  <si>
    <t>report proposal</t>
  </si>
  <si>
    <t>TIME</t>
  </si>
  <si>
    <t>TIME-202152</t>
  </si>
  <si>
    <t>แก้ Slide + review risk scenario +  brief อาจารย์</t>
  </si>
  <si>
    <t>Home</t>
  </si>
  <si>
    <t>Meeting with customer + ปรับแก้ตามคอมเม้น</t>
  </si>
  <si>
    <t>report ผลการประเมินความเสี่ยงของหน่วยงานรัฐ+Slide</t>
  </si>
  <si>
    <t>แก้ report+slide</t>
  </si>
  <si>
    <t>TIME-202118</t>
  </si>
  <si>
    <t>เตรียมงาน+เนื้อหา public hear</t>
  </si>
  <si>
    <t>report บทสัมภาษณ์</t>
  </si>
  <si>
    <t>On-site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</si>
</sst>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0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39" xfId="0" applyNumberFormat="1" applyFont="1" applyFill="1" applyBorder="1" applyAlignment="1" applyProtection="1">
      <alignment horizontal="center" vertical="center"/>
      <protection locked="0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39" xfId="0" applyNumberFormat="1" applyFont="1" applyFill="1" applyBorder="1" applyAlignment="1" applyProtection="1">
      <alignment horizontal="center" vertical="center"/>
      <protection locked="0"/>
    </xf>
    <xf numFmtId="20" fontId="8" fillId="8" borderId="34" xfId="0" applyNumberFormat="1" applyFont="1" applyFill="1" applyBorder="1" applyAlignment="1" applyProtection="1">
      <alignment horizontal="center" vertical="center"/>
    </xf>
    <xf numFmtId="20" fontId="8" fillId="0" borderId="40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20" fontId="8" fillId="2" borderId="0" xfId="0" applyNumberFormat="1" applyFont="1" applyFill="1" applyBorder="1" applyAlignment="1" applyProtection="1">
      <alignment horizontal="center" vertical="center"/>
      <protection locked="0"/>
    </xf>
    <xf numFmtId="2" fontId="8" fillId="0" borderId="39" xfId="0" applyNumberFormat="1" applyFont="1" applyBorder="1" applyAlignment="1" applyProtection="1">
      <alignment horizontal="center" vertical="center"/>
      <protection locked="0"/>
    </xf>
    <xf numFmtId="20" fontId="8" fillId="8" borderId="40" xfId="0" applyNumberFormat="1" applyFont="1" applyFill="1" applyBorder="1" applyAlignment="1" applyProtection="1">
      <alignment horizontal="center" vertical="center"/>
    </xf>
    <xf numFmtId="20" fontId="8" fillId="8" borderId="31" xfId="0" applyNumberFormat="1" applyFont="1" applyFill="1" applyBorder="1" applyAlignment="1" applyProtection="1">
      <alignment horizontal="center" vertical="center"/>
    </xf>
    <xf numFmtId="20" fontId="8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left" wrapText="1"/>
      <protection locked="0"/>
    </xf>
    <xf numFmtId="20" fontId="8" fillId="7" borderId="33" xfId="0" applyNumberFormat="1" applyFont="1" applyFill="1" applyBorder="1" applyAlignment="1" applyProtection="1">
      <alignment horizontal="center" vertical="center"/>
    </xf>
    <xf numFmtId="20" fontId="8" fillId="7" borderId="34" xfId="0" applyNumberFormat="1" applyFont="1" applyFill="1" applyBorder="1" applyAlignment="1" applyProtection="1">
      <alignment horizontal="center" vertical="center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0" borderId="10" xfId="0" quotePrefix="1" applyFont="1" applyBorder="1" applyAlignment="1" applyProtection="1">
      <alignment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2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B19" sqref="B19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08" t="s">
        <v>24</v>
      </c>
      <c r="C2" s="109"/>
      <c r="D2" s="109"/>
      <c r="E2" s="109"/>
      <c r="F2" s="109"/>
      <c r="G2" s="110"/>
      <c r="H2" s="2"/>
      <c r="I2" s="2"/>
    </row>
    <row r="3" spans="2:9" x14ac:dyDescent="0.3">
      <c r="B3" s="7" t="s">
        <v>25</v>
      </c>
      <c r="C3" s="126" t="s">
        <v>45</v>
      </c>
      <c r="D3" s="127"/>
      <c r="E3" s="127"/>
      <c r="F3" s="127"/>
      <c r="G3" s="128"/>
      <c r="H3" s="3"/>
      <c r="I3" s="3"/>
    </row>
    <row r="4" spans="2:9" x14ac:dyDescent="0.3">
      <c r="B4" s="6" t="s">
        <v>26</v>
      </c>
      <c r="C4" s="129" t="s">
        <v>46</v>
      </c>
      <c r="D4" s="130"/>
      <c r="E4" s="130"/>
      <c r="F4" s="130"/>
      <c r="G4" s="131"/>
      <c r="H4" s="3"/>
      <c r="I4" s="3"/>
    </row>
    <row r="5" spans="2:9" x14ac:dyDescent="0.3">
      <c r="B5" s="6" t="s">
        <v>27</v>
      </c>
      <c r="C5" s="129" t="s">
        <v>47</v>
      </c>
      <c r="D5" s="130"/>
      <c r="E5" s="130"/>
      <c r="F5" s="130"/>
      <c r="G5" s="131"/>
      <c r="H5" s="3"/>
      <c r="I5" s="3"/>
    </row>
    <row r="7" spans="2:9" ht="32.25" customHeight="1" x14ac:dyDescent="0.3">
      <c r="B7" s="140" t="s">
        <v>31</v>
      </c>
      <c r="C7" s="141"/>
      <c r="D7" s="141"/>
      <c r="E7" s="141"/>
      <c r="F7" s="141"/>
      <c r="G7" s="142"/>
      <c r="H7" s="3"/>
      <c r="I7" s="3"/>
    </row>
    <row r="8" spans="2:9" x14ac:dyDescent="0.3">
      <c r="B8" s="111" t="s">
        <v>28</v>
      </c>
      <c r="C8" s="112"/>
      <c r="D8" s="112"/>
      <c r="E8" s="112"/>
      <c r="F8" s="112"/>
      <c r="G8" s="113"/>
      <c r="H8" s="3"/>
      <c r="I8" s="3"/>
    </row>
    <row r="9" spans="2:9" x14ac:dyDescent="0.3">
      <c r="B9" s="137" t="s">
        <v>29</v>
      </c>
      <c r="C9" s="138"/>
      <c r="D9" s="138"/>
      <c r="E9" s="138"/>
      <c r="F9" s="138"/>
      <c r="G9" s="139"/>
      <c r="H9" s="3"/>
      <c r="I9" s="3"/>
    </row>
    <row r="10" spans="2:9" x14ac:dyDescent="0.3">
      <c r="B10" s="120" t="s">
        <v>30</v>
      </c>
      <c r="C10" s="121"/>
      <c r="D10" s="121"/>
      <c r="E10" s="121"/>
      <c r="F10" s="121"/>
      <c r="G10" s="122"/>
      <c r="H10" s="3"/>
      <c r="I10" s="3"/>
    </row>
    <row r="12" spans="2:9" x14ac:dyDescent="0.3">
      <c r="B12" s="52" t="s">
        <v>49</v>
      </c>
      <c r="C12" s="132" t="s">
        <v>16</v>
      </c>
      <c r="D12" s="133"/>
      <c r="E12" s="133"/>
      <c r="F12" s="133"/>
      <c r="G12" s="133"/>
      <c r="H12" s="4"/>
      <c r="I12" s="4"/>
    </row>
    <row r="13" spans="2:9" ht="19.5" customHeight="1" x14ac:dyDescent="0.3">
      <c r="B13" s="54">
        <v>9001</v>
      </c>
      <c r="C13" s="117" t="s">
        <v>36</v>
      </c>
      <c r="D13" s="118"/>
      <c r="E13" s="118"/>
      <c r="F13" s="118"/>
      <c r="G13" s="119"/>
      <c r="H13" s="4"/>
      <c r="I13" s="4"/>
    </row>
    <row r="14" spans="2:9" ht="19.5" customHeight="1" x14ac:dyDescent="0.3">
      <c r="B14" s="7" t="s">
        <v>23</v>
      </c>
      <c r="C14" s="120"/>
      <c r="D14" s="121"/>
      <c r="E14" s="121"/>
      <c r="F14" s="121"/>
      <c r="G14" s="122"/>
      <c r="H14" s="4"/>
      <c r="I14" s="4"/>
    </row>
    <row r="15" spans="2:9" ht="18.75" customHeight="1" x14ac:dyDescent="0.3">
      <c r="B15" s="54">
        <v>9002</v>
      </c>
      <c r="C15" s="134" t="s">
        <v>48</v>
      </c>
      <c r="D15" s="135"/>
      <c r="E15" s="135"/>
      <c r="F15" s="135"/>
      <c r="G15" s="136"/>
      <c r="H15" s="4"/>
      <c r="I15" s="4"/>
    </row>
    <row r="16" spans="2:9" ht="18.75" customHeight="1" x14ac:dyDescent="0.3">
      <c r="B16" s="55"/>
      <c r="C16" s="143" t="s">
        <v>43</v>
      </c>
      <c r="D16" s="144"/>
      <c r="E16" s="144"/>
      <c r="F16" s="144"/>
      <c r="G16" s="145"/>
      <c r="H16" s="4"/>
      <c r="I16" s="4"/>
    </row>
    <row r="17" spans="2:9" ht="18.75" customHeight="1" x14ac:dyDescent="0.3">
      <c r="B17" s="7" t="s">
        <v>15</v>
      </c>
      <c r="C17" s="146" t="s">
        <v>44</v>
      </c>
      <c r="D17" s="147"/>
      <c r="E17" s="147"/>
      <c r="F17" s="147"/>
      <c r="G17" s="148"/>
      <c r="H17" s="4"/>
      <c r="I17" s="4"/>
    </row>
    <row r="18" spans="2:9" ht="19.5" customHeight="1" x14ac:dyDescent="0.3">
      <c r="B18" s="56">
        <v>9003</v>
      </c>
      <c r="C18" s="123" t="s">
        <v>37</v>
      </c>
      <c r="D18" s="124"/>
      <c r="E18" s="124"/>
      <c r="F18" s="124"/>
      <c r="G18" s="125"/>
      <c r="H18" s="4"/>
      <c r="I18" s="4"/>
    </row>
    <row r="19" spans="2:9" x14ac:dyDescent="0.3">
      <c r="B19" s="57" t="s">
        <v>17</v>
      </c>
      <c r="C19" s="114"/>
      <c r="D19" s="115"/>
      <c r="E19" s="115"/>
      <c r="F19" s="115"/>
      <c r="G19" s="116"/>
      <c r="H19" s="4"/>
      <c r="I19" s="4"/>
    </row>
    <row r="20" spans="2:9" ht="19.5" customHeight="1" x14ac:dyDescent="0.3">
      <c r="B20" s="56">
        <v>9004</v>
      </c>
      <c r="C20" s="123" t="s">
        <v>42</v>
      </c>
      <c r="D20" s="124"/>
      <c r="E20" s="124"/>
      <c r="F20" s="124"/>
      <c r="G20" s="125"/>
      <c r="H20" s="4"/>
      <c r="I20" s="4"/>
    </row>
    <row r="21" spans="2:9" ht="19.5" customHeight="1" x14ac:dyDescent="0.3">
      <c r="B21" s="57" t="s">
        <v>17</v>
      </c>
      <c r="C21" s="114"/>
      <c r="D21" s="115"/>
      <c r="E21" s="115"/>
      <c r="F21" s="115"/>
      <c r="G21" s="116"/>
      <c r="H21" s="4"/>
      <c r="I21" s="4"/>
    </row>
    <row r="22" spans="2:9" ht="19.5" customHeight="1" x14ac:dyDescent="0.3">
      <c r="B22" s="54">
        <v>9005</v>
      </c>
      <c r="C22" s="117" t="s">
        <v>41</v>
      </c>
      <c r="D22" s="118"/>
      <c r="E22" s="118"/>
      <c r="F22" s="118"/>
      <c r="G22" s="119"/>
    </row>
    <row r="23" spans="2:9" ht="19.5" customHeight="1" x14ac:dyDescent="0.3">
      <c r="B23" s="7" t="s">
        <v>32</v>
      </c>
      <c r="C23" s="120"/>
      <c r="D23" s="121"/>
      <c r="E23" s="121"/>
      <c r="F23" s="121"/>
      <c r="G23" s="122"/>
    </row>
    <row r="24" spans="2:9" ht="19.5" customHeight="1" x14ac:dyDescent="0.3">
      <c r="B24" s="54">
        <v>9006</v>
      </c>
      <c r="C24" s="123" t="s">
        <v>40</v>
      </c>
      <c r="D24" s="124"/>
      <c r="E24" s="124"/>
      <c r="F24" s="124"/>
      <c r="G24" s="125"/>
    </row>
    <row r="25" spans="2:9" x14ac:dyDescent="0.3">
      <c r="B25" s="7" t="s">
        <v>22</v>
      </c>
      <c r="C25" s="114"/>
      <c r="D25" s="115"/>
      <c r="E25" s="115"/>
      <c r="F25" s="115"/>
      <c r="G25" s="116"/>
    </row>
    <row r="26" spans="2:9" ht="19.5" customHeight="1" x14ac:dyDescent="0.3">
      <c r="B26" s="54">
        <v>9007</v>
      </c>
      <c r="C26" s="117" t="s">
        <v>39</v>
      </c>
      <c r="D26" s="118"/>
      <c r="E26" s="118"/>
      <c r="F26" s="118"/>
      <c r="G26" s="119"/>
    </row>
    <row r="27" spans="2:9" ht="19.5" customHeight="1" x14ac:dyDescent="0.3">
      <c r="B27" s="7" t="s">
        <v>9</v>
      </c>
      <c r="C27" s="120"/>
      <c r="D27" s="121"/>
      <c r="E27" s="121"/>
      <c r="F27" s="121"/>
      <c r="G27" s="122"/>
    </row>
    <row r="28" spans="2:9" ht="19.5" customHeight="1" x14ac:dyDescent="0.3">
      <c r="B28" s="54">
        <v>9008</v>
      </c>
      <c r="C28" s="117" t="s">
        <v>38</v>
      </c>
      <c r="D28" s="118"/>
      <c r="E28" s="118"/>
      <c r="F28" s="118"/>
      <c r="G28" s="119"/>
    </row>
    <row r="29" spans="2:9" ht="19.5" customHeight="1" x14ac:dyDescent="0.3">
      <c r="B29" s="7" t="s">
        <v>10</v>
      </c>
      <c r="C29" s="120"/>
      <c r="D29" s="121"/>
      <c r="E29" s="121"/>
      <c r="F29" s="121"/>
      <c r="G29" s="122"/>
    </row>
    <row r="30" spans="2:9" ht="15" customHeight="1" x14ac:dyDescent="0.3">
      <c r="B30" s="54">
        <v>9009</v>
      </c>
      <c r="C30" s="123" t="s">
        <v>50</v>
      </c>
      <c r="D30" s="124"/>
      <c r="E30" s="124"/>
      <c r="F30" s="124"/>
      <c r="G30" s="125"/>
    </row>
    <row r="31" spans="2:9" x14ac:dyDescent="0.3">
      <c r="B31" s="55"/>
      <c r="C31" s="149" t="s">
        <v>51</v>
      </c>
      <c r="D31" s="150"/>
      <c r="E31" s="150"/>
      <c r="F31" s="150"/>
      <c r="G31" s="151"/>
    </row>
    <row r="32" spans="2:9" ht="19.5" customHeight="1" x14ac:dyDescent="0.3">
      <c r="B32" s="7" t="s">
        <v>21</v>
      </c>
      <c r="C32" s="114" t="s">
        <v>52</v>
      </c>
      <c r="D32" s="115"/>
      <c r="E32" s="115"/>
      <c r="F32" s="115"/>
      <c r="G32" s="116"/>
    </row>
    <row r="33" spans="2:7" ht="19.5" customHeight="1" x14ac:dyDescent="0.3">
      <c r="B33" s="54">
        <v>9010</v>
      </c>
      <c r="C33" s="117" t="s">
        <v>18</v>
      </c>
      <c r="D33" s="118"/>
      <c r="E33" s="118"/>
      <c r="F33" s="118"/>
      <c r="G33" s="119"/>
    </row>
    <row r="34" spans="2:7" ht="19.5" customHeight="1" x14ac:dyDescent="0.3">
      <c r="B34" s="7" t="s">
        <v>11</v>
      </c>
      <c r="C34" s="120"/>
      <c r="D34" s="121"/>
      <c r="E34" s="121"/>
      <c r="F34" s="121"/>
      <c r="G34" s="122"/>
    </row>
    <row r="35" spans="2:7" ht="19.5" customHeight="1" x14ac:dyDescent="0.3">
      <c r="B35" s="54">
        <v>9013</v>
      </c>
      <c r="C35" s="117" t="s">
        <v>19</v>
      </c>
      <c r="D35" s="118"/>
      <c r="E35" s="118"/>
      <c r="F35" s="118"/>
      <c r="G35" s="119"/>
    </row>
    <row r="36" spans="2:7" ht="19.5" customHeight="1" x14ac:dyDescent="0.3">
      <c r="B36" s="7" t="s">
        <v>12</v>
      </c>
      <c r="C36" s="120"/>
      <c r="D36" s="121"/>
      <c r="E36" s="121"/>
      <c r="F36" s="121"/>
      <c r="G36" s="122"/>
    </row>
    <row r="37" spans="2:7" ht="19.5" customHeight="1" x14ac:dyDescent="0.3">
      <c r="B37" s="54">
        <v>9014</v>
      </c>
      <c r="C37" s="117" t="s">
        <v>13</v>
      </c>
      <c r="D37" s="118"/>
      <c r="E37" s="118"/>
      <c r="F37" s="118"/>
      <c r="G37" s="119"/>
    </row>
    <row r="38" spans="2:7" ht="19.5" customHeight="1" x14ac:dyDescent="0.3">
      <c r="B38" s="58" t="s">
        <v>13</v>
      </c>
      <c r="C38" s="146"/>
      <c r="D38" s="147"/>
      <c r="E38" s="147"/>
      <c r="F38" s="147"/>
      <c r="G38" s="148"/>
    </row>
    <row r="39" spans="2:7" ht="19.5" customHeight="1" x14ac:dyDescent="0.3">
      <c r="B39" s="54">
        <v>9015</v>
      </c>
      <c r="C39" s="117" t="s">
        <v>20</v>
      </c>
      <c r="D39" s="118"/>
      <c r="E39" s="118"/>
      <c r="F39" s="118"/>
      <c r="G39" s="119"/>
    </row>
    <row r="40" spans="2:7" ht="19.5" customHeight="1" x14ac:dyDescent="0.3">
      <c r="B40" s="58" t="s">
        <v>14</v>
      </c>
      <c r="C40" s="120"/>
      <c r="D40" s="121"/>
      <c r="E40" s="121"/>
      <c r="F40" s="121"/>
      <c r="G40" s="12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66"/>
  <sheetViews>
    <sheetView showGridLines="0" tabSelected="1" topLeftCell="D107" zoomScale="90" zoomScaleNormal="90" workbookViewId="0">
      <selection activeCell="E11" sqref="E11:J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SUM(J10:J132)</f>
        <v>167</v>
      </c>
      <c r="J8" s="25">
        <f>I8/8</f>
        <v>20.875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5">
      <c r="A11" s="31" t="str">
        <f t="shared" ref="A11:A116" si="0">IF(OR(C11="f",C11="u",C11="F",C11="U"),"",IF(OR(B11=1,B11=2,B11=3,B11=4,B11=5),1,""))</f>
        <v/>
      </c>
      <c r="B11" s="8">
        <f t="shared" ref="B11:B110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/>
      <c r="G11" s="36"/>
      <c r="H11" s="37" t="s">
        <v>53</v>
      </c>
      <c r="I11" s="36"/>
      <c r="J11" s="7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42">
        <f>+E11+1</f>
        <v>44563</v>
      </c>
      <c r="F12" s="35"/>
      <c r="G12" s="36"/>
      <c r="H12" s="37" t="s">
        <v>53</v>
      </c>
      <c r="I12" s="36"/>
      <c r="J12" s="7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40"/>
      <c r="D13" s="41" t="str">
        <f>IF(B13=1,"Mo",IF(B13=2,"Tue",IF(B13=3,"Wed",IF(B13=4,"Thu",IF(B13=5,"Fri",IF(B13=6,"Sat",IF(B13=7,"Sun","")))))))</f>
        <v>Mo</v>
      </c>
      <c r="E13" s="42">
        <f t="shared" ref="E13:E14" si="2">+E12+1</f>
        <v>44564</v>
      </c>
      <c r="F13" s="35"/>
      <c r="G13" s="36"/>
      <c r="H13" s="37" t="s">
        <v>53</v>
      </c>
      <c r="I13" s="36"/>
      <c r="J13" s="75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40"/>
      <c r="D14" s="33" t="str">
        <f t="shared" ref="D14:D110" si="3">IF(B14=1,"Mo",IF(B14=2,"Tue",IF(B14=3,"Wed",IF(B14=4,"Thu",IF(B14=5,"Fri",IF(B14=6,"Sat",IF(B14=7,"Sun","")))))))</f>
        <v>Tue</v>
      </c>
      <c r="E14" s="34">
        <f t="shared" si="2"/>
        <v>44565</v>
      </c>
      <c r="F14" s="35" t="s">
        <v>61</v>
      </c>
      <c r="G14" s="36">
        <v>9001</v>
      </c>
      <c r="H14" s="37" t="s">
        <v>66</v>
      </c>
      <c r="I14" s="36" t="s">
        <v>60</v>
      </c>
      <c r="J14" s="75">
        <v>9</v>
      </c>
    </row>
    <row r="15" spans="1:10" ht="22.5" customHeight="1" x14ac:dyDescent="0.25">
      <c r="A15" s="31"/>
      <c r="C15" s="40"/>
      <c r="D15" s="33" t="str">
        <f>D14</f>
        <v>Tue</v>
      </c>
      <c r="E15" s="34">
        <f>E14</f>
        <v>44565</v>
      </c>
      <c r="F15" s="35"/>
      <c r="G15" s="36"/>
      <c r="H15" s="37"/>
      <c r="I15" s="36"/>
      <c r="J15" s="75"/>
    </row>
    <row r="16" spans="1:10" ht="22.5" customHeight="1" x14ac:dyDescent="0.25">
      <c r="A16" s="31"/>
      <c r="C16" s="40"/>
      <c r="D16" s="33" t="str">
        <f t="shared" ref="D16:D18" si="4">D15</f>
        <v>Tue</v>
      </c>
      <c r="E16" s="34">
        <f t="shared" ref="E16:E18" si="5">E15</f>
        <v>44565</v>
      </c>
      <c r="F16" s="35"/>
      <c r="G16" s="36"/>
      <c r="H16" s="37"/>
      <c r="I16" s="36"/>
      <c r="J16" s="75"/>
    </row>
    <row r="17" spans="1:10" ht="22.5" customHeight="1" x14ac:dyDescent="0.25">
      <c r="A17" s="31"/>
      <c r="C17" s="40"/>
      <c r="D17" s="33" t="str">
        <f t="shared" si="4"/>
        <v>Tue</v>
      </c>
      <c r="E17" s="34">
        <f t="shared" si="5"/>
        <v>44565</v>
      </c>
      <c r="F17" s="35"/>
      <c r="G17" s="36"/>
      <c r="H17" s="37"/>
      <c r="I17" s="36"/>
      <c r="J17" s="75"/>
    </row>
    <row r="18" spans="1:10" ht="22.5" customHeight="1" x14ac:dyDescent="0.25">
      <c r="A18" s="31"/>
      <c r="C18" s="40"/>
      <c r="D18" s="33" t="str">
        <f t="shared" si="4"/>
        <v>Tue</v>
      </c>
      <c r="E18" s="34">
        <f t="shared" si="5"/>
        <v>44565</v>
      </c>
      <c r="F18" s="35"/>
      <c r="G18" s="36"/>
      <c r="H18" s="37"/>
      <c r="I18" s="36"/>
      <c r="J18" s="75"/>
    </row>
    <row r="19" spans="1:10" ht="22.5" customHeight="1" x14ac:dyDescent="0.25">
      <c r="A19" s="31">
        <f t="shared" si="0"/>
        <v>1</v>
      </c>
      <c r="B19" s="8">
        <f t="shared" si="1"/>
        <v>3</v>
      </c>
      <c r="C19" s="40"/>
      <c r="D19" s="44" t="str">
        <f t="shared" si="3"/>
        <v>Wed</v>
      </c>
      <c r="E19" s="45">
        <f>+E14+1</f>
        <v>44566</v>
      </c>
      <c r="F19" s="46" t="s">
        <v>61</v>
      </c>
      <c r="G19" s="47">
        <v>9001</v>
      </c>
      <c r="H19" s="48" t="s">
        <v>66</v>
      </c>
      <c r="I19" s="47" t="s">
        <v>60</v>
      </c>
      <c r="J19" s="76">
        <v>9</v>
      </c>
    </row>
    <row r="20" spans="1:10" ht="22.5" customHeight="1" x14ac:dyDescent="0.25">
      <c r="A20" s="31"/>
      <c r="C20" s="40"/>
      <c r="D20" s="44" t="str">
        <f>D19</f>
        <v>Wed</v>
      </c>
      <c r="E20" s="45">
        <f>E19</f>
        <v>44566</v>
      </c>
      <c r="F20" s="46"/>
      <c r="G20" s="47"/>
      <c r="H20" s="48"/>
      <c r="I20" s="47"/>
      <c r="J20" s="76"/>
    </row>
    <row r="21" spans="1:10" ht="22.5" customHeight="1" x14ac:dyDescent="0.25">
      <c r="A21" s="31"/>
      <c r="C21" s="40"/>
      <c r="D21" s="44" t="str">
        <f t="shared" ref="D21:D23" si="6">D20</f>
        <v>Wed</v>
      </c>
      <c r="E21" s="45">
        <f t="shared" ref="E21:E23" si="7">E20</f>
        <v>44566</v>
      </c>
      <c r="F21" s="46"/>
      <c r="G21" s="47"/>
      <c r="H21" s="48"/>
      <c r="I21" s="47"/>
      <c r="J21" s="76"/>
    </row>
    <row r="22" spans="1:10" ht="22.5" customHeight="1" x14ac:dyDescent="0.25">
      <c r="A22" s="31"/>
      <c r="C22" s="40"/>
      <c r="D22" s="44" t="str">
        <f t="shared" si="6"/>
        <v>Wed</v>
      </c>
      <c r="E22" s="45">
        <f t="shared" si="7"/>
        <v>44566</v>
      </c>
      <c r="F22" s="46"/>
      <c r="G22" s="47"/>
      <c r="H22" s="48"/>
      <c r="I22" s="47"/>
      <c r="J22" s="76"/>
    </row>
    <row r="23" spans="1:10" ht="22.5" customHeight="1" x14ac:dyDescent="0.25">
      <c r="A23" s="31"/>
      <c r="C23" s="40"/>
      <c r="D23" s="44" t="str">
        <f t="shared" si="6"/>
        <v>Wed</v>
      </c>
      <c r="E23" s="45">
        <f t="shared" si="7"/>
        <v>44566</v>
      </c>
      <c r="F23" s="46"/>
      <c r="G23" s="47"/>
      <c r="H23" s="48"/>
      <c r="I23" s="47"/>
      <c r="J23" s="76"/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40"/>
      <c r="D24" s="33" t="str">
        <f t="shared" si="3"/>
        <v>Thu</v>
      </c>
      <c r="E24" s="34">
        <f>+E19+1</f>
        <v>44567</v>
      </c>
      <c r="F24" s="35" t="s">
        <v>61</v>
      </c>
      <c r="G24" s="36">
        <v>9001</v>
      </c>
      <c r="H24" s="159" t="s">
        <v>66</v>
      </c>
      <c r="I24" s="36" t="s">
        <v>60</v>
      </c>
      <c r="J24" s="75">
        <v>9</v>
      </c>
    </row>
    <row r="25" spans="1:10" ht="22.5" customHeight="1" x14ac:dyDescent="0.25">
      <c r="A25" s="31"/>
      <c r="C25" s="40"/>
      <c r="D25" s="33" t="str">
        <f>D24</f>
        <v>Thu</v>
      </c>
      <c r="E25" s="34">
        <f>E24</f>
        <v>44567</v>
      </c>
      <c r="F25" s="35"/>
      <c r="G25" s="36"/>
      <c r="H25" s="50"/>
      <c r="I25" s="36"/>
      <c r="J25" s="75"/>
    </row>
    <row r="26" spans="1:10" ht="22.5" customHeight="1" x14ac:dyDescent="0.25">
      <c r="A26" s="31"/>
      <c r="C26" s="40"/>
      <c r="D26" s="33" t="str">
        <f t="shared" ref="D26:D28" si="8">D25</f>
        <v>Thu</v>
      </c>
      <c r="E26" s="34">
        <f t="shared" ref="E26:E28" si="9">E25</f>
        <v>44567</v>
      </c>
      <c r="F26" s="35"/>
      <c r="G26" s="36"/>
      <c r="H26" s="50"/>
      <c r="I26" s="36"/>
      <c r="J26" s="75"/>
    </row>
    <row r="27" spans="1:10" ht="22.5" customHeight="1" x14ac:dyDescent="0.25">
      <c r="A27" s="31"/>
      <c r="C27" s="40"/>
      <c r="D27" s="33" t="str">
        <f t="shared" si="8"/>
        <v>Thu</v>
      </c>
      <c r="E27" s="34">
        <f t="shared" si="9"/>
        <v>44567</v>
      </c>
      <c r="F27" s="35"/>
      <c r="G27" s="36"/>
      <c r="H27" s="50"/>
      <c r="I27" s="36"/>
      <c r="J27" s="75"/>
    </row>
    <row r="28" spans="1:10" ht="22.5" customHeight="1" x14ac:dyDescent="0.25">
      <c r="A28" s="31"/>
      <c r="C28" s="40"/>
      <c r="D28" s="33" t="str">
        <f t="shared" si="8"/>
        <v>Thu</v>
      </c>
      <c r="E28" s="34">
        <f t="shared" si="9"/>
        <v>44567</v>
      </c>
      <c r="F28" s="35"/>
      <c r="G28" s="36"/>
      <c r="H28" s="50"/>
      <c r="I28" s="36"/>
      <c r="J28" s="75"/>
    </row>
    <row r="29" spans="1:10" ht="22.5" customHeight="1" x14ac:dyDescent="0.25">
      <c r="A29" s="31">
        <f t="shared" si="0"/>
        <v>1</v>
      </c>
      <c r="B29" s="8">
        <f t="shared" si="1"/>
        <v>5</v>
      </c>
      <c r="C29" s="40"/>
      <c r="D29" s="44" t="str">
        <f t="shared" si="3"/>
        <v>Fri</v>
      </c>
      <c r="E29" s="45">
        <f>+E24+1</f>
        <v>44568</v>
      </c>
      <c r="F29" s="46" t="s">
        <v>61</v>
      </c>
      <c r="G29" s="47">
        <v>9001</v>
      </c>
      <c r="H29" s="48" t="s">
        <v>66</v>
      </c>
      <c r="I29" s="47" t="s">
        <v>60</v>
      </c>
      <c r="J29" s="76">
        <v>9</v>
      </c>
    </row>
    <row r="30" spans="1:10" ht="22.5" customHeight="1" x14ac:dyDescent="0.25">
      <c r="A30" s="31"/>
      <c r="C30" s="40"/>
      <c r="D30" s="44" t="str">
        <f>D29</f>
        <v>Fri</v>
      </c>
      <c r="E30" s="45">
        <f>E29</f>
        <v>44568</v>
      </c>
      <c r="F30" s="46"/>
      <c r="G30" s="47"/>
      <c r="H30" s="48"/>
      <c r="I30" s="47"/>
      <c r="J30" s="76"/>
    </row>
    <row r="31" spans="1:10" ht="22.5" customHeight="1" x14ac:dyDescent="0.25">
      <c r="A31" s="31"/>
      <c r="C31" s="40"/>
      <c r="D31" s="44" t="str">
        <f t="shared" ref="D31:D33" si="10">D30</f>
        <v>Fri</v>
      </c>
      <c r="E31" s="45">
        <f t="shared" ref="E31:E33" si="11">E30</f>
        <v>44568</v>
      </c>
      <c r="F31" s="46"/>
      <c r="G31" s="47"/>
      <c r="H31" s="48"/>
      <c r="I31" s="47"/>
      <c r="J31" s="76"/>
    </row>
    <row r="32" spans="1:10" ht="22.5" customHeight="1" x14ac:dyDescent="0.25">
      <c r="A32" s="31"/>
      <c r="C32" s="40"/>
      <c r="D32" s="44" t="str">
        <f t="shared" si="10"/>
        <v>Fri</v>
      </c>
      <c r="E32" s="45">
        <f t="shared" si="11"/>
        <v>44568</v>
      </c>
      <c r="F32" s="46"/>
      <c r="G32" s="47"/>
      <c r="H32" s="48"/>
      <c r="I32" s="47"/>
      <c r="J32" s="76"/>
    </row>
    <row r="33" spans="1:10" ht="22.5" customHeight="1" x14ac:dyDescent="0.25">
      <c r="A33" s="31"/>
      <c r="C33" s="40"/>
      <c r="D33" s="44" t="str">
        <f t="shared" si="10"/>
        <v>Fri</v>
      </c>
      <c r="E33" s="45">
        <f t="shared" si="11"/>
        <v>44568</v>
      </c>
      <c r="F33" s="46"/>
      <c r="G33" s="47"/>
      <c r="H33" s="48"/>
      <c r="I33" s="47"/>
      <c r="J33" s="76"/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>IF(B34=1,"Mo",IF(B34=2,"Tue",IF(B34=3,"Wed",IF(B34=4,"Thu",IF(B34=5,"Fri",IF(B34=6,"Sat",IF(B34=7,"Sun","")))))))</f>
        <v>Sat</v>
      </c>
      <c r="E34" s="34">
        <f>+E29+1</f>
        <v>44569</v>
      </c>
      <c r="F34" s="35"/>
      <c r="G34" s="36"/>
      <c r="H34" s="43"/>
      <c r="I34" s="36"/>
      <c r="J34" s="75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>IF(B35=1,"Mo",IF(B35=2,"Tue",IF(B35=3,"Wed",IF(B35=4,"Thu",IF(B35=5,"Fri",IF(B35=6,"Sat",IF(B35=7,"Sun","")))))))</f>
        <v>Sun</v>
      </c>
      <c r="E35" s="34">
        <f>+E34+1</f>
        <v>44570</v>
      </c>
      <c r="F35" s="35"/>
      <c r="G35" s="36"/>
      <c r="H35" s="43"/>
      <c r="I35" s="36"/>
      <c r="J35" s="75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33" t="str">
        <f>IF(B36=1,"Mo",IF(B36=2,"Tue",IF(B36=3,"Wed",IF(B36=4,"Thu",IF(B36=5,"Fri",IF(B36=6,"Sat",IF(B36=7,"Sun","")))))))</f>
        <v>Mo</v>
      </c>
      <c r="E36" s="34">
        <f>+E35+1</f>
        <v>44571</v>
      </c>
      <c r="F36" s="35" t="s">
        <v>58</v>
      </c>
      <c r="G36" s="36">
        <v>9001</v>
      </c>
      <c r="H36" s="157" t="s">
        <v>59</v>
      </c>
      <c r="I36" s="36" t="s">
        <v>60</v>
      </c>
      <c r="J36" s="75">
        <v>9</v>
      </c>
    </row>
    <row r="37" spans="1:10" ht="22.5" customHeight="1" x14ac:dyDescent="0.25">
      <c r="A37" s="31">
        <f t="shared" ref="A37:A40" si="12">IF(OR(C37="f",C37="u",C37="F",C37="U"),"",IF(OR(B37=1,B37=2,B37=3,B37=4,B37=5),1,""))</f>
        <v>1</v>
      </c>
      <c r="B37" s="8">
        <f t="shared" ref="B37:B40" si="13">WEEKDAY(E37,2)</f>
        <v>1</v>
      </c>
      <c r="C37" s="40"/>
      <c r="D37" s="33" t="str">
        <f t="shared" ref="D37:D40" si="14">IF(B37=1,"Mo",IF(B37=2,"Tue",IF(B37=3,"Wed",IF(B37=4,"Thu",IF(B37=5,"Fri",IF(B37=6,"Sat",IF(B37=7,"Sun","")))))))</f>
        <v>Mo</v>
      </c>
      <c r="E37" s="34">
        <f>+E35+1</f>
        <v>44571</v>
      </c>
      <c r="F37" s="35"/>
      <c r="G37" s="36"/>
      <c r="H37" s="37"/>
      <c r="I37" s="36"/>
      <c r="J37" s="75"/>
    </row>
    <row r="38" spans="1:10" ht="22.5" customHeight="1" x14ac:dyDescent="0.25">
      <c r="A38" s="31">
        <f t="shared" si="12"/>
        <v>1</v>
      </c>
      <c r="B38" s="8">
        <f t="shared" si="13"/>
        <v>1</v>
      </c>
      <c r="C38" s="40"/>
      <c r="D38" s="33" t="str">
        <f t="shared" si="14"/>
        <v>Mo</v>
      </c>
      <c r="E38" s="34">
        <f>+E35+1</f>
        <v>44571</v>
      </c>
      <c r="F38" s="35"/>
      <c r="G38" s="36"/>
      <c r="H38" s="37"/>
      <c r="I38" s="36"/>
      <c r="J38" s="75"/>
    </row>
    <row r="39" spans="1:10" ht="22.5" customHeight="1" x14ac:dyDescent="0.25">
      <c r="A39" s="31">
        <f t="shared" si="12"/>
        <v>1</v>
      </c>
      <c r="B39" s="8">
        <f t="shared" si="13"/>
        <v>1</v>
      </c>
      <c r="C39" s="40"/>
      <c r="D39" s="33" t="str">
        <f t="shared" si="14"/>
        <v>Mo</v>
      </c>
      <c r="E39" s="34">
        <f>+E35+1</f>
        <v>44571</v>
      </c>
      <c r="F39" s="35"/>
      <c r="G39" s="36"/>
      <c r="H39" s="37"/>
      <c r="I39" s="36"/>
      <c r="J39" s="75"/>
    </row>
    <row r="40" spans="1:10" ht="22.5" customHeight="1" x14ac:dyDescent="0.25">
      <c r="A40" s="31">
        <f t="shared" si="12"/>
        <v>1</v>
      </c>
      <c r="B40" s="8">
        <f t="shared" si="13"/>
        <v>1</v>
      </c>
      <c r="C40" s="40"/>
      <c r="D40" s="33" t="str">
        <f t="shared" si="14"/>
        <v>Mo</v>
      </c>
      <c r="E40" s="34">
        <f>+E35+1</f>
        <v>44571</v>
      </c>
      <c r="F40" s="35"/>
      <c r="G40" s="36"/>
      <c r="H40" s="37"/>
      <c r="I40" s="36"/>
      <c r="J40" s="75"/>
    </row>
    <row r="41" spans="1:10" ht="22.5" customHeight="1" x14ac:dyDescent="0.25">
      <c r="A41" s="31">
        <f t="shared" ref="A41" si="15">IF(OR(C41="f",C41="u",C41="F",C41="U"),"",IF(OR(B41=1,B41=2,B41=3,B41=4,B41=5),1,""))</f>
        <v>1</v>
      </c>
      <c r="B41" s="8">
        <f t="shared" ref="B41" si="16">WEEKDAY(E41,2)</f>
        <v>2</v>
      </c>
      <c r="C41" s="40"/>
      <c r="D41" s="44" t="str">
        <f>IF(B41=1,"Mo",IF(B41=2,"Tue",IF(B41=3,"Wed",IF(B41=4,"Thu",IF(B41=5,"Fri",IF(B41=6,"Sat",IF(B41=7,"Sun","")))))))</f>
        <v>Tue</v>
      </c>
      <c r="E41" s="45">
        <f>+E36+1</f>
        <v>44572</v>
      </c>
      <c r="F41" s="46" t="s">
        <v>58</v>
      </c>
      <c r="G41" s="47">
        <v>9001</v>
      </c>
      <c r="H41" s="48" t="s">
        <v>59</v>
      </c>
      <c r="I41" s="47" t="s">
        <v>60</v>
      </c>
      <c r="J41" s="76">
        <v>8</v>
      </c>
    </row>
    <row r="42" spans="1:10" ht="22.5" customHeight="1" x14ac:dyDescent="0.25">
      <c r="A42" s="31"/>
      <c r="C42" s="40"/>
      <c r="D42" s="44" t="str">
        <f>D41</f>
        <v>Tue</v>
      </c>
      <c r="E42" s="45">
        <f>E41</f>
        <v>44572</v>
      </c>
      <c r="F42" s="46"/>
      <c r="G42" s="47"/>
      <c r="H42" s="48"/>
      <c r="I42" s="47"/>
      <c r="J42" s="76"/>
    </row>
    <row r="43" spans="1:10" ht="22.5" customHeight="1" x14ac:dyDescent="0.25">
      <c r="A43" s="31"/>
      <c r="C43" s="40"/>
      <c r="D43" s="44" t="str">
        <f t="shared" ref="D43:D45" si="17">D42</f>
        <v>Tue</v>
      </c>
      <c r="E43" s="45">
        <f t="shared" ref="E43:E45" si="18">E42</f>
        <v>44572</v>
      </c>
      <c r="F43" s="46"/>
      <c r="G43" s="47"/>
      <c r="H43" s="48"/>
      <c r="I43" s="47"/>
      <c r="J43" s="76"/>
    </row>
    <row r="44" spans="1:10" ht="22.5" customHeight="1" x14ac:dyDescent="0.25">
      <c r="A44" s="31"/>
      <c r="C44" s="40"/>
      <c r="D44" s="44" t="str">
        <f t="shared" si="17"/>
        <v>Tue</v>
      </c>
      <c r="E44" s="45">
        <f t="shared" si="18"/>
        <v>44572</v>
      </c>
      <c r="F44" s="46"/>
      <c r="G44" s="47"/>
      <c r="H44" s="48"/>
      <c r="I44" s="47"/>
      <c r="J44" s="76"/>
    </row>
    <row r="45" spans="1:10" ht="22.5" customHeight="1" x14ac:dyDescent="0.25">
      <c r="A45" s="31"/>
      <c r="C45" s="40"/>
      <c r="D45" s="44" t="str">
        <f t="shared" si="17"/>
        <v>Tue</v>
      </c>
      <c r="E45" s="45">
        <f t="shared" si="18"/>
        <v>44572</v>
      </c>
      <c r="F45" s="46"/>
      <c r="G45" s="47"/>
      <c r="H45" s="48"/>
      <c r="I45" s="47"/>
      <c r="J45" s="76"/>
    </row>
    <row r="46" spans="1:10" ht="22.5" customHeight="1" x14ac:dyDescent="0.25">
      <c r="A46" s="31">
        <f t="shared" si="0"/>
        <v>1</v>
      </c>
      <c r="B46" s="8">
        <f t="shared" si="1"/>
        <v>3</v>
      </c>
      <c r="C46" s="40"/>
      <c r="D46" s="33" t="str">
        <f t="shared" si="3"/>
        <v>Wed</v>
      </c>
      <c r="E46" s="34">
        <f>+E41+1</f>
        <v>44573</v>
      </c>
      <c r="F46" s="59" t="s">
        <v>58</v>
      </c>
      <c r="G46" s="60">
        <v>9001</v>
      </c>
      <c r="H46" s="158" t="s">
        <v>59</v>
      </c>
      <c r="I46" s="60" t="s">
        <v>60</v>
      </c>
      <c r="J46" s="77">
        <v>8</v>
      </c>
    </row>
    <row r="47" spans="1:10" ht="22.5" customHeight="1" x14ac:dyDescent="0.25">
      <c r="A47" s="31"/>
      <c r="C47" s="40"/>
      <c r="D47" s="33" t="str">
        <f t="shared" ref="D47:E50" si="19">D46</f>
        <v>Wed</v>
      </c>
      <c r="E47" s="34">
        <f t="shared" si="19"/>
        <v>44573</v>
      </c>
      <c r="F47" s="59"/>
      <c r="G47" s="60"/>
      <c r="H47" s="62"/>
      <c r="I47" s="60"/>
      <c r="J47" s="77"/>
    </row>
    <row r="48" spans="1:10" ht="22.5" customHeight="1" x14ac:dyDescent="0.25">
      <c r="A48" s="31"/>
      <c r="C48" s="40"/>
      <c r="D48" s="33" t="str">
        <f t="shared" si="19"/>
        <v>Wed</v>
      </c>
      <c r="E48" s="34">
        <f t="shared" si="19"/>
        <v>44573</v>
      </c>
      <c r="F48" s="59"/>
      <c r="G48" s="60"/>
      <c r="H48" s="62"/>
      <c r="I48" s="60"/>
      <c r="J48" s="77"/>
    </row>
    <row r="49" spans="1:10" ht="22.5" customHeight="1" x14ac:dyDescent="0.25">
      <c r="A49" s="31"/>
      <c r="C49" s="40"/>
      <c r="D49" s="33" t="str">
        <f t="shared" si="19"/>
        <v>Wed</v>
      </c>
      <c r="E49" s="34">
        <f t="shared" si="19"/>
        <v>44573</v>
      </c>
      <c r="F49" s="59"/>
      <c r="G49" s="60"/>
      <c r="H49" s="62"/>
      <c r="I49" s="60"/>
      <c r="J49" s="77"/>
    </row>
    <row r="50" spans="1:10" ht="22.5" customHeight="1" x14ac:dyDescent="0.25">
      <c r="A50" s="31"/>
      <c r="C50" s="40"/>
      <c r="D50" s="33" t="str">
        <f t="shared" si="19"/>
        <v>Wed</v>
      </c>
      <c r="E50" s="34">
        <f t="shared" si="19"/>
        <v>44573</v>
      </c>
      <c r="F50" s="59"/>
      <c r="G50" s="60"/>
      <c r="H50" s="62"/>
      <c r="I50" s="60"/>
      <c r="J50" s="77"/>
    </row>
    <row r="51" spans="1:10" ht="22.5" customHeight="1" x14ac:dyDescent="0.25">
      <c r="A51" s="31">
        <f t="shared" si="0"/>
        <v>1</v>
      </c>
      <c r="B51" s="8">
        <f t="shared" si="1"/>
        <v>4</v>
      </c>
      <c r="C51" s="40"/>
      <c r="D51" s="44" t="str">
        <f t="shared" si="3"/>
        <v>Thu</v>
      </c>
      <c r="E51" s="45">
        <f>+E46+1</f>
        <v>44574</v>
      </c>
      <c r="F51" s="46" t="s">
        <v>58</v>
      </c>
      <c r="G51" s="47">
        <v>9001</v>
      </c>
      <c r="H51" s="48" t="s">
        <v>59</v>
      </c>
      <c r="I51" s="47" t="s">
        <v>60</v>
      </c>
      <c r="J51" s="76">
        <v>8</v>
      </c>
    </row>
    <row r="52" spans="1:10" ht="22.5" customHeight="1" x14ac:dyDescent="0.25">
      <c r="A52" s="31"/>
      <c r="C52" s="40"/>
      <c r="D52" s="44" t="str">
        <f>D51</f>
        <v>Thu</v>
      </c>
      <c r="E52" s="45">
        <f>E51</f>
        <v>44574</v>
      </c>
      <c r="F52" s="46"/>
      <c r="G52" s="47"/>
      <c r="H52" s="48"/>
      <c r="I52" s="47"/>
      <c r="J52" s="76"/>
    </row>
    <row r="53" spans="1:10" ht="22.5" customHeight="1" x14ac:dyDescent="0.25">
      <c r="A53" s="31"/>
      <c r="C53" s="40"/>
      <c r="D53" s="44" t="str">
        <f t="shared" ref="D53:D55" si="20">D52</f>
        <v>Thu</v>
      </c>
      <c r="E53" s="45">
        <f t="shared" ref="E53:E55" si="21">E52</f>
        <v>44574</v>
      </c>
      <c r="F53" s="46"/>
      <c r="G53" s="47"/>
      <c r="H53" s="48"/>
      <c r="I53" s="47"/>
      <c r="J53" s="76"/>
    </row>
    <row r="54" spans="1:10" ht="22.5" customHeight="1" x14ac:dyDescent="0.25">
      <c r="A54" s="31"/>
      <c r="C54" s="40"/>
      <c r="D54" s="44" t="str">
        <f t="shared" si="20"/>
        <v>Thu</v>
      </c>
      <c r="E54" s="45">
        <f t="shared" si="21"/>
        <v>44574</v>
      </c>
      <c r="F54" s="46"/>
      <c r="G54" s="47"/>
      <c r="H54" s="48"/>
      <c r="I54" s="47"/>
      <c r="J54" s="76"/>
    </row>
    <row r="55" spans="1:10" ht="22.5" customHeight="1" x14ac:dyDescent="0.25">
      <c r="A55" s="31"/>
      <c r="C55" s="40"/>
      <c r="D55" s="44" t="str">
        <f t="shared" si="20"/>
        <v>Thu</v>
      </c>
      <c r="E55" s="45">
        <f t="shared" si="21"/>
        <v>44574</v>
      </c>
      <c r="F55" s="46"/>
      <c r="G55" s="47"/>
      <c r="H55" s="48"/>
      <c r="I55" s="47"/>
      <c r="J55" s="76"/>
    </row>
    <row r="56" spans="1:10" ht="22.5" customHeight="1" x14ac:dyDescent="0.25">
      <c r="A56" s="31">
        <f t="shared" si="0"/>
        <v>1</v>
      </c>
      <c r="B56" s="8">
        <f t="shared" si="1"/>
        <v>5</v>
      </c>
      <c r="C56" s="40"/>
      <c r="D56" s="33" t="str">
        <f t="shared" si="3"/>
        <v>Fri</v>
      </c>
      <c r="E56" s="34">
        <f>+E51+1</f>
        <v>44575</v>
      </c>
      <c r="F56" s="59" t="s">
        <v>58</v>
      </c>
      <c r="G56" s="60">
        <v>9001</v>
      </c>
      <c r="H56" s="61" t="s">
        <v>59</v>
      </c>
      <c r="I56" s="60" t="s">
        <v>60</v>
      </c>
      <c r="J56" s="77">
        <v>9</v>
      </c>
    </row>
    <row r="57" spans="1:10" ht="22.5" customHeight="1" x14ac:dyDescent="0.25">
      <c r="A57" s="31"/>
      <c r="C57" s="40"/>
      <c r="D57" s="33" t="str">
        <f>D56</f>
        <v>Fri</v>
      </c>
      <c r="E57" s="34">
        <f>E56</f>
        <v>44575</v>
      </c>
      <c r="F57" s="59"/>
      <c r="G57" s="60"/>
      <c r="H57" s="61"/>
      <c r="I57" s="60"/>
      <c r="J57" s="77"/>
    </row>
    <row r="58" spans="1:10" ht="22.5" customHeight="1" x14ac:dyDescent="0.25">
      <c r="A58" s="31"/>
      <c r="C58" s="40"/>
      <c r="D58" s="33" t="str">
        <f t="shared" ref="D58:D60" si="22">D57</f>
        <v>Fri</v>
      </c>
      <c r="E58" s="34">
        <f t="shared" ref="E58:E60" si="23">E57</f>
        <v>44575</v>
      </c>
      <c r="F58" s="59"/>
      <c r="G58" s="60"/>
      <c r="H58" s="61"/>
      <c r="I58" s="60"/>
      <c r="J58" s="77"/>
    </row>
    <row r="59" spans="1:10" ht="22.5" customHeight="1" x14ac:dyDescent="0.25">
      <c r="A59" s="31"/>
      <c r="C59" s="40"/>
      <c r="D59" s="33" t="str">
        <f t="shared" si="22"/>
        <v>Fri</v>
      </c>
      <c r="E59" s="34">
        <f t="shared" si="23"/>
        <v>44575</v>
      </c>
      <c r="F59" s="59"/>
      <c r="G59" s="60"/>
      <c r="H59" s="61"/>
      <c r="I59" s="60"/>
      <c r="J59" s="77"/>
    </row>
    <row r="60" spans="1:10" ht="22.5" customHeight="1" x14ac:dyDescent="0.25">
      <c r="A60" s="31"/>
      <c r="C60" s="40"/>
      <c r="D60" s="33" t="str">
        <f t="shared" si="22"/>
        <v>Fri</v>
      </c>
      <c r="E60" s="34">
        <f t="shared" si="23"/>
        <v>44575</v>
      </c>
      <c r="F60" s="59"/>
      <c r="G60" s="60"/>
      <c r="H60" s="61"/>
      <c r="I60" s="60"/>
      <c r="J60" s="77"/>
    </row>
    <row r="61" spans="1:10" ht="22.5" customHeight="1" x14ac:dyDescent="0.25">
      <c r="A61" s="31" t="str">
        <f t="shared" si="0"/>
        <v/>
      </c>
      <c r="B61" s="8">
        <f t="shared" si="1"/>
        <v>6</v>
      </c>
      <c r="C61" s="40"/>
      <c r="D61" s="33" t="str">
        <f t="shared" si="3"/>
        <v>Sat</v>
      </c>
      <c r="E61" s="34">
        <f>+E56+1</f>
        <v>44576</v>
      </c>
      <c r="F61" s="35"/>
      <c r="G61" s="36"/>
      <c r="H61" s="43"/>
      <c r="I61" s="36"/>
      <c r="J61" s="75"/>
    </row>
    <row r="62" spans="1:10" ht="22.5" customHeight="1" x14ac:dyDescent="0.25">
      <c r="A62" s="31" t="str">
        <f t="shared" si="0"/>
        <v/>
      </c>
      <c r="B62" s="8">
        <f t="shared" si="1"/>
        <v>7</v>
      </c>
      <c r="C62" s="40"/>
      <c r="D62" s="33" t="str">
        <f t="shared" si="3"/>
        <v>Sun</v>
      </c>
      <c r="E62" s="34">
        <f>+E61+1</f>
        <v>44577</v>
      </c>
      <c r="F62" s="35"/>
      <c r="G62" s="36"/>
      <c r="H62" s="43"/>
      <c r="I62" s="36"/>
      <c r="J62" s="75"/>
    </row>
    <row r="63" spans="1:10" ht="22.5" customHeight="1" x14ac:dyDescent="0.25">
      <c r="A63" s="31">
        <f t="shared" si="0"/>
        <v>1</v>
      </c>
      <c r="B63" s="8">
        <f t="shared" si="1"/>
        <v>1</v>
      </c>
      <c r="C63" s="40"/>
      <c r="D63" s="44" t="str">
        <f t="shared" si="3"/>
        <v>Mo</v>
      </c>
      <c r="E63" s="45">
        <f>+E62+1</f>
        <v>44578</v>
      </c>
      <c r="F63" s="46" t="s">
        <v>58</v>
      </c>
      <c r="G63" s="47">
        <v>9001</v>
      </c>
      <c r="H63" s="48" t="s">
        <v>59</v>
      </c>
      <c r="I63" s="47" t="s">
        <v>60</v>
      </c>
      <c r="J63" s="76">
        <v>8</v>
      </c>
    </row>
    <row r="64" spans="1:10" ht="22.5" customHeight="1" x14ac:dyDescent="0.25">
      <c r="A64" s="31">
        <v>1</v>
      </c>
      <c r="B64" s="8">
        <v>1</v>
      </c>
      <c r="C64" s="40"/>
      <c r="D64" s="44" t="s">
        <v>54</v>
      </c>
      <c r="E64" s="45">
        <f>+E62+1</f>
        <v>44578</v>
      </c>
      <c r="F64" s="46"/>
      <c r="G64" s="47"/>
      <c r="H64" s="48"/>
      <c r="I64" s="47"/>
      <c r="J64" s="76"/>
    </row>
    <row r="65" spans="1:10" ht="22.5" customHeight="1" x14ac:dyDescent="0.25">
      <c r="A65" s="31">
        <v>1</v>
      </c>
      <c r="B65" s="8">
        <v>1</v>
      </c>
      <c r="C65" s="40"/>
      <c r="D65" s="44" t="s">
        <v>54</v>
      </c>
      <c r="E65" s="45">
        <f>+E62+1</f>
        <v>44578</v>
      </c>
      <c r="F65" s="46"/>
      <c r="G65" s="47"/>
      <c r="H65" s="48"/>
      <c r="I65" s="47"/>
      <c r="J65" s="76"/>
    </row>
    <row r="66" spans="1:10" ht="22.5" customHeight="1" x14ac:dyDescent="0.25">
      <c r="A66" s="31">
        <v>1</v>
      </c>
      <c r="B66" s="8">
        <v>1</v>
      </c>
      <c r="C66" s="40"/>
      <c r="D66" s="44" t="s">
        <v>54</v>
      </c>
      <c r="E66" s="45">
        <f>+E62+1</f>
        <v>44578</v>
      </c>
      <c r="F66" s="46"/>
      <c r="G66" s="47"/>
      <c r="H66" s="48"/>
      <c r="I66" s="47"/>
      <c r="J66" s="76"/>
    </row>
    <row r="67" spans="1:10" ht="22.5" customHeight="1" x14ac:dyDescent="0.25">
      <c r="A67" s="31">
        <v>1</v>
      </c>
      <c r="B67" s="8">
        <v>1</v>
      </c>
      <c r="C67" s="40"/>
      <c r="D67" s="44" t="s">
        <v>54</v>
      </c>
      <c r="E67" s="45">
        <f>+E62+1</f>
        <v>44578</v>
      </c>
      <c r="F67" s="46"/>
      <c r="G67" s="47"/>
      <c r="H67" s="48"/>
      <c r="I67" s="47"/>
      <c r="J67" s="76"/>
    </row>
    <row r="68" spans="1:10" ht="22.5" customHeight="1" x14ac:dyDescent="0.25">
      <c r="A68" s="31">
        <f t="shared" si="0"/>
        <v>1</v>
      </c>
      <c r="B68" s="8">
        <f t="shared" si="1"/>
        <v>2</v>
      </c>
      <c r="C68" s="40"/>
      <c r="D68" s="33" t="str">
        <f t="shared" si="3"/>
        <v>Tue</v>
      </c>
      <c r="E68" s="34">
        <f>+E63+1</f>
        <v>44579</v>
      </c>
      <c r="F68" s="35" t="s">
        <v>58</v>
      </c>
      <c r="G68" s="36">
        <v>9001</v>
      </c>
      <c r="H68" s="43" t="s">
        <v>59</v>
      </c>
      <c r="I68" s="36" t="s">
        <v>60</v>
      </c>
      <c r="J68" s="75">
        <v>8</v>
      </c>
    </row>
    <row r="69" spans="1:10" ht="22.5" customHeight="1" x14ac:dyDescent="0.25">
      <c r="A69" s="31"/>
      <c r="C69" s="40"/>
      <c r="D69" s="33" t="str">
        <f>D68</f>
        <v>Tue</v>
      </c>
      <c r="E69" s="34">
        <f>E68</f>
        <v>44579</v>
      </c>
      <c r="F69" s="35"/>
      <c r="G69" s="36"/>
      <c r="H69" s="43"/>
      <c r="I69" s="36"/>
      <c r="J69" s="75"/>
    </row>
    <row r="70" spans="1:10" ht="22.5" customHeight="1" x14ac:dyDescent="0.25">
      <c r="A70" s="31"/>
      <c r="C70" s="40"/>
      <c r="D70" s="33" t="str">
        <f t="shared" ref="D70:D72" si="24">D69</f>
        <v>Tue</v>
      </c>
      <c r="E70" s="34">
        <f t="shared" ref="E70:E72" si="25">E69</f>
        <v>44579</v>
      </c>
      <c r="F70" s="35"/>
      <c r="G70" s="36"/>
      <c r="H70" s="43"/>
      <c r="I70" s="36"/>
      <c r="J70" s="75"/>
    </row>
    <row r="71" spans="1:10" ht="22.5" customHeight="1" x14ac:dyDescent="0.25">
      <c r="A71" s="31"/>
      <c r="C71" s="40"/>
      <c r="D71" s="33" t="str">
        <f t="shared" si="24"/>
        <v>Tue</v>
      </c>
      <c r="E71" s="34">
        <f t="shared" si="25"/>
        <v>44579</v>
      </c>
      <c r="F71" s="35"/>
      <c r="G71" s="36"/>
      <c r="H71" s="43"/>
      <c r="I71" s="36"/>
      <c r="J71" s="75"/>
    </row>
    <row r="72" spans="1:10" ht="22.5" customHeight="1" x14ac:dyDescent="0.25">
      <c r="A72" s="31"/>
      <c r="C72" s="40"/>
      <c r="D72" s="33" t="str">
        <f t="shared" si="24"/>
        <v>Tue</v>
      </c>
      <c r="E72" s="34">
        <f t="shared" si="25"/>
        <v>44579</v>
      </c>
      <c r="F72" s="35"/>
      <c r="G72" s="36"/>
      <c r="H72" s="43"/>
      <c r="I72" s="36"/>
      <c r="J72" s="75"/>
    </row>
    <row r="73" spans="1:10" ht="22.5" customHeight="1" x14ac:dyDescent="0.25">
      <c r="A73" s="31">
        <f t="shared" si="0"/>
        <v>1</v>
      </c>
      <c r="B73" s="8">
        <f t="shared" si="1"/>
        <v>3</v>
      </c>
      <c r="C73" s="40"/>
      <c r="D73" s="44" t="str">
        <f t="shared" si="3"/>
        <v>Wed</v>
      </c>
      <c r="E73" s="45">
        <f>+E68+1</f>
        <v>44580</v>
      </c>
      <c r="F73" s="46" t="s">
        <v>61</v>
      </c>
      <c r="G73" s="47">
        <v>9001</v>
      </c>
      <c r="H73" s="48" t="s">
        <v>62</v>
      </c>
      <c r="I73" s="47" t="s">
        <v>63</v>
      </c>
      <c r="J73" s="76">
        <v>9</v>
      </c>
    </row>
    <row r="74" spans="1:10" ht="22.5" customHeight="1" x14ac:dyDescent="0.25">
      <c r="A74" s="31"/>
      <c r="C74" s="40"/>
      <c r="D74" s="44" t="str">
        <f>D73</f>
        <v>Wed</v>
      </c>
      <c r="E74" s="45">
        <f>E73</f>
        <v>44580</v>
      </c>
      <c r="F74" s="46"/>
      <c r="G74" s="47"/>
      <c r="H74" s="48"/>
      <c r="I74" s="47"/>
      <c r="J74" s="76"/>
    </row>
    <row r="75" spans="1:10" ht="22.5" customHeight="1" x14ac:dyDescent="0.25">
      <c r="A75" s="31"/>
      <c r="C75" s="40"/>
      <c r="D75" s="44" t="str">
        <f>D74</f>
        <v>Wed</v>
      </c>
      <c r="E75" s="45">
        <f>E74</f>
        <v>44580</v>
      </c>
      <c r="F75" s="46"/>
      <c r="G75" s="47"/>
      <c r="H75" s="48"/>
      <c r="I75" s="47"/>
      <c r="J75" s="76"/>
    </row>
    <row r="76" spans="1:10" ht="22.5" customHeight="1" x14ac:dyDescent="0.25">
      <c r="A76" s="31"/>
      <c r="C76" s="40"/>
      <c r="D76" s="44" t="str">
        <f t="shared" ref="D76:D77" si="26">D75</f>
        <v>Wed</v>
      </c>
      <c r="E76" s="45">
        <f t="shared" ref="E76:E77" si="27">E75</f>
        <v>44580</v>
      </c>
      <c r="F76" s="46"/>
      <c r="G76" s="47"/>
      <c r="H76" s="48"/>
      <c r="I76" s="47"/>
      <c r="J76" s="76"/>
    </row>
    <row r="77" spans="1:10" ht="22.5" customHeight="1" x14ac:dyDescent="0.25">
      <c r="A77" s="31"/>
      <c r="C77" s="40"/>
      <c r="D77" s="44" t="str">
        <f t="shared" si="26"/>
        <v>Wed</v>
      </c>
      <c r="E77" s="45">
        <f t="shared" si="27"/>
        <v>44580</v>
      </c>
      <c r="F77" s="46"/>
      <c r="G77" s="47"/>
      <c r="H77" s="48"/>
      <c r="I77" s="47"/>
      <c r="J77" s="76"/>
    </row>
    <row r="78" spans="1:10" ht="22.5" customHeight="1" x14ac:dyDescent="0.25">
      <c r="A78" s="31">
        <f t="shared" si="0"/>
        <v>1</v>
      </c>
      <c r="B78" s="8">
        <f t="shared" si="1"/>
        <v>4</v>
      </c>
      <c r="C78" s="40"/>
      <c r="D78" s="33" t="str">
        <f t="shared" si="3"/>
        <v>Thu</v>
      </c>
      <c r="E78" s="34">
        <f>+E73+1</f>
        <v>44581</v>
      </c>
      <c r="F78" s="35" t="s">
        <v>61</v>
      </c>
      <c r="G78" s="36">
        <v>9001</v>
      </c>
      <c r="H78" s="43" t="s">
        <v>64</v>
      </c>
      <c r="I78" s="36" t="s">
        <v>63</v>
      </c>
      <c r="J78" s="75">
        <v>8</v>
      </c>
    </row>
    <row r="79" spans="1:10" ht="22.5" customHeight="1" x14ac:dyDescent="0.25">
      <c r="A79" s="31"/>
      <c r="C79" s="40"/>
      <c r="D79" s="33" t="str">
        <f>D78</f>
        <v>Thu</v>
      </c>
      <c r="E79" s="34">
        <f>E78</f>
        <v>44581</v>
      </c>
      <c r="F79" s="35"/>
      <c r="G79" s="36"/>
      <c r="H79" s="43"/>
      <c r="I79" s="36"/>
      <c r="J79" s="75"/>
    </row>
    <row r="80" spans="1:10" ht="22.5" customHeight="1" x14ac:dyDescent="0.25">
      <c r="A80" s="31"/>
      <c r="C80" s="40"/>
      <c r="D80" s="33" t="str">
        <f t="shared" ref="D80:D82" si="28">D79</f>
        <v>Thu</v>
      </c>
      <c r="E80" s="34">
        <f t="shared" ref="E80:E82" si="29">E79</f>
        <v>44581</v>
      </c>
      <c r="F80" s="35"/>
      <c r="G80" s="36"/>
      <c r="H80" s="43"/>
      <c r="I80" s="36"/>
      <c r="J80" s="75"/>
    </row>
    <row r="81" spans="1:10" ht="22.5" customHeight="1" x14ac:dyDescent="0.25">
      <c r="A81" s="31"/>
      <c r="C81" s="40"/>
      <c r="D81" s="33" t="str">
        <f t="shared" si="28"/>
        <v>Thu</v>
      </c>
      <c r="E81" s="34">
        <f t="shared" si="29"/>
        <v>44581</v>
      </c>
      <c r="F81" s="35"/>
      <c r="G81" s="36"/>
      <c r="H81" s="43"/>
      <c r="I81" s="36"/>
      <c r="J81" s="75"/>
    </row>
    <row r="82" spans="1:10" ht="22.5" customHeight="1" x14ac:dyDescent="0.25">
      <c r="A82" s="31"/>
      <c r="C82" s="40"/>
      <c r="D82" s="33" t="str">
        <f t="shared" si="28"/>
        <v>Thu</v>
      </c>
      <c r="E82" s="34">
        <f t="shared" si="29"/>
        <v>44581</v>
      </c>
      <c r="F82" s="35"/>
      <c r="G82" s="36"/>
      <c r="H82" s="43"/>
      <c r="I82" s="36"/>
      <c r="J82" s="75"/>
    </row>
    <row r="83" spans="1:10" ht="22.5" customHeight="1" x14ac:dyDescent="0.25">
      <c r="A83" s="31">
        <f t="shared" si="0"/>
        <v>1</v>
      </c>
      <c r="B83" s="8">
        <f t="shared" si="1"/>
        <v>5</v>
      </c>
      <c r="C83" s="40"/>
      <c r="D83" s="44" t="str">
        <f t="shared" si="3"/>
        <v>Fri</v>
      </c>
      <c r="E83" s="45">
        <f>+E78+1</f>
        <v>44582</v>
      </c>
      <c r="F83" s="46" t="s">
        <v>61</v>
      </c>
      <c r="G83" s="47">
        <v>9001</v>
      </c>
      <c r="H83" s="48" t="s">
        <v>65</v>
      </c>
      <c r="I83" s="47" t="s">
        <v>60</v>
      </c>
      <c r="J83" s="76">
        <v>8</v>
      </c>
    </row>
    <row r="84" spans="1:10" ht="22.5" customHeight="1" x14ac:dyDescent="0.25">
      <c r="A84" s="31"/>
      <c r="C84" s="40"/>
      <c r="D84" s="44" t="str">
        <f>D83</f>
        <v>Fri</v>
      </c>
      <c r="E84" s="45">
        <f>E83</f>
        <v>44582</v>
      </c>
      <c r="F84" s="46"/>
      <c r="G84" s="47"/>
      <c r="H84" s="48"/>
      <c r="I84" s="47"/>
      <c r="J84" s="76"/>
    </row>
    <row r="85" spans="1:10" ht="22.5" customHeight="1" x14ac:dyDescent="0.25">
      <c r="A85" s="31"/>
      <c r="C85" s="40"/>
      <c r="D85" s="44" t="str">
        <f t="shared" ref="D85:D87" si="30">D84</f>
        <v>Fri</v>
      </c>
      <c r="E85" s="45">
        <f t="shared" ref="E85:E87" si="31">E84</f>
        <v>44582</v>
      </c>
      <c r="F85" s="46"/>
      <c r="G85" s="47"/>
      <c r="H85" s="48"/>
      <c r="I85" s="47"/>
      <c r="J85" s="76"/>
    </row>
    <row r="86" spans="1:10" ht="22.5" customHeight="1" x14ac:dyDescent="0.25">
      <c r="A86" s="31"/>
      <c r="C86" s="40"/>
      <c r="D86" s="44" t="str">
        <f t="shared" si="30"/>
        <v>Fri</v>
      </c>
      <c r="E86" s="45">
        <f t="shared" si="31"/>
        <v>44582</v>
      </c>
      <c r="F86" s="46"/>
      <c r="G86" s="47"/>
      <c r="H86" s="48"/>
      <c r="I86" s="47"/>
      <c r="J86" s="76"/>
    </row>
    <row r="87" spans="1:10" ht="22.5" customHeight="1" x14ac:dyDescent="0.25">
      <c r="A87" s="31"/>
      <c r="C87" s="40"/>
      <c r="D87" s="44" t="str">
        <f t="shared" si="30"/>
        <v>Fri</v>
      </c>
      <c r="E87" s="45">
        <f t="shared" si="31"/>
        <v>44582</v>
      </c>
      <c r="F87" s="46"/>
      <c r="G87" s="47"/>
      <c r="H87" s="48"/>
      <c r="I87" s="47"/>
      <c r="J87" s="76"/>
    </row>
    <row r="88" spans="1:10" ht="22.5" customHeight="1" x14ac:dyDescent="0.25">
      <c r="A88" s="31" t="str">
        <f t="shared" si="0"/>
        <v/>
      </c>
      <c r="B88" s="8">
        <f t="shared" si="1"/>
        <v>6</v>
      </c>
      <c r="C88" s="40"/>
      <c r="D88" s="33" t="str">
        <f t="shared" si="3"/>
        <v>Sat</v>
      </c>
      <c r="E88" s="34">
        <f>+E83+1</f>
        <v>44583</v>
      </c>
      <c r="F88" s="35"/>
      <c r="G88" s="36"/>
      <c r="H88" s="43"/>
      <c r="I88" s="36"/>
      <c r="J88" s="75"/>
    </row>
    <row r="89" spans="1:10" ht="22.5" customHeight="1" x14ac:dyDescent="0.25">
      <c r="A89" s="31" t="str">
        <f t="shared" si="0"/>
        <v/>
      </c>
      <c r="B89" s="8">
        <f t="shared" si="1"/>
        <v>7</v>
      </c>
      <c r="C89" s="40"/>
      <c r="D89" s="33" t="str">
        <f t="shared" si="3"/>
        <v>Sun</v>
      </c>
      <c r="E89" s="34">
        <f>+E88+1</f>
        <v>44584</v>
      </c>
      <c r="F89" s="35"/>
      <c r="G89" s="36"/>
      <c r="H89" s="37"/>
      <c r="I89" s="36"/>
      <c r="J89" s="75"/>
    </row>
    <row r="90" spans="1:10" ht="22.5" customHeight="1" x14ac:dyDescent="0.25">
      <c r="A90" s="31">
        <f t="shared" si="0"/>
        <v>1</v>
      </c>
      <c r="B90" s="8">
        <f t="shared" si="1"/>
        <v>1</v>
      </c>
      <c r="C90" s="40"/>
      <c r="D90" s="33" t="str">
        <f t="shared" si="3"/>
        <v>Mo</v>
      </c>
      <c r="E90" s="34">
        <f>+E89+1</f>
        <v>44585</v>
      </c>
      <c r="F90" s="35" t="s">
        <v>61</v>
      </c>
      <c r="G90" s="36">
        <v>9001</v>
      </c>
      <c r="H90" s="43" t="s">
        <v>66</v>
      </c>
      <c r="I90" s="36" t="s">
        <v>60</v>
      </c>
      <c r="J90" s="75">
        <v>8</v>
      </c>
    </row>
    <row r="91" spans="1:10" ht="22.5" customHeight="1" x14ac:dyDescent="0.25">
      <c r="A91" s="31">
        <v>1</v>
      </c>
      <c r="B91" s="8">
        <v>1</v>
      </c>
      <c r="C91" s="40"/>
      <c r="D91" s="33" t="s">
        <v>54</v>
      </c>
      <c r="E91" s="34">
        <f>+E89+1</f>
        <v>44585</v>
      </c>
      <c r="F91" s="35"/>
      <c r="G91" s="36"/>
      <c r="H91" s="43"/>
      <c r="I91" s="36"/>
      <c r="J91" s="75"/>
    </row>
    <row r="92" spans="1:10" ht="22.5" customHeight="1" x14ac:dyDescent="0.25">
      <c r="A92" s="31">
        <v>1</v>
      </c>
      <c r="B92" s="8">
        <v>1</v>
      </c>
      <c r="C92" s="40"/>
      <c r="D92" s="33" t="s">
        <v>54</v>
      </c>
      <c r="E92" s="34">
        <f>+E89+1</f>
        <v>44585</v>
      </c>
      <c r="F92" s="35"/>
      <c r="G92" s="36"/>
      <c r="H92" s="43"/>
      <c r="I92" s="36"/>
      <c r="J92" s="75"/>
    </row>
    <row r="93" spans="1:10" ht="22.5" customHeight="1" x14ac:dyDescent="0.25">
      <c r="A93" s="31">
        <v>1</v>
      </c>
      <c r="B93" s="8">
        <v>1</v>
      </c>
      <c r="C93" s="40"/>
      <c r="D93" s="33" t="s">
        <v>54</v>
      </c>
      <c r="E93" s="34">
        <f>+E89+1</f>
        <v>44585</v>
      </c>
      <c r="F93" s="35"/>
      <c r="G93" s="36"/>
      <c r="H93" s="43"/>
      <c r="I93" s="36"/>
      <c r="J93" s="75"/>
    </row>
    <row r="94" spans="1:10" ht="22.5" customHeight="1" x14ac:dyDescent="0.25">
      <c r="A94" s="31">
        <v>1</v>
      </c>
      <c r="B94" s="8">
        <v>1</v>
      </c>
      <c r="C94" s="40"/>
      <c r="D94" s="33" t="s">
        <v>54</v>
      </c>
      <c r="E94" s="34">
        <f>+E89+1</f>
        <v>44585</v>
      </c>
      <c r="F94" s="35"/>
      <c r="G94" s="36"/>
      <c r="H94" s="43"/>
      <c r="I94" s="36"/>
      <c r="J94" s="75"/>
    </row>
    <row r="95" spans="1:10" ht="22.5" customHeight="1" x14ac:dyDescent="0.25">
      <c r="A95" s="31">
        <f t="shared" si="0"/>
        <v>1</v>
      </c>
      <c r="B95" s="8">
        <f t="shared" si="1"/>
        <v>2</v>
      </c>
      <c r="C95" s="40"/>
      <c r="D95" s="44" t="str">
        <f t="shared" si="3"/>
        <v>Tue</v>
      </c>
      <c r="E95" s="45">
        <f>+E90+1</f>
        <v>44586</v>
      </c>
      <c r="F95" s="46" t="s">
        <v>67</v>
      </c>
      <c r="G95" s="47">
        <v>9001</v>
      </c>
      <c r="H95" s="48" t="s">
        <v>68</v>
      </c>
      <c r="I95" s="47" t="s">
        <v>70</v>
      </c>
      <c r="J95" s="76">
        <v>8</v>
      </c>
    </row>
    <row r="96" spans="1:10" ht="22.5" customHeight="1" x14ac:dyDescent="0.25">
      <c r="A96" s="31"/>
      <c r="C96" s="40"/>
      <c r="D96" s="44" t="str">
        <f>D95</f>
        <v>Tue</v>
      </c>
      <c r="E96" s="45">
        <f>E95</f>
        <v>44586</v>
      </c>
      <c r="F96" s="46"/>
      <c r="G96" s="47"/>
      <c r="H96" s="48"/>
      <c r="I96" s="47"/>
      <c r="J96" s="76"/>
    </row>
    <row r="97" spans="1:10" ht="22.5" customHeight="1" x14ac:dyDescent="0.25">
      <c r="A97" s="31"/>
      <c r="C97" s="40"/>
      <c r="D97" s="44" t="str">
        <f t="shared" ref="D97:D99" si="32">D96</f>
        <v>Tue</v>
      </c>
      <c r="E97" s="45">
        <f t="shared" ref="E97:E99" si="33">E96</f>
        <v>44586</v>
      </c>
      <c r="F97" s="46"/>
      <c r="G97" s="47"/>
      <c r="H97" s="48"/>
      <c r="I97" s="47"/>
      <c r="J97" s="76"/>
    </row>
    <row r="98" spans="1:10" ht="22.5" customHeight="1" x14ac:dyDescent="0.25">
      <c r="A98" s="31"/>
      <c r="C98" s="40"/>
      <c r="D98" s="44" t="str">
        <f t="shared" si="32"/>
        <v>Tue</v>
      </c>
      <c r="E98" s="45">
        <f t="shared" si="33"/>
        <v>44586</v>
      </c>
      <c r="F98" s="46"/>
      <c r="G98" s="47"/>
      <c r="H98" s="48"/>
      <c r="I98" s="47"/>
      <c r="J98" s="76"/>
    </row>
    <row r="99" spans="1:10" ht="22.5" customHeight="1" x14ac:dyDescent="0.25">
      <c r="A99" s="31"/>
      <c r="C99" s="40"/>
      <c r="D99" s="44" t="str">
        <f t="shared" si="32"/>
        <v>Tue</v>
      </c>
      <c r="E99" s="45">
        <f t="shared" si="33"/>
        <v>44586</v>
      </c>
      <c r="F99" s="46"/>
      <c r="G99" s="47"/>
      <c r="H99" s="48"/>
      <c r="I99" s="47"/>
      <c r="J99" s="76"/>
    </row>
    <row r="100" spans="1:10" ht="22.5" customHeight="1" x14ac:dyDescent="0.25">
      <c r="A100" s="31">
        <f t="shared" si="0"/>
        <v>1</v>
      </c>
      <c r="B100" s="8">
        <f t="shared" si="1"/>
        <v>3</v>
      </c>
      <c r="C100" s="40"/>
      <c r="D100" s="33" t="str">
        <f t="shared" si="3"/>
        <v>Wed</v>
      </c>
      <c r="E100" s="34">
        <f>+E95+1</f>
        <v>44587</v>
      </c>
      <c r="F100" s="59" t="s">
        <v>67</v>
      </c>
      <c r="G100" s="60">
        <v>9001</v>
      </c>
      <c r="H100" s="61" t="s">
        <v>68</v>
      </c>
      <c r="I100" s="60" t="s">
        <v>70</v>
      </c>
      <c r="J100" s="77">
        <v>8</v>
      </c>
    </row>
    <row r="101" spans="1:10" ht="22.5" customHeight="1" x14ac:dyDescent="0.25">
      <c r="A101" s="31"/>
      <c r="C101" s="40"/>
      <c r="D101" s="33" t="str">
        <f>D100</f>
        <v>Wed</v>
      </c>
      <c r="E101" s="34">
        <f>E100</f>
        <v>44587</v>
      </c>
      <c r="F101" s="59"/>
      <c r="G101" s="60"/>
      <c r="H101" s="61"/>
      <c r="I101" s="60"/>
      <c r="J101" s="77"/>
    </row>
    <row r="102" spans="1:10" ht="22.5" customHeight="1" x14ac:dyDescent="0.25">
      <c r="A102" s="31"/>
      <c r="C102" s="40"/>
      <c r="D102" s="33" t="str">
        <f t="shared" ref="D102:D104" si="34">D101</f>
        <v>Wed</v>
      </c>
      <c r="E102" s="34">
        <f t="shared" ref="E102:E104" si="35">E101</f>
        <v>44587</v>
      </c>
      <c r="F102" s="59"/>
      <c r="G102" s="60"/>
      <c r="H102" s="61"/>
      <c r="I102" s="60"/>
      <c r="J102" s="77"/>
    </row>
    <row r="103" spans="1:10" ht="22.5" customHeight="1" x14ac:dyDescent="0.25">
      <c r="A103" s="31"/>
      <c r="C103" s="40"/>
      <c r="D103" s="33" t="str">
        <f t="shared" si="34"/>
        <v>Wed</v>
      </c>
      <c r="E103" s="34">
        <f t="shared" si="35"/>
        <v>44587</v>
      </c>
      <c r="F103" s="59"/>
      <c r="G103" s="60"/>
      <c r="H103" s="61"/>
      <c r="I103" s="60"/>
      <c r="J103" s="77"/>
    </row>
    <row r="104" spans="1:10" ht="22.5" customHeight="1" x14ac:dyDescent="0.25">
      <c r="A104" s="31"/>
      <c r="C104" s="40"/>
      <c r="D104" s="33" t="str">
        <f t="shared" si="34"/>
        <v>Wed</v>
      </c>
      <c r="E104" s="34">
        <f t="shared" si="35"/>
        <v>44587</v>
      </c>
      <c r="F104" s="59"/>
      <c r="G104" s="60"/>
      <c r="H104" s="61"/>
      <c r="I104" s="60"/>
      <c r="J104" s="77"/>
    </row>
    <row r="105" spans="1:10" ht="22.5" customHeight="1" x14ac:dyDescent="0.25">
      <c r="A105" s="31">
        <f t="shared" si="0"/>
        <v>1</v>
      </c>
      <c r="B105" s="8">
        <f t="shared" si="1"/>
        <v>4</v>
      </c>
      <c r="C105" s="40"/>
      <c r="D105" s="44" t="str">
        <f t="shared" si="3"/>
        <v>Thu</v>
      </c>
      <c r="E105" s="45">
        <f>+E100+1</f>
        <v>44588</v>
      </c>
      <c r="F105" s="46" t="s">
        <v>67</v>
      </c>
      <c r="G105" s="47">
        <v>9001</v>
      </c>
      <c r="H105" s="48" t="s">
        <v>68</v>
      </c>
      <c r="I105" s="47" t="s">
        <v>70</v>
      </c>
      <c r="J105" s="76">
        <v>8</v>
      </c>
    </row>
    <row r="106" spans="1:10" ht="22.5" customHeight="1" x14ac:dyDescent="0.25">
      <c r="A106" s="31"/>
      <c r="C106" s="40"/>
      <c r="D106" s="44" t="str">
        <f>D105</f>
        <v>Thu</v>
      </c>
      <c r="E106" s="45">
        <f>E105</f>
        <v>44588</v>
      </c>
      <c r="F106" s="46"/>
      <c r="G106" s="47"/>
      <c r="H106" s="48"/>
      <c r="I106" s="47"/>
      <c r="J106" s="76"/>
    </row>
    <row r="107" spans="1:10" ht="22.5" customHeight="1" x14ac:dyDescent="0.25">
      <c r="A107" s="31"/>
      <c r="C107" s="40"/>
      <c r="D107" s="44" t="str">
        <f t="shared" ref="D107:D109" si="36">D106</f>
        <v>Thu</v>
      </c>
      <c r="E107" s="45">
        <f t="shared" ref="E107:E109" si="37">E106</f>
        <v>44588</v>
      </c>
      <c r="F107" s="46"/>
      <c r="G107" s="47"/>
      <c r="H107" s="48"/>
      <c r="I107" s="47"/>
      <c r="J107" s="76"/>
    </row>
    <row r="108" spans="1:10" ht="22.5" customHeight="1" x14ac:dyDescent="0.25">
      <c r="A108" s="31"/>
      <c r="C108" s="40"/>
      <c r="D108" s="44" t="str">
        <f t="shared" si="36"/>
        <v>Thu</v>
      </c>
      <c r="E108" s="45">
        <f t="shared" si="37"/>
        <v>44588</v>
      </c>
      <c r="F108" s="46"/>
      <c r="G108" s="47"/>
      <c r="H108" s="48"/>
      <c r="I108" s="47"/>
      <c r="J108" s="76"/>
    </row>
    <row r="109" spans="1:10" ht="22.5" customHeight="1" x14ac:dyDescent="0.25">
      <c r="A109" s="31"/>
      <c r="C109" s="40"/>
      <c r="D109" s="44" t="str">
        <f t="shared" si="36"/>
        <v>Thu</v>
      </c>
      <c r="E109" s="45">
        <f t="shared" si="37"/>
        <v>44588</v>
      </c>
      <c r="F109" s="46"/>
      <c r="G109" s="47"/>
      <c r="H109" s="48"/>
      <c r="I109" s="47"/>
      <c r="J109" s="76"/>
    </row>
    <row r="110" spans="1:10" ht="22.5" customHeight="1" x14ac:dyDescent="0.25">
      <c r="A110" s="31">
        <f t="shared" si="0"/>
        <v>1</v>
      </c>
      <c r="B110" s="8">
        <f t="shared" si="1"/>
        <v>5</v>
      </c>
      <c r="C110" s="40"/>
      <c r="D110" s="33" t="str">
        <f t="shared" si="3"/>
        <v>Fri</v>
      </c>
      <c r="E110" s="34">
        <f>+E105+1</f>
        <v>44589</v>
      </c>
      <c r="F110" s="59" t="s">
        <v>67</v>
      </c>
      <c r="G110" s="60">
        <v>9001</v>
      </c>
      <c r="H110" s="158" t="s">
        <v>68</v>
      </c>
      <c r="I110" s="60" t="s">
        <v>70</v>
      </c>
      <c r="J110" s="77">
        <v>8</v>
      </c>
    </row>
    <row r="111" spans="1:10" ht="22.5" customHeight="1" x14ac:dyDescent="0.25">
      <c r="A111" s="31"/>
      <c r="C111" s="40"/>
      <c r="D111" s="33" t="str">
        <f>D110</f>
        <v>Fri</v>
      </c>
      <c r="E111" s="34">
        <f>E110</f>
        <v>44589</v>
      </c>
      <c r="F111" s="59"/>
      <c r="G111" s="60"/>
      <c r="H111" s="62"/>
      <c r="I111" s="60"/>
      <c r="J111" s="77"/>
    </row>
    <row r="112" spans="1:10" ht="22.5" customHeight="1" x14ac:dyDescent="0.25">
      <c r="A112" s="31"/>
      <c r="C112" s="40"/>
      <c r="D112" s="33" t="str">
        <f t="shared" ref="D112:D114" si="38">D111</f>
        <v>Fri</v>
      </c>
      <c r="E112" s="34">
        <f t="shared" ref="E112:E114" si="39">E111</f>
        <v>44589</v>
      </c>
      <c r="F112" s="59"/>
      <c r="G112" s="60"/>
      <c r="H112" s="62"/>
      <c r="I112" s="60"/>
      <c r="J112" s="77"/>
    </row>
    <row r="113" spans="1:10" ht="22.5" customHeight="1" x14ac:dyDescent="0.25">
      <c r="A113" s="31"/>
      <c r="C113" s="40"/>
      <c r="D113" s="33" t="str">
        <f t="shared" si="38"/>
        <v>Fri</v>
      </c>
      <c r="E113" s="34">
        <f t="shared" si="39"/>
        <v>44589</v>
      </c>
      <c r="F113" s="59"/>
      <c r="G113" s="60"/>
      <c r="H113" s="62"/>
      <c r="I113" s="60"/>
      <c r="J113" s="77"/>
    </row>
    <row r="114" spans="1:10" ht="22.5" customHeight="1" x14ac:dyDescent="0.25">
      <c r="A114" s="31"/>
      <c r="C114" s="40"/>
      <c r="D114" s="33" t="str">
        <f t="shared" si="38"/>
        <v>Fri</v>
      </c>
      <c r="E114" s="34">
        <f t="shared" si="39"/>
        <v>44589</v>
      </c>
      <c r="F114" s="59"/>
      <c r="G114" s="60"/>
      <c r="H114" s="62"/>
      <c r="I114" s="60"/>
      <c r="J114" s="77"/>
    </row>
    <row r="115" spans="1:10" ht="22.5" customHeight="1" x14ac:dyDescent="0.25">
      <c r="A115" s="31" t="str">
        <f t="shared" si="0"/>
        <v/>
      </c>
      <c r="B115" s="8">
        <f>WEEKDAY(E110+1,2)</f>
        <v>6</v>
      </c>
      <c r="C115" s="40"/>
      <c r="D115" s="33" t="str">
        <f>IF(B115=1,"Mo",IF(B115=2,"Tue",IF(B115=3,"Wed",IF(B115=4,"Thu",IF(B115=5,"Fri",IF(B115=6,"Sat",IF(B115=7,"Sun","")))))))</f>
        <v>Sat</v>
      </c>
      <c r="E115" s="34">
        <f>IF(MONTH(E110+1)&gt;MONTH(E110),"",E110+1)</f>
        <v>44590</v>
      </c>
      <c r="F115" s="35"/>
      <c r="G115" s="36"/>
      <c r="H115" s="43"/>
      <c r="I115" s="36"/>
      <c r="J115" s="75"/>
    </row>
    <row r="116" spans="1:10" ht="22.5" customHeight="1" x14ac:dyDescent="0.25">
      <c r="A116" s="31" t="str">
        <f t="shared" si="0"/>
        <v/>
      </c>
      <c r="B116" s="8">
        <v>7</v>
      </c>
      <c r="C116" s="40"/>
      <c r="D116" s="96" t="str">
        <f>IF(B116=1,"Mo",IF(B116=2,"Tue",IF(B116=3,"Wed",IF(B116=4,"Thu",IF(B116=5,"Fri",IF(B116=6,"Sat",IF(B116=7,"Sun","")))))))</f>
        <v>Sun</v>
      </c>
      <c r="E116" s="90">
        <f>IF(MONTH(E115+1)&gt;MONTH(E115),"",E115+1)</f>
        <v>44591</v>
      </c>
      <c r="F116" s="97"/>
      <c r="G116" s="98"/>
      <c r="H116" s="99"/>
      <c r="I116" s="98"/>
      <c r="J116" s="101"/>
    </row>
    <row r="117" spans="1:10" ht="22.5" customHeight="1" x14ac:dyDescent="0.25">
      <c r="A117" s="31"/>
      <c r="C117" s="100"/>
      <c r="D117" s="44" t="s">
        <v>54</v>
      </c>
      <c r="E117" s="45">
        <f>IF(MONTH(E116+1)&gt;MONTH(E116),"",E116+1)</f>
        <v>44592</v>
      </c>
      <c r="F117" s="46" t="s">
        <v>67</v>
      </c>
      <c r="G117" s="47">
        <v>9001</v>
      </c>
      <c r="H117" s="48" t="s">
        <v>69</v>
      </c>
      <c r="I117" s="47" t="s">
        <v>60</v>
      </c>
      <c r="J117" s="76">
        <v>8</v>
      </c>
    </row>
    <row r="118" spans="1:10" ht="22.5" customHeight="1" x14ac:dyDescent="0.25">
      <c r="A118" s="31"/>
      <c r="C118" s="100"/>
      <c r="D118" s="102" t="s">
        <v>54</v>
      </c>
      <c r="E118" s="45">
        <f>IF(MONTH(E116+1)&gt;MONTH(E116),"",E116+1)</f>
        <v>44592</v>
      </c>
      <c r="F118" s="79"/>
      <c r="G118" s="80"/>
      <c r="H118" s="81"/>
      <c r="I118" s="80"/>
      <c r="J118" s="82"/>
    </row>
    <row r="119" spans="1:10" ht="22.5" customHeight="1" x14ac:dyDescent="0.25">
      <c r="A119" s="31"/>
      <c r="C119" s="100"/>
      <c r="D119" s="102" t="s">
        <v>54</v>
      </c>
      <c r="E119" s="45">
        <f>IF(MONTH(E116+1)&gt;MONTH(E116),"",E116+1)</f>
        <v>44592</v>
      </c>
      <c r="F119" s="79"/>
      <c r="G119" s="80"/>
      <c r="H119" s="81"/>
      <c r="I119" s="80"/>
      <c r="J119" s="82"/>
    </row>
    <row r="120" spans="1:10" ht="22.5" customHeight="1" x14ac:dyDescent="0.25">
      <c r="A120" s="31"/>
      <c r="C120" s="100"/>
      <c r="D120" s="102" t="s">
        <v>54</v>
      </c>
      <c r="E120" s="45">
        <f>IF(MONTH(E116+1)&gt;MONTH(E116),"",E116+1)</f>
        <v>44592</v>
      </c>
      <c r="F120" s="79"/>
      <c r="G120" s="80"/>
      <c r="H120" s="81"/>
      <c r="I120" s="80"/>
      <c r="J120" s="82"/>
    </row>
    <row r="121" spans="1:10" ht="22.5" customHeight="1" thickBot="1" x14ac:dyDescent="0.3">
      <c r="D121" s="103" t="s">
        <v>54</v>
      </c>
      <c r="E121" s="83">
        <f>IF(MONTH(E116+1)&gt;MONTH(E116),"",E116+1)</f>
        <v>44592</v>
      </c>
      <c r="F121" s="84"/>
      <c r="G121" s="85"/>
      <c r="H121" s="86"/>
      <c r="I121" s="85"/>
      <c r="J121" s="87"/>
    </row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J1"/>
  </mergeCells>
  <conditionalFormatting sqref="C11:C36 C41:C120">
    <cfRule type="expression" dxfId="122" priority="49" stopIfTrue="1">
      <formula>IF($A11=1,B11,)</formula>
    </cfRule>
    <cfRule type="expression" dxfId="121" priority="50" stopIfTrue="1">
      <formula>IF($A11="",B11,)</formula>
    </cfRule>
  </conditionalFormatting>
  <conditionalFormatting sqref="E11">
    <cfRule type="expression" dxfId="120" priority="51" stopIfTrue="1">
      <formula>IF($A11="",B11,"")</formula>
    </cfRule>
  </conditionalFormatting>
  <conditionalFormatting sqref="E12:E36 E41:E121">
    <cfRule type="expression" dxfId="119" priority="52" stopIfTrue="1">
      <formula>IF($A12&lt;&gt;1,B12,"")</formula>
    </cfRule>
  </conditionalFormatting>
  <conditionalFormatting sqref="D11:D36 D41:D115 D121">
    <cfRule type="expression" dxfId="118" priority="53" stopIfTrue="1">
      <formula>IF($A11="",B11,)</formula>
    </cfRule>
  </conditionalFormatting>
  <conditionalFormatting sqref="G11:G12 G14:G36 G41:G72 G78:G114 G121">
    <cfRule type="expression" dxfId="3" priority="54" stopIfTrue="1">
      <formula>#REF!="Freelancer"</formula>
    </cfRule>
    <cfRule type="expression" dxfId="2" priority="55" stopIfTrue="1">
      <formula>#REF!="DTC Int. Staff"</formula>
    </cfRule>
  </conditionalFormatting>
  <conditionalFormatting sqref="G110:G114 G14:G18 G29:G36 G41:G45 G56:G72 G83:G99 G121">
    <cfRule type="expression" dxfId="1" priority="47" stopIfTrue="1">
      <formula>$F$5="Freelancer"</formula>
    </cfRule>
    <cfRule type="expression" dxfId="0" priority="48" stopIfTrue="1">
      <formula>$F$5="DTC Int. Staff"</formula>
    </cfRule>
  </conditionalFormatting>
  <conditionalFormatting sqref="G12">
    <cfRule type="expression" dxfId="117" priority="45" stopIfTrue="1">
      <formula>#REF!="Freelancer"</formula>
    </cfRule>
    <cfRule type="expression" dxfId="116" priority="46" stopIfTrue="1">
      <formula>#REF!="DTC Int. Staff"</formula>
    </cfRule>
  </conditionalFormatting>
  <conditionalFormatting sqref="G12">
    <cfRule type="expression" dxfId="115" priority="43" stopIfTrue="1">
      <formula>$F$5="Freelancer"</formula>
    </cfRule>
    <cfRule type="expression" dxfId="114" priority="44" stopIfTrue="1">
      <formula>$F$5="DTC Int. Staff"</formula>
    </cfRule>
  </conditionalFormatting>
  <conditionalFormatting sqref="G13">
    <cfRule type="expression" dxfId="113" priority="41" stopIfTrue="1">
      <formula>#REF!="Freelancer"</formula>
    </cfRule>
    <cfRule type="expression" dxfId="112" priority="42" stopIfTrue="1">
      <formula>#REF!="DTC Int. Staff"</formula>
    </cfRule>
  </conditionalFormatting>
  <conditionalFormatting sqref="G13">
    <cfRule type="expression" dxfId="111" priority="39" stopIfTrue="1">
      <formula>$F$5="Freelancer"</formula>
    </cfRule>
    <cfRule type="expression" dxfId="110" priority="40" stopIfTrue="1">
      <formula>$F$5="DTC Int. Staff"</formula>
    </cfRule>
  </conditionalFormatting>
  <conditionalFormatting sqref="D116:D120">
    <cfRule type="expression" dxfId="109" priority="38" stopIfTrue="1">
      <formula>IF($A116="",B116,)</formula>
    </cfRule>
  </conditionalFormatting>
  <conditionalFormatting sqref="G51:G55">
    <cfRule type="expression" dxfId="108" priority="29" stopIfTrue="1">
      <formula>$F$5="Freelancer"</formula>
    </cfRule>
    <cfRule type="expression" dxfId="107" priority="30" stopIfTrue="1">
      <formula>$F$5="DTC Int. Staff"</formula>
    </cfRule>
  </conditionalFormatting>
  <conditionalFormatting sqref="G73:G77">
    <cfRule type="expression" dxfId="106" priority="27" stopIfTrue="1">
      <formula>#REF!="Freelancer"</formula>
    </cfRule>
    <cfRule type="expression" dxfId="105" priority="28" stopIfTrue="1">
      <formula>#REF!="DTC Int. Staff"</formula>
    </cfRule>
  </conditionalFormatting>
  <conditionalFormatting sqref="G73:G77">
    <cfRule type="expression" dxfId="104" priority="25" stopIfTrue="1">
      <formula>$F$5="Freelancer"</formula>
    </cfRule>
    <cfRule type="expression" dxfId="103" priority="26" stopIfTrue="1">
      <formula>$F$5="DTC Int. Staff"</formula>
    </cfRule>
  </conditionalFormatting>
  <conditionalFormatting sqref="G37:G40">
    <cfRule type="expression" dxfId="102" priority="13" stopIfTrue="1">
      <formula>$F$5="Freelancer"</formula>
    </cfRule>
    <cfRule type="expression" dxfId="101" priority="14" stopIfTrue="1">
      <formula>$F$5="DTC Int. Staff"</formula>
    </cfRule>
  </conditionalFormatting>
  <conditionalFormatting sqref="C37:C40">
    <cfRule type="expression" dxfId="100" priority="15" stopIfTrue="1">
      <formula>IF($A37=1,B37,)</formula>
    </cfRule>
    <cfRule type="expression" dxfId="99" priority="16" stopIfTrue="1">
      <formula>IF($A37="",B37,)</formula>
    </cfRule>
  </conditionalFormatting>
  <conditionalFormatting sqref="E37:E40">
    <cfRule type="expression" dxfId="98" priority="17" stopIfTrue="1">
      <formula>IF($A37&lt;&gt;1,B37,"")</formula>
    </cfRule>
  </conditionalFormatting>
  <conditionalFormatting sqref="D37:D40">
    <cfRule type="expression" dxfId="97" priority="18" stopIfTrue="1">
      <formula>IF($A37="",B37,)</formula>
    </cfRule>
  </conditionalFormatting>
  <conditionalFormatting sqref="G37:G40">
    <cfRule type="expression" dxfId="96" priority="19" stopIfTrue="1">
      <formula>#REF!="Freelancer"</formula>
    </cfRule>
    <cfRule type="expression" dxfId="95" priority="20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92"/>
  <sheetViews>
    <sheetView showGridLines="0" topLeftCell="D67" zoomScale="90" zoomScaleNormal="90" workbookViewId="0">
      <selection activeCell="H103" sqref="H10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SUM(J10:J157)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44593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Tue</v>
      </c>
      <c r="E12" s="34">
        <f>E11</f>
        <v>44593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Wed</v>
      </c>
      <c r="E17" s="45">
        <f>E16</f>
        <v>44594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Thu</v>
      </c>
      <c r="E22" s="34">
        <f>E21</f>
        <v>44595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/>
      <c r="H26" s="65"/>
      <c r="I26" s="47"/>
      <c r="J26" s="49"/>
    </row>
    <row r="27" spans="1:10" ht="22.5" customHeight="1" x14ac:dyDescent="0.25">
      <c r="A27" s="31"/>
      <c r="C27" s="40"/>
      <c r="D27" s="44" t="str">
        <f>D26</f>
        <v>Fri</v>
      </c>
      <c r="E27" s="45">
        <f>E26</f>
        <v>44596</v>
      </c>
      <c r="F27" s="46"/>
      <c r="G27" s="47"/>
      <c r="H27" s="65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/>
      <c r="H28" s="65"/>
      <c r="I28" s="47"/>
      <c r="J28" s="49"/>
    </row>
    <row r="29" spans="1:10" ht="22.5" customHeight="1" x14ac:dyDescent="0.25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/>
      <c r="H29" s="65"/>
      <c r="I29" s="47"/>
      <c r="J29" s="49"/>
    </row>
    <row r="30" spans="1:10" ht="22.5" customHeight="1" x14ac:dyDescent="0.25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/>
      <c r="H30" s="65"/>
      <c r="I30" s="47"/>
      <c r="J30" s="49"/>
    </row>
    <row r="31" spans="1:10" ht="22.5" customHeight="1" x14ac:dyDescent="0.25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/>
      <c r="H31" s="61"/>
      <c r="I31" s="60"/>
      <c r="J31" s="88"/>
    </row>
    <row r="32" spans="1:10" ht="22.5" customHeight="1" x14ac:dyDescent="0.25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/>
      <c r="H32" s="50"/>
      <c r="I32" s="36"/>
      <c r="J32" s="38"/>
    </row>
    <row r="33" spans="1:10" ht="22.5" customHeight="1" x14ac:dyDescent="0.25">
      <c r="A33" s="31">
        <v>1</v>
      </c>
      <c r="B33" s="8">
        <v>1</v>
      </c>
      <c r="C33" s="40"/>
      <c r="D33" s="33" t="s">
        <v>54</v>
      </c>
      <c r="E33" s="34">
        <f>+E32+1</f>
        <v>44599</v>
      </c>
      <c r="F33" s="35"/>
      <c r="G33" s="36"/>
      <c r="H33" s="50"/>
      <c r="I33" s="36"/>
      <c r="J33" s="38"/>
    </row>
    <row r="34" spans="1:10" ht="22.5" customHeight="1" x14ac:dyDescent="0.25">
      <c r="A34" s="31">
        <v>1</v>
      </c>
      <c r="B34" s="8">
        <v>1</v>
      </c>
      <c r="C34" s="40"/>
      <c r="D34" s="33" t="s">
        <v>54</v>
      </c>
      <c r="E34" s="34">
        <f>+E32+1</f>
        <v>44599</v>
      </c>
      <c r="F34" s="35"/>
      <c r="G34" s="36"/>
      <c r="H34" s="50"/>
      <c r="I34" s="36"/>
      <c r="J34" s="38"/>
    </row>
    <row r="35" spans="1:10" ht="22.5" customHeight="1" x14ac:dyDescent="0.25">
      <c r="A35" s="31">
        <v>1</v>
      </c>
      <c r="B35" s="8">
        <v>1</v>
      </c>
      <c r="C35" s="40"/>
      <c r="D35" s="33" t="s">
        <v>54</v>
      </c>
      <c r="E35" s="34">
        <f>+E32+1</f>
        <v>44599</v>
      </c>
      <c r="F35" s="35"/>
      <c r="G35" s="36"/>
      <c r="H35" s="50"/>
      <c r="I35" s="36"/>
      <c r="J35" s="38"/>
    </row>
    <row r="36" spans="1:10" ht="22.5" customHeight="1" x14ac:dyDescent="0.25">
      <c r="A36" s="31">
        <v>1</v>
      </c>
      <c r="B36" s="8">
        <v>1</v>
      </c>
      <c r="C36" s="40"/>
      <c r="D36" s="33" t="s">
        <v>54</v>
      </c>
      <c r="E36" s="34">
        <f>+E32+1</f>
        <v>44599</v>
      </c>
      <c r="F36" s="35"/>
      <c r="G36" s="36"/>
      <c r="H36" s="50"/>
      <c r="I36" s="36"/>
      <c r="J36" s="38"/>
    </row>
    <row r="37" spans="1:10" s="63" customFormat="1" ht="22.5" customHeight="1" x14ac:dyDescent="0.25">
      <c r="A37" s="31">
        <f t="shared" si="0"/>
        <v>1</v>
      </c>
      <c r="B37" s="63">
        <f t="shared" si="6"/>
        <v>1</v>
      </c>
      <c r="C37" s="104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/>
      <c r="H37" s="61"/>
      <c r="I37" s="60"/>
      <c r="J37" s="88"/>
    </row>
    <row r="38" spans="1:10" ht="22.5" customHeight="1" x14ac:dyDescent="0.25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/>
      <c r="H38" s="48"/>
      <c r="I38" s="47"/>
      <c r="J38" s="49"/>
    </row>
    <row r="39" spans="1:10" ht="22.5" customHeight="1" x14ac:dyDescent="0.25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/>
      <c r="H39" s="48"/>
      <c r="I39" s="47"/>
      <c r="J39" s="49"/>
    </row>
    <row r="40" spans="1:10" ht="22.5" customHeight="1" x14ac:dyDescent="0.25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/>
      <c r="H40" s="48"/>
      <c r="I40" s="47"/>
      <c r="J40" s="49"/>
    </row>
    <row r="41" spans="1:10" ht="22.5" customHeight="1" x14ac:dyDescent="0.25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/>
      <c r="H41" s="48"/>
      <c r="I41" s="47"/>
      <c r="J41" s="49"/>
    </row>
    <row r="42" spans="1:10" ht="22.5" customHeight="1" x14ac:dyDescent="0.25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/>
      <c r="H42" s="48"/>
      <c r="I42" s="47"/>
      <c r="J42" s="49"/>
    </row>
    <row r="43" spans="1:10" ht="22.5" customHeight="1" x14ac:dyDescent="0.25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/>
      <c r="H43" s="61"/>
      <c r="I43" s="60"/>
      <c r="J43" s="88"/>
    </row>
    <row r="44" spans="1:10" ht="22.5" customHeight="1" x14ac:dyDescent="0.25">
      <c r="A44" s="31"/>
      <c r="C44" s="40"/>
      <c r="D44" s="33" t="str">
        <f>D43</f>
        <v>Wed</v>
      </c>
      <c r="E44" s="34">
        <f>E43</f>
        <v>44601</v>
      </c>
      <c r="F44" s="59"/>
      <c r="G44" s="60"/>
      <c r="H44" s="61"/>
      <c r="I44" s="60"/>
      <c r="J44" s="88"/>
    </row>
    <row r="45" spans="1:10" ht="22.5" customHeight="1" x14ac:dyDescent="0.25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/>
      <c r="H45" s="61"/>
      <c r="I45" s="60"/>
      <c r="J45" s="88"/>
    </row>
    <row r="46" spans="1:10" ht="22.5" customHeight="1" x14ac:dyDescent="0.25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/>
      <c r="H46" s="61"/>
      <c r="I46" s="60"/>
      <c r="J46" s="88"/>
    </row>
    <row r="47" spans="1:10" ht="22.5" customHeight="1" x14ac:dyDescent="0.25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/>
      <c r="H47" s="61"/>
      <c r="I47" s="60"/>
      <c r="J47" s="88"/>
    </row>
    <row r="48" spans="1:10" ht="22.5" customHeight="1" x14ac:dyDescent="0.25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/>
      <c r="H48" s="65"/>
      <c r="I48" s="47"/>
      <c r="J48" s="49"/>
    </row>
    <row r="49" spans="1:10" ht="22.5" customHeight="1" x14ac:dyDescent="0.25">
      <c r="A49" s="31"/>
      <c r="C49" s="40"/>
      <c r="D49" s="44" t="str">
        <f>D48</f>
        <v>Thu</v>
      </c>
      <c r="E49" s="45">
        <f>E48</f>
        <v>44602</v>
      </c>
      <c r="F49" s="46"/>
      <c r="G49" s="47"/>
      <c r="H49" s="65"/>
      <c r="I49" s="47"/>
      <c r="J49" s="49"/>
    </row>
    <row r="50" spans="1:10" ht="22.5" customHeight="1" x14ac:dyDescent="0.25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/>
      <c r="H50" s="65"/>
      <c r="I50" s="47"/>
      <c r="J50" s="49"/>
    </row>
    <row r="51" spans="1:10" ht="22.5" customHeight="1" x14ac:dyDescent="0.25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/>
      <c r="H51" s="65"/>
      <c r="I51" s="47"/>
      <c r="J51" s="49"/>
    </row>
    <row r="52" spans="1:10" ht="22.5" customHeight="1" x14ac:dyDescent="0.25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/>
      <c r="H52" s="65"/>
      <c r="I52" s="47"/>
      <c r="J52" s="49"/>
    </row>
    <row r="53" spans="1:10" ht="22.5" customHeight="1" x14ac:dyDescent="0.25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/>
      <c r="H53" s="61"/>
      <c r="I53" s="60"/>
      <c r="J53" s="88"/>
    </row>
    <row r="54" spans="1:10" ht="22.5" customHeight="1" x14ac:dyDescent="0.25">
      <c r="A54" s="31"/>
      <c r="C54" s="40"/>
      <c r="D54" s="33" t="str">
        <f>D53</f>
        <v>Fri</v>
      </c>
      <c r="E54" s="34">
        <f>E53</f>
        <v>44603</v>
      </c>
      <c r="F54" s="59"/>
      <c r="G54" s="60"/>
      <c r="H54" s="61"/>
      <c r="I54" s="60"/>
      <c r="J54" s="88"/>
    </row>
    <row r="55" spans="1:10" ht="22.5" customHeight="1" x14ac:dyDescent="0.25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/>
      <c r="H55" s="61"/>
      <c r="I55" s="60"/>
      <c r="J55" s="88"/>
    </row>
    <row r="56" spans="1:10" ht="22.5" customHeight="1" x14ac:dyDescent="0.25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/>
      <c r="H56" s="61"/>
      <c r="I56" s="60"/>
      <c r="J56" s="88"/>
    </row>
    <row r="57" spans="1:10" ht="22.5" customHeight="1" x14ac:dyDescent="0.25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/>
      <c r="H57" s="61"/>
      <c r="I57" s="60"/>
      <c r="J57" s="88"/>
    </row>
    <row r="58" spans="1:10" ht="22.5" customHeight="1" x14ac:dyDescent="0.25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/>
      <c r="H58" s="62"/>
      <c r="I58" s="60"/>
      <c r="J58" s="88"/>
    </row>
    <row r="59" spans="1:10" ht="22.5" customHeight="1" x14ac:dyDescent="0.25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/>
      <c r="H59" s="61"/>
      <c r="I59" s="60"/>
      <c r="J59" s="88"/>
    </row>
    <row r="60" spans="1:10" ht="22.5" customHeight="1" x14ac:dyDescent="0.25">
      <c r="A60" s="31">
        <v>1</v>
      </c>
      <c r="B60" s="8">
        <v>1</v>
      </c>
      <c r="C60" s="40"/>
      <c r="D60" s="44" t="s">
        <v>54</v>
      </c>
      <c r="E60" s="45">
        <f>+E32+1</f>
        <v>44599</v>
      </c>
      <c r="F60" s="46"/>
      <c r="G60" s="47"/>
      <c r="H60" s="48"/>
      <c r="I60" s="47"/>
      <c r="J60" s="49"/>
    </row>
    <row r="61" spans="1:10" ht="22.5" customHeight="1" x14ac:dyDescent="0.25">
      <c r="A61" s="31">
        <v>1</v>
      </c>
      <c r="B61" s="8">
        <v>1</v>
      </c>
      <c r="C61" s="40"/>
      <c r="D61" s="44" t="s">
        <v>54</v>
      </c>
      <c r="E61" s="45">
        <f>+E32+1</f>
        <v>44599</v>
      </c>
      <c r="F61" s="46"/>
      <c r="G61" s="47"/>
      <c r="H61" s="48"/>
      <c r="I61" s="47"/>
      <c r="J61" s="49"/>
    </row>
    <row r="62" spans="1:10" ht="22.5" customHeight="1" x14ac:dyDescent="0.25">
      <c r="A62" s="31">
        <v>1</v>
      </c>
      <c r="B62" s="8">
        <v>1</v>
      </c>
      <c r="C62" s="40"/>
      <c r="D62" s="44" t="s">
        <v>54</v>
      </c>
      <c r="E62" s="45">
        <f>+E32+1</f>
        <v>44599</v>
      </c>
      <c r="F62" s="46"/>
      <c r="G62" s="47"/>
      <c r="H62" s="48"/>
      <c r="I62" s="47"/>
      <c r="J62" s="49"/>
    </row>
    <row r="63" spans="1:10" ht="22.5" customHeight="1" x14ac:dyDescent="0.25">
      <c r="A63" s="31">
        <v>1</v>
      </c>
      <c r="B63" s="8">
        <v>1</v>
      </c>
      <c r="C63" s="40"/>
      <c r="D63" s="44" t="s">
        <v>54</v>
      </c>
      <c r="E63" s="45">
        <f>+E32+1</f>
        <v>44599</v>
      </c>
      <c r="F63" s="46"/>
      <c r="G63" s="47"/>
      <c r="H63" s="48"/>
      <c r="I63" s="47"/>
      <c r="J63" s="49"/>
    </row>
    <row r="64" spans="1:10" ht="22.5" customHeight="1" x14ac:dyDescent="0.25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Tue</v>
      </c>
      <c r="E66" s="34">
        <f>E65</f>
        <v>44600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Wed</v>
      </c>
      <c r="E71" s="45">
        <f>E70</f>
        <v>44601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Thu</v>
      </c>
      <c r="E76" s="34">
        <f>E75</f>
        <v>44602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Fri</v>
      </c>
      <c r="E81" s="45">
        <f>E80</f>
        <v>44603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/>
      <c r="H84" s="48"/>
      <c r="I84" s="47"/>
      <c r="J84" s="49"/>
    </row>
    <row r="85" spans="1:10" ht="22.5" customHeight="1" x14ac:dyDescent="0.25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/>
      <c r="H85" s="61"/>
      <c r="I85" s="60"/>
      <c r="J85" s="88"/>
    </row>
    <row r="86" spans="1:10" ht="22.5" customHeight="1" x14ac:dyDescent="0.25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/>
      <c r="H86" s="61"/>
      <c r="I86" s="60"/>
      <c r="J86" s="88"/>
    </row>
    <row r="87" spans="1:10" ht="22.5" customHeight="1" x14ac:dyDescent="0.25">
      <c r="A87" s="31">
        <v>1</v>
      </c>
      <c r="B87" s="8">
        <v>1</v>
      </c>
      <c r="C87" s="40"/>
      <c r="D87" s="33" t="s">
        <v>54</v>
      </c>
      <c r="E87" s="34">
        <f>+E86+1</f>
        <v>44606</v>
      </c>
      <c r="F87" s="59"/>
      <c r="G87" s="60"/>
      <c r="H87" s="61"/>
      <c r="I87" s="60"/>
      <c r="J87" s="88"/>
    </row>
    <row r="88" spans="1:10" ht="22.5" customHeight="1" x14ac:dyDescent="0.25">
      <c r="A88" s="31">
        <v>1</v>
      </c>
      <c r="B88" s="8">
        <v>1</v>
      </c>
      <c r="C88" s="40"/>
      <c r="D88" s="33" t="s">
        <v>54</v>
      </c>
      <c r="E88" s="34">
        <f>+E86+1</f>
        <v>44606</v>
      </c>
      <c r="F88" s="59"/>
      <c r="G88" s="60"/>
      <c r="H88" s="61"/>
      <c r="I88" s="60"/>
      <c r="J88" s="88"/>
    </row>
    <row r="89" spans="1:10" ht="22.5" customHeight="1" x14ac:dyDescent="0.25">
      <c r="A89" s="31">
        <v>1</v>
      </c>
      <c r="B89" s="8">
        <v>1</v>
      </c>
      <c r="C89" s="40"/>
      <c r="D89" s="33" t="s">
        <v>54</v>
      </c>
      <c r="E89" s="34">
        <f>+E86+1</f>
        <v>44606</v>
      </c>
      <c r="F89" s="59"/>
      <c r="G89" s="60"/>
      <c r="H89" s="61"/>
      <c r="I89" s="60"/>
      <c r="J89" s="88"/>
    </row>
    <row r="90" spans="1:10" ht="22.5" customHeight="1" x14ac:dyDescent="0.25">
      <c r="A90" s="31">
        <v>1</v>
      </c>
      <c r="B90" s="8">
        <v>1</v>
      </c>
      <c r="C90" s="40"/>
      <c r="D90" s="33" t="s">
        <v>54</v>
      </c>
      <c r="E90" s="34">
        <f>+E86+1</f>
        <v>44606</v>
      </c>
      <c r="F90" s="59"/>
      <c r="G90" s="60"/>
      <c r="H90" s="61"/>
      <c r="I90" s="60"/>
      <c r="J90" s="88"/>
    </row>
    <row r="91" spans="1:10" ht="22.5" customHeight="1" x14ac:dyDescent="0.25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/>
      <c r="H91" s="61"/>
      <c r="I91" s="60"/>
      <c r="J91" s="88"/>
    </row>
    <row r="92" spans="1:10" ht="22.5" customHeight="1" x14ac:dyDescent="0.25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/>
      <c r="H92" s="48"/>
      <c r="I92" s="47"/>
      <c r="J92" s="49"/>
    </row>
    <row r="93" spans="1:10" ht="22.5" customHeight="1" x14ac:dyDescent="0.25">
      <c r="A93" s="31"/>
      <c r="C93" s="40"/>
      <c r="D93" s="44" t="str">
        <f>D92</f>
        <v>Tue</v>
      </c>
      <c r="E93" s="45">
        <f>E92</f>
        <v>44607</v>
      </c>
      <c r="F93" s="46"/>
      <c r="G93" s="47"/>
      <c r="H93" s="48"/>
      <c r="I93" s="47"/>
      <c r="J93" s="49"/>
    </row>
    <row r="94" spans="1:10" ht="22.5" customHeight="1" x14ac:dyDescent="0.25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/>
      <c r="H94" s="48"/>
      <c r="I94" s="47"/>
      <c r="J94" s="49"/>
    </row>
    <row r="95" spans="1:10" ht="22.5" customHeight="1" x14ac:dyDescent="0.25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/>
      <c r="H95" s="48"/>
      <c r="I95" s="47"/>
      <c r="J95" s="49"/>
    </row>
    <row r="96" spans="1:10" ht="22.5" customHeight="1" x14ac:dyDescent="0.25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/>
      <c r="H96" s="48"/>
      <c r="I96" s="47"/>
      <c r="J96" s="49"/>
    </row>
    <row r="97" spans="1:10" ht="22.5" customHeight="1" x14ac:dyDescent="0.25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/>
      <c r="H97" s="48"/>
      <c r="I97" s="47"/>
      <c r="J97" s="49"/>
    </row>
    <row r="98" spans="1:10" ht="22.5" customHeight="1" x14ac:dyDescent="0.3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/>
      <c r="H98" s="105" t="s">
        <v>55</v>
      </c>
      <c r="I98" s="60"/>
      <c r="J98" s="88"/>
    </row>
    <row r="99" spans="1:10" ht="22.5" customHeight="1" x14ac:dyDescent="0.25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/>
      <c r="H99" s="48"/>
      <c r="I99" s="47"/>
      <c r="J99" s="49"/>
    </row>
    <row r="100" spans="1:10" ht="22.5" customHeight="1" x14ac:dyDescent="0.25">
      <c r="A100" s="31"/>
      <c r="C100" s="40"/>
      <c r="D100" s="44" t="str">
        <f>D99</f>
        <v>Thu</v>
      </c>
      <c r="E100" s="45">
        <f>E99</f>
        <v>44609</v>
      </c>
      <c r="F100" s="46"/>
      <c r="G100" s="47"/>
      <c r="H100" s="48"/>
      <c r="I100" s="47"/>
      <c r="J100" s="49"/>
    </row>
    <row r="101" spans="1:10" ht="22.5" customHeight="1" x14ac:dyDescent="0.25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/>
      <c r="H101" s="48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/>
      <c r="H102" s="48"/>
      <c r="I102" s="47"/>
      <c r="J102" s="49"/>
    </row>
    <row r="103" spans="1:10" ht="22.5" customHeight="1" x14ac:dyDescent="0.25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/>
      <c r="H103" s="48"/>
      <c r="I103" s="47"/>
      <c r="J103" s="49"/>
    </row>
    <row r="104" spans="1:10" ht="22.5" customHeight="1" x14ac:dyDescent="0.25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/>
      <c r="H104" s="61"/>
      <c r="I104" s="60"/>
      <c r="J104" s="88"/>
    </row>
    <row r="105" spans="1:10" ht="22.5" customHeight="1" x14ac:dyDescent="0.25">
      <c r="A105" s="31"/>
      <c r="C105" s="40"/>
      <c r="D105" s="33" t="str">
        <f>D104</f>
        <v>Fri</v>
      </c>
      <c r="E105" s="34">
        <f>E104</f>
        <v>44610</v>
      </c>
      <c r="F105" s="59"/>
      <c r="G105" s="60"/>
      <c r="H105" s="61"/>
      <c r="I105" s="60"/>
      <c r="J105" s="88"/>
    </row>
    <row r="106" spans="1:10" ht="22.5" customHeight="1" x14ac:dyDescent="0.25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/>
      <c r="H106" s="61"/>
      <c r="I106" s="60"/>
      <c r="J106" s="88"/>
    </row>
    <row r="107" spans="1:10" ht="22.5" customHeight="1" x14ac:dyDescent="0.25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/>
      <c r="H107" s="61"/>
      <c r="I107" s="60"/>
      <c r="J107" s="88"/>
    </row>
    <row r="108" spans="1:10" ht="22.5" customHeight="1" x14ac:dyDescent="0.25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/>
      <c r="H108" s="61"/>
      <c r="I108" s="60"/>
      <c r="J108" s="88"/>
    </row>
    <row r="109" spans="1:10" ht="22.5" customHeight="1" x14ac:dyDescent="0.25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/>
      <c r="H109" s="61"/>
      <c r="I109" s="60"/>
      <c r="J109" s="88"/>
    </row>
    <row r="110" spans="1:10" ht="22.5" customHeight="1" x14ac:dyDescent="0.25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/>
      <c r="H110" s="43"/>
      <c r="I110" s="36"/>
      <c r="J110" s="38"/>
    </row>
    <row r="111" spans="1:10" s="63" customFormat="1" ht="22.5" customHeight="1" x14ac:dyDescent="0.25">
      <c r="A111" s="31">
        <v>1</v>
      </c>
      <c r="B111" s="63">
        <v>1</v>
      </c>
      <c r="C111" s="104"/>
      <c r="D111" s="44" t="s">
        <v>54</v>
      </c>
      <c r="E111" s="45">
        <v>44613</v>
      </c>
      <c r="F111" s="46"/>
      <c r="G111" s="47"/>
      <c r="H111" s="48"/>
      <c r="I111" s="47"/>
      <c r="J111" s="49"/>
    </row>
    <row r="112" spans="1:10" s="63" customFormat="1" ht="22.5" customHeight="1" x14ac:dyDescent="0.25">
      <c r="A112" s="31">
        <v>1</v>
      </c>
      <c r="B112" s="63">
        <v>1</v>
      </c>
      <c r="C112" s="104"/>
      <c r="D112" s="44" t="s">
        <v>54</v>
      </c>
      <c r="E112" s="45">
        <v>44613</v>
      </c>
      <c r="F112" s="46"/>
      <c r="G112" s="47"/>
      <c r="H112" s="48"/>
      <c r="I112" s="47"/>
      <c r="J112" s="49"/>
    </row>
    <row r="113" spans="1:10" s="63" customFormat="1" ht="22.5" customHeight="1" x14ac:dyDescent="0.25">
      <c r="A113" s="31">
        <v>1</v>
      </c>
      <c r="B113" s="63">
        <v>1</v>
      </c>
      <c r="C113" s="104"/>
      <c r="D113" s="44" t="s">
        <v>54</v>
      </c>
      <c r="E113" s="45">
        <v>44613</v>
      </c>
      <c r="F113" s="46"/>
      <c r="G113" s="47"/>
      <c r="H113" s="48"/>
      <c r="I113" s="47"/>
      <c r="J113" s="49"/>
    </row>
    <row r="114" spans="1:10" s="63" customFormat="1" ht="22.5" customHeight="1" x14ac:dyDescent="0.25">
      <c r="A114" s="31">
        <v>1</v>
      </c>
      <c r="B114" s="63">
        <v>1</v>
      </c>
      <c r="C114" s="104"/>
      <c r="D114" s="44" t="s">
        <v>54</v>
      </c>
      <c r="E114" s="45">
        <v>44613</v>
      </c>
      <c r="F114" s="46"/>
      <c r="G114" s="47"/>
      <c r="H114" s="48"/>
      <c r="I114" s="47"/>
      <c r="J114" s="49"/>
    </row>
    <row r="115" spans="1:10" s="63" customFormat="1" ht="22.5" customHeight="1" x14ac:dyDescent="0.25">
      <c r="A115" s="31">
        <f t="shared" si="0"/>
        <v>1</v>
      </c>
      <c r="B115" s="63">
        <f t="shared" si="6"/>
        <v>1</v>
      </c>
      <c r="C115" s="104"/>
      <c r="D115" s="44" t="str">
        <f t="shared" si="7"/>
        <v>Mo</v>
      </c>
      <c r="E115" s="45">
        <f>+E110+1</f>
        <v>44613</v>
      </c>
      <c r="F115" s="46"/>
      <c r="G115" s="47"/>
      <c r="H115" s="51"/>
      <c r="I115" s="47"/>
      <c r="J115" s="49"/>
    </row>
    <row r="116" spans="1:10" s="63" customFormat="1" ht="22.5" customHeight="1" x14ac:dyDescent="0.25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104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/>
      <c r="H116" s="61"/>
      <c r="I116" s="60"/>
      <c r="J116" s="88"/>
    </row>
    <row r="117" spans="1:10" s="63" customFormat="1" ht="22.5" customHeight="1" x14ac:dyDescent="0.25">
      <c r="A117" s="31"/>
      <c r="C117" s="104"/>
      <c r="D117" s="33" t="str">
        <f>D116</f>
        <v>Tue</v>
      </c>
      <c r="E117" s="34">
        <f>E116</f>
        <v>44614</v>
      </c>
      <c r="F117" s="59"/>
      <c r="G117" s="60"/>
      <c r="H117" s="61"/>
      <c r="I117" s="60"/>
      <c r="J117" s="88"/>
    </row>
    <row r="118" spans="1:10" s="63" customFormat="1" ht="22.5" customHeight="1" x14ac:dyDescent="0.25">
      <c r="A118" s="31"/>
      <c r="C118" s="104"/>
      <c r="D118" s="33" t="str">
        <f t="shared" ref="D118:E118" si="30">D117</f>
        <v>Tue</v>
      </c>
      <c r="E118" s="34">
        <f t="shared" si="30"/>
        <v>44614</v>
      </c>
      <c r="F118" s="59"/>
      <c r="G118" s="60"/>
      <c r="H118" s="61"/>
      <c r="I118" s="60"/>
      <c r="J118" s="88"/>
    </row>
    <row r="119" spans="1:10" s="63" customFormat="1" ht="22.5" customHeight="1" x14ac:dyDescent="0.25">
      <c r="A119" s="31"/>
      <c r="C119" s="104"/>
      <c r="D119" s="33" t="str">
        <f t="shared" ref="D119:E119" si="31">D118</f>
        <v>Tue</v>
      </c>
      <c r="E119" s="34">
        <f t="shared" si="31"/>
        <v>44614</v>
      </c>
      <c r="F119" s="59"/>
      <c r="G119" s="60"/>
      <c r="H119" s="61"/>
      <c r="I119" s="60"/>
      <c r="J119" s="88"/>
    </row>
    <row r="120" spans="1:10" s="63" customFormat="1" ht="22.5" customHeight="1" x14ac:dyDescent="0.25">
      <c r="A120" s="31"/>
      <c r="C120" s="104"/>
      <c r="D120" s="33" t="str">
        <f t="shared" ref="D120:E120" si="32">D119</f>
        <v>Tue</v>
      </c>
      <c r="E120" s="34">
        <f t="shared" si="32"/>
        <v>44614</v>
      </c>
      <c r="F120" s="59"/>
      <c r="G120" s="60"/>
      <c r="H120" s="61"/>
      <c r="I120" s="60"/>
      <c r="J120" s="88"/>
    </row>
    <row r="121" spans="1:10" s="63" customFormat="1" ht="22.5" customHeight="1" x14ac:dyDescent="0.25">
      <c r="A121" s="31"/>
      <c r="C121" s="104"/>
      <c r="D121" s="33" t="str">
        <f t="shared" ref="D121:E121" si="33">D120</f>
        <v>Tue</v>
      </c>
      <c r="E121" s="34">
        <f t="shared" si="33"/>
        <v>44614</v>
      </c>
      <c r="F121" s="59"/>
      <c r="G121" s="60"/>
      <c r="H121" s="61"/>
      <c r="I121" s="60"/>
      <c r="J121" s="88"/>
    </row>
    <row r="122" spans="1:10" ht="22.5" customHeight="1" x14ac:dyDescent="0.25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/>
      <c r="H122" s="65"/>
      <c r="I122" s="47"/>
      <c r="J122" s="49"/>
    </row>
    <row r="123" spans="1:10" ht="22.5" customHeight="1" x14ac:dyDescent="0.25">
      <c r="A123" s="31"/>
      <c r="C123" s="40"/>
      <c r="D123" s="44" t="str">
        <f>D122</f>
        <v>Wed</v>
      </c>
      <c r="E123" s="45">
        <f>E122</f>
        <v>44615</v>
      </c>
      <c r="F123" s="46"/>
      <c r="G123" s="47"/>
      <c r="H123" s="65"/>
      <c r="I123" s="47"/>
      <c r="J123" s="49"/>
    </row>
    <row r="124" spans="1:10" ht="22.5" customHeight="1" x14ac:dyDescent="0.25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/>
      <c r="H124" s="65"/>
      <c r="I124" s="47"/>
      <c r="J124" s="49"/>
    </row>
    <row r="125" spans="1:10" ht="22.5" customHeight="1" x14ac:dyDescent="0.25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/>
      <c r="H125" s="65"/>
      <c r="I125" s="47"/>
      <c r="J125" s="49"/>
    </row>
    <row r="126" spans="1:10" ht="22.5" customHeight="1" x14ac:dyDescent="0.25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/>
      <c r="H126" s="65"/>
      <c r="I126" s="47"/>
      <c r="J126" s="49"/>
    </row>
    <row r="127" spans="1:10" ht="22.5" customHeight="1" x14ac:dyDescent="0.25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/>
      <c r="H127" s="61"/>
      <c r="I127" s="60"/>
      <c r="J127" s="88"/>
    </row>
    <row r="128" spans="1:10" ht="22.5" customHeight="1" x14ac:dyDescent="0.25">
      <c r="A128" s="31"/>
      <c r="C128" s="40"/>
      <c r="D128" s="33" t="str">
        <f>D127</f>
        <v>Thu</v>
      </c>
      <c r="E128" s="34">
        <f>E127</f>
        <v>44616</v>
      </c>
      <c r="F128" s="59"/>
      <c r="G128" s="60"/>
      <c r="H128" s="61"/>
      <c r="I128" s="60"/>
      <c r="J128" s="88"/>
    </row>
    <row r="129" spans="1:10" ht="22.5" customHeight="1" x14ac:dyDescent="0.25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/>
      <c r="H129" s="61"/>
      <c r="I129" s="60"/>
      <c r="J129" s="88"/>
    </row>
    <row r="130" spans="1:10" ht="22.5" customHeight="1" x14ac:dyDescent="0.25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/>
      <c r="H130" s="61"/>
      <c r="I130" s="60"/>
      <c r="J130" s="88"/>
    </row>
    <row r="131" spans="1:10" ht="22.5" customHeight="1" x14ac:dyDescent="0.25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/>
      <c r="H131" s="61"/>
      <c r="I131" s="60"/>
      <c r="J131" s="88"/>
    </row>
    <row r="132" spans="1:10" ht="22.5" customHeight="1" x14ac:dyDescent="0.25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/>
      <c r="H132" s="48"/>
      <c r="I132" s="47"/>
      <c r="J132" s="49"/>
    </row>
    <row r="133" spans="1:10" ht="22.5" customHeight="1" x14ac:dyDescent="0.25">
      <c r="A133" s="31"/>
      <c r="C133" s="40"/>
      <c r="D133" s="44" t="str">
        <f>D132</f>
        <v>Fri</v>
      </c>
      <c r="E133" s="45">
        <f>E132</f>
        <v>44617</v>
      </c>
      <c r="F133" s="46"/>
      <c r="G133" s="47"/>
      <c r="H133" s="48"/>
      <c r="I133" s="47"/>
      <c r="J133" s="49"/>
    </row>
    <row r="134" spans="1:10" ht="22.5" customHeight="1" x14ac:dyDescent="0.25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/>
      <c r="H134" s="48"/>
      <c r="I134" s="47"/>
      <c r="J134" s="49"/>
    </row>
    <row r="135" spans="1:10" ht="22.5" customHeight="1" x14ac:dyDescent="0.25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/>
      <c r="H135" s="48"/>
      <c r="I135" s="47"/>
      <c r="J135" s="49"/>
    </row>
    <row r="136" spans="1:10" ht="22.5" customHeight="1" x14ac:dyDescent="0.25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/>
      <c r="H136" s="48"/>
      <c r="I136" s="47"/>
      <c r="J136" s="49"/>
    </row>
    <row r="137" spans="1:10" ht="22.5" customHeight="1" x14ac:dyDescent="0.25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/>
      <c r="H137" s="61"/>
      <c r="I137" s="60"/>
      <c r="J137" s="88"/>
    </row>
    <row r="138" spans="1:10" ht="22.5" customHeight="1" x14ac:dyDescent="0.25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/>
      <c r="H138" s="43"/>
      <c r="I138" s="36"/>
      <c r="J138" s="38"/>
    </row>
    <row r="139" spans="1:10" s="63" customFormat="1" ht="22.5" customHeight="1" x14ac:dyDescent="0.25">
      <c r="A139" s="31">
        <v>1</v>
      </c>
      <c r="B139" s="63">
        <v>1</v>
      </c>
      <c r="C139" s="104"/>
      <c r="D139" s="33" t="s">
        <v>54</v>
      </c>
      <c r="E139" s="34">
        <f>+E138+1</f>
        <v>44620</v>
      </c>
      <c r="F139" s="59"/>
      <c r="G139" s="60"/>
      <c r="H139" s="61"/>
      <c r="I139" s="60"/>
      <c r="J139" s="88"/>
    </row>
    <row r="140" spans="1:10" s="63" customFormat="1" ht="22.5" customHeight="1" x14ac:dyDescent="0.25">
      <c r="A140" s="31">
        <v>1</v>
      </c>
      <c r="B140" s="63">
        <v>1</v>
      </c>
      <c r="C140" s="104"/>
      <c r="D140" s="33" t="s">
        <v>54</v>
      </c>
      <c r="E140" s="34">
        <f>+E138+1</f>
        <v>44620</v>
      </c>
      <c r="F140" s="59"/>
      <c r="G140" s="60"/>
      <c r="H140" s="61"/>
      <c r="I140" s="60"/>
      <c r="J140" s="88"/>
    </row>
    <row r="141" spans="1:10" s="63" customFormat="1" ht="22.5" customHeight="1" x14ac:dyDescent="0.25">
      <c r="A141" s="31">
        <v>1</v>
      </c>
      <c r="B141" s="63">
        <v>1</v>
      </c>
      <c r="C141" s="104"/>
      <c r="D141" s="33" t="s">
        <v>54</v>
      </c>
      <c r="E141" s="34">
        <f>+E138+1</f>
        <v>44620</v>
      </c>
      <c r="F141" s="59"/>
      <c r="G141" s="60"/>
      <c r="H141" s="61"/>
      <c r="I141" s="60"/>
      <c r="J141" s="88"/>
    </row>
    <row r="142" spans="1:10" s="63" customFormat="1" ht="22.5" customHeight="1" x14ac:dyDescent="0.25">
      <c r="A142" s="31">
        <v>1</v>
      </c>
      <c r="B142" s="63">
        <v>1</v>
      </c>
      <c r="C142" s="104"/>
      <c r="D142" s="33" t="s">
        <v>54</v>
      </c>
      <c r="E142" s="34">
        <f>+E138+1</f>
        <v>44620</v>
      </c>
      <c r="F142" s="59"/>
      <c r="G142" s="60"/>
      <c r="H142" s="61"/>
      <c r="I142" s="60"/>
      <c r="J142" s="88"/>
    </row>
    <row r="143" spans="1:10" s="63" customFormat="1" ht="22.5" customHeight="1" x14ac:dyDescent="0.25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104"/>
      <c r="D143" s="33" t="str">
        <f t="shared" ref="D143" si="54">IF(B143=1,"Mo",IF(B143=2,"Tue",IF(B143=3,"Wed",IF(B143=4,"Thu",IF(B143=5,"Fri",IF(B143=6,"Sat",IF(B143=7,"Sun","")))))))</f>
        <v>Mo</v>
      </c>
      <c r="E143" s="34">
        <f>+E138+1</f>
        <v>44620</v>
      </c>
      <c r="F143" s="59"/>
      <c r="G143" s="60"/>
      <c r="H143" s="62"/>
      <c r="I143" s="60"/>
      <c r="J143" s="88"/>
    </row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  <row r="286" ht="39" customHeight="1" x14ac:dyDescent="0.25"/>
    <row r="287" ht="39" customHeight="1" x14ac:dyDescent="0.25"/>
    <row r="288" ht="39" customHeight="1" x14ac:dyDescent="0.25"/>
    <row r="289" ht="39" customHeight="1" x14ac:dyDescent="0.25"/>
    <row r="290" ht="39" customHeight="1" x14ac:dyDescent="0.25"/>
    <row r="291" ht="39" customHeight="1" x14ac:dyDescent="0.25"/>
    <row r="292" ht="39" customHeight="1" x14ac:dyDescent="0.25"/>
  </sheetData>
  <mergeCells count="2">
    <mergeCell ref="D1:J1"/>
    <mergeCell ref="D4:E4"/>
  </mergeCells>
  <conditionalFormatting sqref="C11:C15 C17:C20 C22:C115">
    <cfRule type="expression" dxfId="94" priority="77" stopIfTrue="1">
      <formula>IF($A11=1,B11,)</formula>
    </cfRule>
    <cfRule type="expression" dxfId="93" priority="78" stopIfTrue="1">
      <formula>IF($A11="",B11,)</formula>
    </cfRule>
  </conditionalFormatting>
  <conditionalFormatting sqref="E11:E15">
    <cfRule type="expression" dxfId="92" priority="79" stopIfTrue="1">
      <formula>IF($A11="",B11,"")</formula>
    </cfRule>
  </conditionalFormatting>
  <conditionalFormatting sqref="E17:E20 E48 E75 E26:E43 E53:E70 E80:E99 E104:E115">
    <cfRule type="expression" dxfId="91" priority="80" stopIfTrue="1">
      <formula>IF($A17&lt;&gt;1,B17,"")</formula>
    </cfRule>
  </conditionalFormatting>
  <conditionalFormatting sqref="D11:D15 D48 D75 D17:D20 D26:D43 D53:D70 D80:D99 D104:D115">
    <cfRule type="expression" dxfId="90" priority="81" stopIfTrue="1">
      <formula>IF($A11="",B11,)</formula>
    </cfRule>
  </conditionalFormatting>
  <conditionalFormatting sqref="G11:G20 G26:G84 G86:G115">
    <cfRule type="expression" dxfId="89" priority="82" stopIfTrue="1">
      <formula>#REF!="Freelancer"</formula>
    </cfRule>
    <cfRule type="expression" dxfId="88" priority="83" stopIfTrue="1">
      <formula>#REF!="DTC Int. Staff"</formula>
    </cfRule>
  </conditionalFormatting>
  <conditionalFormatting sqref="G115 G26:G30 G37:G57 G64:G84 G91:G108">
    <cfRule type="expression" dxfId="87" priority="75" stopIfTrue="1">
      <formula>$F$5="Freelancer"</formula>
    </cfRule>
    <cfRule type="expression" dxfId="86" priority="76" stopIfTrue="1">
      <formula>$F$5="DTC Int. Staff"</formula>
    </cfRule>
  </conditionalFormatting>
  <conditionalFormatting sqref="G16:G20">
    <cfRule type="expression" dxfId="85" priority="73" stopIfTrue="1">
      <formula>#REF!="Freelancer"</formula>
    </cfRule>
    <cfRule type="expression" dxfId="84" priority="74" stopIfTrue="1">
      <formula>#REF!="DTC Int. Staff"</formula>
    </cfRule>
  </conditionalFormatting>
  <conditionalFormatting sqref="G16:G20">
    <cfRule type="expression" dxfId="83" priority="71" stopIfTrue="1">
      <formula>$F$5="Freelancer"</formula>
    </cfRule>
    <cfRule type="expression" dxfId="82" priority="72" stopIfTrue="1">
      <formula>$F$5="DTC Int. Staff"</formula>
    </cfRule>
  </conditionalFormatting>
  <conditionalFormatting sqref="G21:G25">
    <cfRule type="expression" dxfId="81" priority="69" stopIfTrue="1">
      <formula>#REF!="Freelancer"</formula>
    </cfRule>
    <cfRule type="expression" dxfId="80" priority="70" stopIfTrue="1">
      <formula>#REF!="DTC Int. Staff"</formula>
    </cfRule>
  </conditionalFormatting>
  <conditionalFormatting sqref="G21:G25">
    <cfRule type="expression" dxfId="79" priority="67" stopIfTrue="1">
      <formula>$F$5="Freelancer"</formula>
    </cfRule>
    <cfRule type="expression" dxfId="78" priority="68" stopIfTrue="1">
      <formula>$F$5="DTC Int. Staff"</formula>
    </cfRule>
  </conditionalFormatting>
  <conditionalFormatting sqref="G59:G63">
    <cfRule type="expression" dxfId="77" priority="57" stopIfTrue="1">
      <formula>$F$5="Freelancer"</formula>
    </cfRule>
    <cfRule type="expression" dxfId="76" priority="58" stopIfTrue="1">
      <formula>$F$5="DTC Int. Staff"</formula>
    </cfRule>
  </conditionalFormatting>
  <conditionalFormatting sqref="G85">
    <cfRule type="expression" dxfId="75" priority="55" stopIfTrue="1">
      <formula>#REF!="Freelancer"</formula>
    </cfRule>
    <cfRule type="expression" dxfId="74" priority="56" stopIfTrue="1">
      <formula>#REF!="DTC Int. Staff"</formula>
    </cfRule>
  </conditionalFormatting>
  <conditionalFormatting sqref="G85">
    <cfRule type="expression" dxfId="73" priority="53" stopIfTrue="1">
      <formula>$F$5="Freelancer"</formula>
    </cfRule>
    <cfRule type="expression" dxfId="72" priority="54" stopIfTrue="1">
      <formula>$F$5="DTC Int. Staff"</formula>
    </cfRule>
  </conditionalFormatting>
  <conditionalFormatting sqref="E22:E25">
    <cfRule type="expression" dxfId="71" priority="51" stopIfTrue="1">
      <formula>IF($A22&lt;&gt;1,B22,"")</formula>
    </cfRule>
  </conditionalFormatting>
  <conditionalFormatting sqref="D22:D25">
    <cfRule type="expression" dxfId="70" priority="52" stopIfTrue="1">
      <formula>IF($A22="",B22,)</formula>
    </cfRule>
  </conditionalFormatting>
  <conditionalFormatting sqref="E44:E47">
    <cfRule type="expression" dxfId="69" priority="49" stopIfTrue="1">
      <formula>IF($A44&lt;&gt;1,B44,"")</formula>
    </cfRule>
  </conditionalFormatting>
  <conditionalFormatting sqref="D44:D47">
    <cfRule type="expression" dxfId="68" priority="50" stopIfTrue="1">
      <formula>IF($A44="",B44,)</formula>
    </cfRule>
  </conditionalFormatting>
  <conditionalFormatting sqref="E49:E52">
    <cfRule type="expression" dxfId="67" priority="47" stopIfTrue="1">
      <formula>IF($A49&lt;&gt;1,B49,"")</formula>
    </cfRule>
  </conditionalFormatting>
  <conditionalFormatting sqref="D49:D52">
    <cfRule type="expression" dxfId="66" priority="48" stopIfTrue="1">
      <formula>IF($A49="",B49,)</formula>
    </cfRule>
  </conditionalFormatting>
  <conditionalFormatting sqref="E71:E74">
    <cfRule type="expression" dxfId="65" priority="45" stopIfTrue="1">
      <formula>IF($A71&lt;&gt;1,B71,"")</formula>
    </cfRule>
  </conditionalFormatting>
  <conditionalFormatting sqref="D71:D74">
    <cfRule type="expression" dxfId="64" priority="46" stopIfTrue="1">
      <formula>IF($A71="",B71,)</formula>
    </cfRule>
  </conditionalFormatting>
  <conditionalFormatting sqref="E76:E79">
    <cfRule type="expression" dxfId="63" priority="43" stopIfTrue="1">
      <formula>IF($A76&lt;&gt;1,B76,"")</formula>
    </cfRule>
  </conditionalFormatting>
  <conditionalFormatting sqref="D76:D79">
    <cfRule type="expression" dxfId="62" priority="44" stopIfTrue="1">
      <formula>IF($A76="",B76,)</formula>
    </cfRule>
  </conditionalFormatting>
  <conditionalFormatting sqref="E93">
    <cfRule type="timePeriod" dxfId="61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60" priority="37" stopIfTrue="1">
      <formula>IF($A100&lt;&gt;1,B100,"")</formula>
    </cfRule>
  </conditionalFormatting>
  <conditionalFormatting sqref="D100:D103">
    <cfRule type="expression" dxfId="59" priority="38" stopIfTrue="1">
      <formula>IF($A100="",B100,)</formula>
    </cfRule>
  </conditionalFormatting>
  <conditionalFormatting sqref="E100:E103">
    <cfRule type="timePeriod" dxfId="58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57" priority="30" stopIfTrue="1">
      <formula>IF($A116=1,B116,)</formula>
    </cfRule>
    <cfRule type="expression" dxfId="56" priority="31" stopIfTrue="1">
      <formula>IF($A116="",B116,)</formula>
    </cfRule>
  </conditionalFormatting>
  <conditionalFormatting sqref="E127 E116:E122 E132:E136">
    <cfRule type="expression" dxfId="55" priority="32" stopIfTrue="1">
      <formula>IF($A116&lt;&gt;1,B116,"")</formula>
    </cfRule>
  </conditionalFormatting>
  <conditionalFormatting sqref="D127 D116:D122 D132:D136">
    <cfRule type="expression" dxfId="54" priority="33" stopIfTrue="1">
      <formula>IF($A116="",B116,)</formula>
    </cfRule>
  </conditionalFormatting>
  <conditionalFormatting sqref="G116:G136">
    <cfRule type="expression" dxfId="53" priority="34" stopIfTrue="1">
      <formula>#REF!="Freelancer"</formula>
    </cfRule>
    <cfRule type="expression" dxfId="52" priority="35" stopIfTrue="1">
      <formula>#REF!="DTC Int. Staff"</formula>
    </cfRule>
  </conditionalFormatting>
  <conditionalFormatting sqref="G116:G136">
    <cfRule type="expression" dxfId="51" priority="28" stopIfTrue="1">
      <formula>$F$5="Freelancer"</formula>
    </cfRule>
    <cfRule type="expression" dxfId="50" priority="29" stopIfTrue="1">
      <formula>$F$5="DTC Int. Staff"</formula>
    </cfRule>
  </conditionalFormatting>
  <conditionalFormatting sqref="E117">
    <cfRule type="timePeriod" dxfId="49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48" priority="25" stopIfTrue="1">
      <formula>IF($A123&lt;&gt;1,B123,"")</formula>
    </cfRule>
  </conditionalFormatting>
  <conditionalFormatting sqref="D123:D126">
    <cfRule type="expression" dxfId="47" priority="26" stopIfTrue="1">
      <formula>IF($A123="",B123,)</formula>
    </cfRule>
  </conditionalFormatting>
  <conditionalFormatting sqref="E123:E126">
    <cfRule type="timePeriod" dxfId="46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45" priority="22" stopIfTrue="1">
      <formula>IF($A128&lt;&gt;1,B128,"")</formula>
    </cfRule>
  </conditionalFormatting>
  <conditionalFormatting sqref="D128:D131">
    <cfRule type="expression" dxfId="44" priority="23" stopIfTrue="1">
      <formula>IF($A128="",B128,)</formula>
    </cfRule>
  </conditionalFormatting>
  <conditionalFormatting sqref="E128:E131">
    <cfRule type="timePeriod" dxfId="43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42" priority="15" stopIfTrue="1">
      <formula>IF($A137=1,B137,)</formula>
    </cfRule>
    <cfRule type="expression" dxfId="41" priority="16" stopIfTrue="1">
      <formula>IF($A137="",B137,)</formula>
    </cfRule>
  </conditionalFormatting>
  <conditionalFormatting sqref="E137:E143">
    <cfRule type="expression" dxfId="40" priority="17" stopIfTrue="1">
      <formula>IF($A137&lt;&gt;1,B137,"")</formula>
    </cfRule>
  </conditionalFormatting>
  <conditionalFormatting sqref="D137:D143">
    <cfRule type="expression" dxfId="39" priority="18" stopIfTrue="1">
      <formula>IF($A137="",B137,)</formula>
    </cfRule>
  </conditionalFormatting>
  <conditionalFormatting sqref="G137:G143">
    <cfRule type="expression" dxfId="38" priority="19" stopIfTrue="1">
      <formula>#REF!="Freelancer"</formula>
    </cfRule>
    <cfRule type="expression" dxfId="37" priority="20" stopIfTrue="1">
      <formula>#REF!="DTC Int. Staff"</formula>
    </cfRule>
  </conditionalFormatting>
  <conditionalFormatting sqref="G143">
    <cfRule type="expression" dxfId="36" priority="13" stopIfTrue="1">
      <formula>$F$5="Freelancer"</formula>
    </cfRule>
    <cfRule type="expression" dxfId="35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24" zoomScale="90" zoomScaleNormal="90" workbookViewId="0">
      <selection activeCell="G136" sqref="G13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66"/>
      <c r="D10" s="28">
        <v>44621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/>
      <c r="H11" s="65"/>
      <c r="I11" s="47"/>
      <c r="J11" s="76"/>
    </row>
    <row r="12" spans="1:10" ht="22.5" customHeight="1" x14ac:dyDescent="0.25">
      <c r="A12" s="31"/>
      <c r="C12" s="69"/>
      <c r="D12" s="71" t="str">
        <f>D11</f>
        <v>Tue</v>
      </c>
      <c r="E12" s="45">
        <f>E11</f>
        <v>44621</v>
      </c>
      <c r="F12" s="46"/>
      <c r="G12" s="47"/>
      <c r="H12" s="65"/>
      <c r="I12" s="47"/>
      <c r="J12" s="76"/>
    </row>
    <row r="13" spans="1:10" ht="22.5" customHeight="1" x14ac:dyDescent="0.25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/>
      <c r="H13" s="65"/>
      <c r="I13" s="47"/>
      <c r="J13" s="76"/>
    </row>
    <row r="14" spans="1:10" ht="22.5" customHeight="1" x14ac:dyDescent="0.25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/>
      <c r="H14" s="65"/>
      <c r="I14" s="47"/>
      <c r="J14" s="76"/>
    </row>
    <row r="15" spans="1:10" ht="22.5" customHeight="1" x14ac:dyDescent="0.25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/>
      <c r="H15" s="65"/>
      <c r="I15" s="47"/>
      <c r="J15" s="76"/>
    </row>
    <row r="16" spans="1:10" ht="22.5" customHeight="1" x14ac:dyDescent="0.25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/>
      <c r="H16" s="43"/>
      <c r="I16" s="36"/>
      <c r="J16" s="75"/>
    </row>
    <row r="17" spans="1:10" ht="22.5" customHeight="1" x14ac:dyDescent="0.25">
      <c r="A17" s="31"/>
      <c r="C17" s="70"/>
      <c r="D17" s="68" t="str">
        <f>D16</f>
        <v>Wed</v>
      </c>
      <c r="E17" s="34">
        <f>E16</f>
        <v>44622</v>
      </c>
      <c r="F17" s="35"/>
      <c r="G17" s="36"/>
      <c r="H17" s="43"/>
      <c r="I17" s="36"/>
      <c r="J17" s="75"/>
    </row>
    <row r="18" spans="1:10" ht="22.5" customHeight="1" x14ac:dyDescent="0.25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/>
      <c r="H18" s="43"/>
      <c r="I18" s="36"/>
      <c r="J18" s="75"/>
    </row>
    <row r="19" spans="1:10" ht="22.5" customHeight="1" x14ac:dyDescent="0.25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/>
      <c r="H19" s="43"/>
      <c r="I19" s="36"/>
      <c r="J19" s="75"/>
    </row>
    <row r="20" spans="1:10" ht="22.5" customHeight="1" x14ac:dyDescent="0.25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/>
      <c r="H20" s="43"/>
      <c r="I20" s="36"/>
      <c r="J20" s="75"/>
    </row>
    <row r="21" spans="1:10" ht="22.5" customHeight="1" x14ac:dyDescent="0.25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/>
      <c r="H21" s="65"/>
      <c r="I21" s="47"/>
      <c r="J21" s="76"/>
    </row>
    <row r="22" spans="1:10" ht="22.5" customHeight="1" x14ac:dyDescent="0.25">
      <c r="A22" s="31"/>
      <c r="C22" s="70"/>
      <c r="D22" s="71" t="str">
        <f>D21</f>
        <v>Thu</v>
      </c>
      <c r="E22" s="45">
        <f>E21</f>
        <v>44623</v>
      </c>
      <c r="F22" s="46"/>
      <c r="G22" s="47"/>
      <c r="H22" s="65"/>
      <c r="I22" s="47"/>
      <c r="J22" s="76"/>
    </row>
    <row r="23" spans="1:10" ht="22.5" customHeight="1" x14ac:dyDescent="0.25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/>
      <c r="H23" s="65"/>
      <c r="I23" s="47"/>
      <c r="J23" s="76"/>
    </row>
    <row r="24" spans="1:10" ht="22.5" customHeight="1" x14ac:dyDescent="0.25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/>
      <c r="H24" s="65"/>
      <c r="I24" s="47"/>
      <c r="J24" s="76"/>
    </row>
    <row r="25" spans="1:10" ht="22.5" customHeight="1" x14ac:dyDescent="0.25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/>
      <c r="H25" s="65"/>
      <c r="I25" s="47"/>
      <c r="J25" s="76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0"/>
      <c r="D26" s="68" t="str">
        <f t="shared" ref="D26:D119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/>
      <c r="H26" s="37"/>
      <c r="I26" s="36"/>
      <c r="J26" s="75"/>
    </row>
    <row r="27" spans="1:10" ht="22.5" customHeight="1" x14ac:dyDescent="0.25">
      <c r="A27" s="31"/>
      <c r="C27" s="70"/>
      <c r="D27" s="68" t="str">
        <f>D26</f>
        <v>Fri</v>
      </c>
      <c r="E27" s="34">
        <f>E26</f>
        <v>44624</v>
      </c>
      <c r="F27" s="35"/>
      <c r="G27" s="36"/>
      <c r="H27" s="37"/>
      <c r="I27" s="36"/>
      <c r="J27" s="75"/>
    </row>
    <row r="28" spans="1:10" ht="22.5" customHeight="1" x14ac:dyDescent="0.25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/>
      <c r="H28" s="37"/>
      <c r="I28" s="36"/>
      <c r="J28" s="75"/>
    </row>
    <row r="29" spans="1:10" ht="22.5" customHeight="1" x14ac:dyDescent="0.25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/>
      <c r="H29" s="37"/>
      <c r="I29" s="36"/>
      <c r="J29" s="75"/>
    </row>
    <row r="30" spans="1:10" ht="22.5" customHeight="1" x14ac:dyDescent="0.25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/>
      <c r="H30" s="37"/>
      <c r="I30" s="36"/>
      <c r="J30" s="7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/>
      <c r="H31" s="61"/>
      <c r="I31" s="60"/>
      <c r="J31" s="77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/>
      <c r="H32" s="64"/>
      <c r="I32" s="60"/>
      <c r="J32" s="77"/>
    </row>
    <row r="33" spans="1:10" ht="22.5" customHeight="1" x14ac:dyDescent="0.25">
      <c r="A33" s="31">
        <v>1</v>
      </c>
      <c r="B33" s="8">
        <v>1</v>
      </c>
      <c r="C33" s="70"/>
      <c r="D33" s="71" t="s">
        <v>54</v>
      </c>
      <c r="E33" s="45">
        <f>+E32+1</f>
        <v>44627</v>
      </c>
      <c r="F33" s="46"/>
      <c r="G33" s="47"/>
      <c r="H33" s="78"/>
      <c r="I33" s="47"/>
      <c r="J33" s="76"/>
    </row>
    <row r="34" spans="1:10" ht="22.5" customHeight="1" x14ac:dyDescent="0.25">
      <c r="A34" s="31">
        <v>1</v>
      </c>
      <c r="B34" s="8">
        <v>1</v>
      </c>
      <c r="C34" s="70"/>
      <c r="D34" s="71" t="s">
        <v>54</v>
      </c>
      <c r="E34" s="45">
        <f>+E32+1</f>
        <v>44627</v>
      </c>
      <c r="F34" s="46"/>
      <c r="G34" s="47"/>
      <c r="H34" s="78"/>
      <c r="I34" s="47"/>
      <c r="J34" s="76"/>
    </row>
    <row r="35" spans="1:10" ht="22.5" customHeight="1" x14ac:dyDescent="0.25">
      <c r="A35" s="31">
        <v>1</v>
      </c>
      <c r="B35" s="8">
        <v>1</v>
      </c>
      <c r="C35" s="70"/>
      <c r="D35" s="71" t="s">
        <v>54</v>
      </c>
      <c r="E35" s="45">
        <f>+E32+1</f>
        <v>44627</v>
      </c>
      <c r="F35" s="46"/>
      <c r="G35" s="47"/>
      <c r="H35" s="78"/>
      <c r="I35" s="47"/>
      <c r="J35" s="76"/>
    </row>
    <row r="36" spans="1:10" ht="22.5" customHeight="1" x14ac:dyDescent="0.25">
      <c r="A36" s="31">
        <v>1</v>
      </c>
      <c r="B36" s="8">
        <v>1</v>
      </c>
      <c r="C36" s="70"/>
      <c r="D36" s="71" t="s">
        <v>54</v>
      </c>
      <c r="E36" s="45">
        <f>+E32+1</f>
        <v>44627</v>
      </c>
      <c r="F36" s="46"/>
      <c r="G36" s="47"/>
      <c r="H36" s="78"/>
      <c r="I36" s="47"/>
      <c r="J36" s="76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/>
      <c r="H37" s="48"/>
      <c r="I37" s="47"/>
      <c r="J37" s="7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/>
      <c r="H38" s="43"/>
      <c r="I38" s="36"/>
      <c r="J38" s="75"/>
    </row>
    <row r="39" spans="1:10" ht="22.5" customHeight="1" x14ac:dyDescent="0.25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/>
      <c r="H39" s="43"/>
      <c r="I39" s="36"/>
      <c r="J39" s="75"/>
    </row>
    <row r="40" spans="1:10" ht="22.5" customHeight="1" x14ac:dyDescent="0.25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/>
      <c r="H40" s="43"/>
      <c r="I40" s="36"/>
      <c r="J40" s="75"/>
    </row>
    <row r="41" spans="1:10" ht="22.5" customHeight="1" x14ac:dyDescent="0.25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/>
      <c r="H41" s="43"/>
      <c r="I41" s="36"/>
      <c r="J41" s="75"/>
    </row>
    <row r="42" spans="1:10" ht="22.5" customHeight="1" x14ac:dyDescent="0.25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/>
      <c r="H42" s="43"/>
      <c r="I42" s="36"/>
      <c r="J42" s="7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/>
      <c r="H43" s="48"/>
      <c r="I43" s="47"/>
      <c r="J43" s="76"/>
    </row>
    <row r="44" spans="1:10" ht="22.5" customHeight="1" x14ac:dyDescent="0.25">
      <c r="A44" s="31"/>
      <c r="C44" s="70"/>
      <c r="D44" s="71" t="str">
        <f>D43</f>
        <v>Wed</v>
      </c>
      <c r="E44" s="45">
        <f>E43</f>
        <v>44629</v>
      </c>
      <c r="F44" s="46"/>
      <c r="G44" s="47"/>
      <c r="H44" s="48"/>
      <c r="I44" s="47"/>
      <c r="J44" s="76"/>
    </row>
    <row r="45" spans="1:10" ht="22.5" customHeight="1" x14ac:dyDescent="0.25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/>
      <c r="H45" s="48"/>
      <c r="I45" s="47"/>
      <c r="J45" s="76"/>
    </row>
    <row r="46" spans="1:10" ht="22.5" customHeight="1" x14ac:dyDescent="0.25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/>
      <c r="H46" s="48"/>
      <c r="I46" s="47"/>
      <c r="J46" s="76"/>
    </row>
    <row r="47" spans="1:10" ht="22.5" customHeight="1" x14ac:dyDescent="0.25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/>
      <c r="H47" s="48"/>
      <c r="I47" s="47"/>
      <c r="J47" s="7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/>
      <c r="H48" s="37"/>
      <c r="I48" s="36"/>
      <c r="J48" s="75"/>
    </row>
    <row r="49" spans="1:10" ht="22.5" customHeight="1" x14ac:dyDescent="0.25">
      <c r="A49" s="31"/>
      <c r="C49" s="70"/>
      <c r="D49" s="68" t="str">
        <f>D48</f>
        <v>Thu</v>
      </c>
      <c r="E49" s="34">
        <f>E48</f>
        <v>44630</v>
      </c>
      <c r="F49" s="35"/>
      <c r="G49" s="36"/>
      <c r="H49" s="37"/>
      <c r="I49" s="36"/>
      <c r="J49" s="75"/>
    </row>
    <row r="50" spans="1:10" ht="22.5" customHeight="1" x14ac:dyDescent="0.25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/>
      <c r="H50" s="37"/>
      <c r="I50" s="36"/>
      <c r="J50" s="75"/>
    </row>
    <row r="51" spans="1:10" ht="22.5" customHeight="1" x14ac:dyDescent="0.25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/>
      <c r="H51" s="37"/>
      <c r="I51" s="36"/>
      <c r="J51" s="75"/>
    </row>
    <row r="52" spans="1:10" ht="22.5" customHeight="1" x14ac:dyDescent="0.25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/>
      <c r="H52" s="37"/>
      <c r="I52" s="36"/>
      <c r="J52" s="75"/>
    </row>
    <row r="53" spans="1:10" s="63" customFormat="1" ht="22.5" customHeight="1" x14ac:dyDescent="0.25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/>
      <c r="H53" s="48"/>
      <c r="I53" s="47"/>
      <c r="J53" s="76"/>
    </row>
    <row r="54" spans="1:10" s="63" customFormat="1" ht="22.5" customHeight="1" x14ac:dyDescent="0.25">
      <c r="A54" s="31"/>
      <c r="C54" s="72"/>
      <c r="D54" s="71" t="str">
        <f>D53</f>
        <v>Fri</v>
      </c>
      <c r="E54" s="45">
        <f>E53</f>
        <v>44631</v>
      </c>
      <c r="F54" s="46"/>
      <c r="G54" s="47"/>
      <c r="H54" s="48"/>
      <c r="I54" s="47"/>
      <c r="J54" s="76"/>
    </row>
    <row r="55" spans="1:10" s="63" customFormat="1" ht="22.5" customHeight="1" x14ac:dyDescent="0.25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/>
      <c r="H55" s="48"/>
      <c r="I55" s="47"/>
      <c r="J55" s="76"/>
    </row>
    <row r="56" spans="1:10" s="63" customFormat="1" ht="22.5" customHeight="1" x14ac:dyDescent="0.25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/>
      <c r="H56" s="48"/>
      <c r="I56" s="47"/>
      <c r="J56" s="76"/>
    </row>
    <row r="57" spans="1:10" s="63" customFormat="1" ht="22.5" customHeight="1" x14ac:dyDescent="0.25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/>
      <c r="H57" s="48"/>
      <c r="I57" s="47"/>
      <c r="J57" s="76"/>
    </row>
    <row r="58" spans="1:10" s="63" customFormat="1" ht="22.5" customHeight="1" x14ac:dyDescent="0.25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/>
      <c r="H58" s="62"/>
      <c r="I58" s="60"/>
      <c r="J58" s="7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/>
      <c r="H59" s="43"/>
      <c r="I59" s="36"/>
      <c r="J59" s="75"/>
    </row>
    <row r="60" spans="1:10" ht="22.5" customHeight="1" x14ac:dyDescent="0.25">
      <c r="A60" s="31">
        <v>1</v>
      </c>
      <c r="B60" s="8">
        <v>1</v>
      </c>
      <c r="C60" s="70"/>
      <c r="D60" s="68" t="s">
        <v>54</v>
      </c>
      <c r="E60" s="34">
        <f>+E59+1</f>
        <v>44634</v>
      </c>
      <c r="F60" s="59"/>
      <c r="G60" s="60"/>
      <c r="H60" s="61"/>
      <c r="I60" s="60"/>
      <c r="J60" s="77"/>
    </row>
    <row r="61" spans="1:10" ht="22.5" customHeight="1" x14ac:dyDescent="0.25">
      <c r="A61" s="31">
        <v>1</v>
      </c>
      <c r="B61" s="8">
        <v>1</v>
      </c>
      <c r="C61" s="70"/>
      <c r="D61" s="68" t="s">
        <v>54</v>
      </c>
      <c r="E61" s="34">
        <f>+E59+1</f>
        <v>44634</v>
      </c>
      <c r="F61" s="59"/>
      <c r="G61" s="60"/>
      <c r="H61" s="61"/>
      <c r="I61" s="60"/>
      <c r="J61" s="77"/>
    </row>
    <row r="62" spans="1:10" ht="22.5" customHeight="1" x14ac:dyDescent="0.25">
      <c r="A62" s="31">
        <v>1</v>
      </c>
      <c r="B62" s="8">
        <v>1</v>
      </c>
      <c r="C62" s="70"/>
      <c r="D62" s="68" t="s">
        <v>54</v>
      </c>
      <c r="E62" s="34">
        <f>+E59+1</f>
        <v>44634</v>
      </c>
      <c r="F62" s="59"/>
      <c r="G62" s="60"/>
      <c r="H62" s="61"/>
      <c r="I62" s="60"/>
      <c r="J62" s="77"/>
    </row>
    <row r="63" spans="1:10" ht="22.5" customHeight="1" x14ac:dyDescent="0.25">
      <c r="A63" s="31">
        <v>1</v>
      </c>
      <c r="B63" s="8">
        <v>1</v>
      </c>
      <c r="C63" s="70"/>
      <c r="D63" s="68" t="s">
        <v>54</v>
      </c>
      <c r="E63" s="34">
        <f>+E59+1</f>
        <v>44634</v>
      </c>
      <c r="F63" s="59"/>
      <c r="G63" s="60"/>
      <c r="H63" s="61"/>
      <c r="I63" s="60"/>
      <c r="J63" s="77"/>
    </row>
    <row r="64" spans="1:10" ht="22.5" customHeight="1" x14ac:dyDescent="0.25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/>
      <c r="H64" s="61"/>
      <c r="I64" s="60"/>
      <c r="J64" s="77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/>
      <c r="H65" s="48"/>
      <c r="I65" s="47"/>
      <c r="J65" s="76"/>
    </row>
    <row r="66" spans="1:10" ht="22.5" customHeight="1" x14ac:dyDescent="0.25">
      <c r="A66" s="31"/>
      <c r="C66" s="70"/>
      <c r="D66" s="71" t="str">
        <f>D65</f>
        <v>Tue</v>
      </c>
      <c r="E66" s="45">
        <f>E65</f>
        <v>44635</v>
      </c>
      <c r="F66" s="46"/>
      <c r="G66" s="47"/>
      <c r="H66" s="48"/>
      <c r="I66" s="47"/>
      <c r="J66" s="76"/>
    </row>
    <row r="67" spans="1:10" ht="22.5" customHeight="1" x14ac:dyDescent="0.25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/>
      <c r="H67" s="48"/>
      <c r="I67" s="47"/>
      <c r="J67" s="76"/>
    </row>
    <row r="68" spans="1:10" ht="22.5" customHeight="1" x14ac:dyDescent="0.25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/>
      <c r="H68" s="48"/>
      <c r="I68" s="47"/>
      <c r="J68" s="76"/>
    </row>
    <row r="69" spans="1:10" ht="22.5" customHeight="1" x14ac:dyDescent="0.25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/>
      <c r="H69" s="48"/>
      <c r="I69" s="47"/>
      <c r="J69" s="76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/>
      <c r="H70" s="61"/>
      <c r="I70" s="60"/>
      <c r="J70" s="77"/>
    </row>
    <row r="71" spans="1:10" ht="22.5" customHeight="1" x14ac:dyDescent="0.25">
      <c r="A71" s="31"/>
      <c r="C71" s="70"/>
      <c r="D71" s="68" t="str">
        <f>D70</f>
        <v>Wed</v>
      </c>
      <c r="E71" s="34">
        <f>E70</f>
        <v>44636</v>
      </c>
      <c r="F71" s="59"/>
      <c r="G71" s="60"/>
      <c r="H71" s="61"/>
      <c r="I71" s="60"/>
      <c r="J71" s="77"/>
    </row>
    <row r="72" spans="1:10" ht="22.5" customHeight="1" x14ac:dyDescent="0.25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/>
      <c r="H72" s="61"/>
      <c r="I72" s="60"/>
      <c r="J72" s="77"/>
    </row>
    <row r="73" spans="1:10" ht="22.5" customHeight="1" x14ac:dyDescent="0.25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/>
      <c r="H73" s="61"/>
      <c r="I73" s="60"/>
      <c r="J73" s="77"/>
    </row>
    <row r="74" spans="1:10" ht="22.5" customHeight="1" x14ac:dyDescent="0.25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/>
      <c r="H74" s="61"/>
      <c r="I74" s="60"/>
      <c r="J74" s="77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/>
      <c r="H75" s="48"/>
      <c r="I75" s="47"/>
      <c r="J75" s="76"/>
    </row>
    <row r="76" spans="1:10" ht="22.5" customHeight="1" x14ac:dyDescent="0.25">
      <c r="A76" s="31"/>
      <c r="C76" s="70"/>
      <c r="D76" s="71" t="str">
        <f>D75</f>
        <v>Thu</v>
      </c>
      <c r="E76" s="45">
        <f>E75</f>
        <v>44637</v>
      </c>
      <c r="F76" s="46"/>
      <c r="G76" s="47"/>
      <c r="H76" s="48"/>
      <c r="I76" s="47"/>
      <c r="J76" s="76"/>
    </row>
    <row r="77" spans="1:10" ht="22.5" customHeight="1" x14ac:dyDescent="0.25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/>
      <c r="H77" s="48"/>
      <c r="I77" s="47"/>
      <c r="J77" s="76"/>
    </row>
    <row r="78" spans="1:10" ht="22.5" customHeight="1" x14ac:dyDescent="0.25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/>
      <c r="H78" s="48"/>
      <c r="I78" s="47"/>
      <c r="J78" s="76"/>
    </row>
    <row r="79" spans="1:10" ht="22.5" customHeight="1" x14ac:dyDescent="0.25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/>
      <c r="H79" s="48"/>
      <c r="I79" s="47"/>
      <c r="J79" s="76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/>
      <c r="H80" s="61"/>
      <c r="I80" s="60"/>
      <c r="J80" s="77"/>
    </row>
    <row r="81" spans="1:10" ht="22.5" customHeight="1" x14ac:dyDescent="0.25">
      <c r="A81" s="31"/>
      <c r="C81" s="70"/>
      <c r="D81" s="68" t="str">
        <f>D80</f>
        <v>Fri</v>
      </c>
      <c r="E81" s="34">
        <f>E80</f>
        <v>44638</v>
      </c>
      <c r="F81" s="59"/>
      <c r="G81" s="60"/>
      <c r="H81" s="61"/>
      <c r="I81" s="60"/>
      <c r="J81" s="77"/>
    </row>
    <row r="82" spans="1:10" ht="22.5" customHeight="1" x14ac:dyDescent="0.25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/>
      <c r="H82" s="61"/>
      <c r="I82" s="60"/>
      <c r="J82" s="77"/>
    </row>
    <row r="83" spans="1:10" ht="22.5" customHeight="1" x14ac:dyDescent="0.25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/>
      <c r="H83" s="61"/>
      <c r="I83" s="60"/>
      <c r="J83" s="77"/>
    </row>
    <row r="84" spans="1:10" ht="22.5" customHeight="1" x14ac:dyDescent="0.25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/>
      <c r="H84" s="61"/>
      <c r="I84" s="60"/>
      <c r="J84" s="77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/>
      <c r="H85" s="61"/>
      <c r="I85" s="60"/>
      <c r="J85" s="7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/>
      <c r="H86" s="43"/>
      <c r="I86" s="36"/>
      <c r="J86" s="75"/>
    </row>
    <row r="87" spans="1:10" ht="22.5" customHeight="1" x14ac:dyDescent="0.25">
      <c r="A87" s="31">
        <v>1</v>
      </c>
      <c r="B87" s="8">
        <v>1</v>
      </c>
      <c r="C87" s="70"/>
      <c r="D87" s="71" t="s">
        <v>54</v>
      </c>
      <c r="E87" s="45">
        <f>+E86+1</f>
        <v>44641</v>
      </c>
      <c r="F87" s="46"/>
      <c r="G87" s="47"/>
      <c r="H87" s="48"/>
      <c r="I87" s="47"/>
      <c r="J87" s="76"/>
    </row>
    <row r="88" spans="1:10" ht="22.5" customHeight="1" x14ac:dyDescent="0.25">
      <c r="A88" s="31">
        <v>1</v>
      </c>
      <c r="B88" s="8">
        <v>1</v>
      </c>
      <c r="C88" s="70"/>
      <c r="D88" s="71" t="s">
        <v>54</v>
      </c>
      <c r="E88" s="45">
        <f>+E86+1</f>
        <v>44641</v>
      </c>
      <c r="F88" s="46"/>
      <c r="G88" s="47"/>
      <c r="H88" s="48"/>
      <c r="I88" s="47"/>
      <c r="J88" s="76"/>
    </row>
    <row r="89" spans="1:10" ht="22.5" customHeight="1" x14ac:dyDescent="0.25">
      <c r="A89" s="31">
        <v>1</v>
      </c>
      <c r="B89" s="8">
        <v>1</v>
      </c>
      <c r="C89" s="70"/>
      <c r="D89" s="71" t="s">
        <v>54</v>
      </c>
      <c r="E89" s="45">
        <f>+E86+1</f>
        <v>44641</v>
      </c>
      <c r="F89" s="46"/>
      <c r="G89" s="47"/>
      <c r="H89" s="48"/>
      <c r="I89" s="47"/>
      <c r="J89" s="76"/>
    </row>
    <row r="90" spans="1:10" ht="22.5" customHeight="1" x14ac:dyDescent="0.25">
      <c r="A90" s="31">
        <v>1</v>
      </c>
      <c r="B90" s="8">
        <v>1</v>
      </c>
      <c r="C90" s="70"/>
      <c r="D90" s="71" t="s">
        <v>54</v>
      </c>
      <c r="E90" s="45">
        <f>+E86+1</f>
        <v>44641</v>
      </c>
      <c r="F90" s="46"/>
      <c r="G90" s="47"/>
      <c r="H90" s="48"/>
      <c r="I90" s="47"/>
      <c r="J90" s="76"/>
    </row>
    <row r="91" spans="1:10" ht="22.5" customHeight="1" x14ac:dyDescent="0.25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/>
      <c r="H91" s="48"/>
      <c r="I91" s="47"/>
      <c r="J91" s="7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/>
      <c r="H92" s="43"/>
      <c r="I92" s="36"/>
      <c r="J92" s="75"/>
    </row>
    <row r="93" spans="1:10" ht="22.5" customHeight="1" x14ac:dyDescent="0.25">
      <c r="A93" s="31"/>
      <c r="C93" s="70"/>
      <c r="D93" s="68" t="str">
        <f>D92</f>
        <v>Tue</v>
      </c>
      <c r="E93" s="34">
        <f>E92</f>
        <v>44642</v>
      </c>
      <c r="F93" s="35"/>
      <c r="G93" s="36"/>
      <c r="H93" s="43"/>
      <c r="I93" s="36"/>
      <c r="J93" s="75"/>
    </row>
    <row r="94" spans="1:10" ht="22.5" customHeight="1" x14ac:dyDescent="0.25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/>
      <c r="H94" s="43"/>
      <c r="I94" s="36"/>
      <c r="J94" s="75"/>
    </row>
    <row r="95" spans="1:10" ht="22.5" customHeight="1" x14ac:dyDescent="0.25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/>
      <c r="H95" s="43"/>
      <c r="I95" s="36"/>
      <c r="J95" s="75"/>
    </row>
    <row r="96" spans="1:10" ht="22.5" customHeight="1" x14ac:dyDescent="0.25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/>
      <c r="H96" s="43"/>
      <c r="I96" s="36"/>
      <c r="J96" s="75"/>
    </row>
    <row r="97" spans="1:10" ht="22.5" customHeight="1" x14ac:dyDescent="0.25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/>
      <c r="H97" s="43"/>
      <c r="I97" s="36"/>
      <c r="J97" s="7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/>
      <c r="H98" s="65"/>
      <c r="I98" s="47"/>
      <c r="J98" s="76"/>
    </row>
    <row r="99" spans="1:10" ht="22.5" customHeight="1" x14ac:dyDescent="0.25">
      <c r="A99" s="31"/>
      <c r="C99" s="70"/>
      <c r="D99" s="71" t="str">
        <f>D98</f>
        <v>Wed</v>
      </c>
      <c r="E99" s="45">
        <f>E98</f>
        <v>44643</v>
      </c>
      <c r="F99" s="46"/>
      <c r="G99" s="47"/>
      <c r="H99" s="65"/>
      <c r="I99" s="47"/>
      <c r="J99" s="76"/>
    </row>
    <row r="100" spans="1:10" ht="22.5" customHeight="1" x14ac:dyDescent="0.25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/>
      <c r="H100" s="65"/>
      <c r="I100" s="47"/>
      <c r="J100" s="76"/>
    </row>
    <row r="101" spans="1:10" ht="22.5" customHeight="1" x14ac:dyDescent="0.25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/>
      <c r="H101" s="65"/>
      <c r="I101" s="47"/>
      <c r="J101" s="76"/>
    </row>
    <row r="102" spans="1:10" ht="22.5" customHeight="1" x14ac:dyDescent="0.25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/>
      <c r="H102" s="65"/>
      <c r="I102" s="47"/>
      <c r="J102" s="7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/>
      <c r="H103" s="43"/>
      <c r="I103" s="36"/>
      <c r="J103" s="75"/>
    </row>
    <row r="104" spans="1:10" ht="22.5" customHeight="1" x14ac:dyDescent="0.25">
      <c r="A104" s="31"/>
      <c r="C104" s="70"/>
      <c r="D104" s="68" t="str">
        <f>D103</f>
        <v>Thu</v>
      </c>
      <c r="E104" s="34">
        <f>E103</f>
        <v>44644</v>
      </c>
      <c r="F104" s="35"/>
      <c r="G104" s="36"/>
      <c r="H104" s="43"/>
      <c r="I104" s="36"/>
      <c r="J104" s="75"/>
    </row>
    <row r="105" spans="1:10" ht="22.5" customHeight="1" x14ac:dyDescent="0.25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/>
      <c r="H105" s="43"/>
      <c r="I105" s="36"/>
      <c r="J105" s="75"/>
    </row>
    <row r="106" spans="1:10" ht="22.5" customHeight="1" x14ac:dyDescent="0.25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/>
      <c r="H106" s="43"/>
      <c r="I106" s="36"/>
      <c r="J106" s="75"/>
    </row>
    <row r="107" spans="1:10" ht="22.5" customHeight="1" x14ac:dyDescent="0.25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/>
      <c r="H107" s="43"/>
      <c r="I107" s="36"/>
      <c r="J107" s="7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/>
      <c r="H108" s="48"/>
      <c r="I108" s="47"/>
      <c r="J108" s="76"/>
    </row>
    <row r="109" spans="1:10" ht="22.5" customHeight="1" x14ac:dyDescent="0.25">
      <c r="A109" s="31"/>
      <c r="C109" s="70"/>
      <c r="D109" s="71" t="str">
        <f>D108</f>
        <v>Fri</v>
      </c>
      <c r="E109" s="45">
        <f>E108</f>
        <v>44645</v>
      </c>
      <c r="F109" s="46"/>
      <c r="G109" s="47"/>
      <c r="H109" s="48"/>
      <c r="I109" s="47"/>
      <c r="J109" s="76"/>
    </row>
    <row r="110" spans="1:10" ht="22.5" customHeight="1" x14ac:dyDescent="0.25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/>
      <c r="H110" s="48"/>
      <c r="I110" s="47"/>
      <c r="J110" s="76"/>
    </row>
    <row r="111" spans="1:10" ht="22.5" customHeight="1" x14ac:dyDescent="0.25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/>
      <c r="H111" s="48"/>
      <c r="I111" s="47"/>
      <c r="J111" s="76"/>
    </row>
    <row r="112" spans="1:10" ht="22.5" customHeight="1" x14ac:dyDescent="0.25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/>
      <c r="H112" s="48"/>
      <c r="I112" s="47"/>
      <c r="J112" s="7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/>
      <c r="H113" s="61"/>
      <c r="I113" s="60"/>
      <c r="J113" s="7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/>
      <c r="H114" s="43"/>
      <c r="I114" s="36"/>
      <c r="J114" s="75"/>
    </row>
    <row r="115" spans="1:10" ht="22.5" customHeight="1" x14ac:dyDescent="0.25">
      <c r="A115" s="31">
        <v>1</v>
      </c>
      <c r="B115" s="8">
        <v>1</v>
      </c>
      <c r="C115" s="70"/>
      <c r="D115" s="68" t="s">
        <v>54</v>
      </c>
      <c r="E115" s="34">
        <f>+E114+1</f>
        <v>44648</v>
      </c>
      <c r="F115" s="59"/>
      <c r="G115" s="60"/>
      <c r="H115" s="61"/>
      <c r="I115" s="60"/>
      <c r="J115" s="77"/>
    </row>
    <row r="116" spans="1:10" ht="22.5" customHeight="1" x14ac:dyDescent="0.25">
      <c r="A116" s="31">
        <v>1</v>
      </c>
      <c r="B116" s="8">
        <v>1</v>
      </c>
      <c r="C116" s="70"/>
      <c r="D116" s="68" t="s">
        <v>54</v>
      </c>
      <c r="E116" s="34">
        <f>+E114+1</f>
        <v>44648</v>
      </c>
      <c r="F116" s="59"/>
      <c r="G116" s="60"/>
      <c r="H116" s="61"/>
      <c r="I116" s="60"/>
      <c r="J116" s="77"/>
    </row>
    <row r="117" spans="1:10" ht="22.5" customHeight="1" x14ac:dyDescent="0.25">
      <c r="A117" s="31">
        <v>1</v>
      </c>
      <c r="B117" s="8">
        <v>1</v>
      </c>
      <c r="C117" s="70"/>
      <c r="D117" s="68" t="s">
        <v>54</v>
      </c>
      <c r="E117" s="34">
        <f>+E114+1</f>
        <v>44648</v>
      </c>
      <c r="F117" s="59"/>
      <c r="G117" s="60"/>
      <c r="H117" s="61"/>
      <c r="I117" s="60"/>
      <c r="J117" s="77"/>
    </row>
    <row r="118" spans="1:10" ht="22.5" customHeight="1" x14ac:dyDescent="0.25">
      <c r="A118" s="31">
        <v>1</v>
      </c>
      <c r="B118" s="8">
        <v>1</v>
      </c>
      <c r="C118" s="70"/>
      <c r="D118" s="68" t="s">
        <v>54</v>
      </c>
      <c r="E118" s="34">
        <f>+E114+1</f>
        <v>44648</v>
      </c>
      <c r="F118" s="59"/>
      <c r="G118" s="60"/>
      <c r="H118" s="61"/>
      <c r="I118" s="60"/>
      <c r="J118" s="77"/>
    </row>
    <row r="119" spans="1:10" ht="22.5" customHeight="1" x14ac:dyDescent="0.25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/>
      <c r="H119" s="62"/>
      <c r="I119" s="60"/>
      <c r="J119" s="77"/>
    </row>
    <row r="120" spans="1:10" ht="22.5" customHeight="1" x14ac:dyDescent="0.25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/>
      <c r="H120" s="48"/>
      <c r="I120" s="47"/>
      <c r="J120" s="76"/>
    </row>
    <row r="121" spans="1:10" ht="22.5" customHeight="1" x14ac:dyDescent="0.25">
      <c r="A121" s="31"/>
      <c r="C121" s="70"/>
      <c r="D121" s="71" t="str">
        <f>D120</f>
        <v>Tue</v>
      </c>
      <c r="E121" s="45">
        <f>E120</f>
        <v>44649</v>
      </c>
      <c r="F121" s="46"/>
      <c r="G121" s="47"/>
      <c r="H121" s="48"/>
      <c r="I121" s="47"/>
      <c r="J121" s="76"/>
    </row>
    <row r="122" spans="1:10" ht="22.5" customHeight="1" x14ac:dyDescent="0.25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/>
      <c r="H122" s="48"/>
      <c r="I122" s="47"/>
      <c r="J122" s="76"/>
    </row>
    <row r="123" spans="1:10" ht="22.5" customHeight="1" x14ac:dyDescent="0.25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/>
      <c r="H123" s="48"/>
      <c r="I123" s="47"/>
      <c r="J123" s="76"/>
    </row>
    <row r="124" spans="1:10" ht="22.5" customHeight="1" x14ac:dyDescent="0.25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/>
      <c r="H124" s="48"/>
      <c r="I124" s="47"/>
      <c r="J124" s="76"/>
    </row>
    <row r="125" spans="1:10" ht="22.5" customHeight="1" x14ac:dyDescent="0.25">
      <c r="A125" s="31">
        <f t="shared" si="0"/>
        <v>1</v>
      </c>
      <c r="B125" s="8">
        <v>2</v>
      </c>
      <c r="C125" s="70"/>
      <c r="D125" s="106" t="s">
        <v>56</v>
      </c>
      <c r="E125" s="34">
        <f>IF(MONTH(E120+1)&gt;MONTH(E120),"",E120+1)</f>
        <v>44650</v>
      </c>
      <c r="F125" s="59"/>
      <c r="G125" s="60"/>
      <c r="H125" s="89"/>
      <c r="I125" s="60"/>
      <c r="J125" s="77"/>
    </row>
    <row r="126" spans="1:10" ht="22.5" customHeight="1" x14ac:dyDescent="0.25">
      <c r="A126" s="31"/>
      <c r="C126" s="70"/>
      <c r="D126" s="106" t="s">
        <v>56</v>
      </c>
      <c r="E126" s="90">
        <f>E125</f>
        <v>44650</v>
      </c>
      <c r="F126" s="91"/>
      <c r="G126" s="92"/>
      <c r="H126" s="93"/>
      <c r="I126" s="92"/>
      <c r="J126" s="94"/>
    </row>
    <row r="127" spans="1:10" ht="22.5" customHeight="1" x14ac:dyDescent="0.25">
      <c r="A127" s="31"/>
      <c r="C127" s="70"/>
      <c r="D127" s="106" t="s">
        <v>56</v>
      </c>
      <c r="E127" s="90">
        <f t="shared" ref="E127:E129" si="31">E126</f>
        <v>44650</v>
      </c>
      <c r="F127" s="91"/>
      <c r="G127" s="92"/>
      <c r="H127" s="93"/>
      <c r="I127" s="92"/>
      <c r="J127" s="94"/>
    </row>
    <row r="128" spans="1:10" ht="22.5" customHeight="1" x14ac:dyDescent="0.25">
      <c r="A128" s="31"/>
      <c r="C128" s="70"/>
      <c r="D128" s="106" t="s">
        <v>56</v>
      </c>
      <c r="E128" s="90">
        <f t="shared" si="31"/>
        <v>44650</v>
      </c>
      <c r="F128" s="91"/>
      <c r="G128" s="92"/>
      <c r="H128" s="93"/>
      <c r="I128" s="92"/>
      <c r="J128" s="94"/>
    </row>
    <row r="129" spans="1:10" ht="22.5" customHeight="1" thickBot="1" x14ac:dyDescent="0.3">
      <c r="A129" s="31"/>
      <c r="C129" s="70"/>
      <c r="D129" s="107" t="s">
        <v>56</v>
      </c>
      <c r="E129" s="34">
        <f t="shared" si="31"/>
        <v>44650</v>
      </c>
      <c r="F129" s="59"/>
      <c r="G129" s="60"/>
      <c r="H129" s="89"/>
      <c r="I129" s="60"/>
      <c r="J129" s="77"/>
    </row>
    <row r="130" spans="1:10" ht="22.5" customHeight="1" x14ac:dyDescent="0.25">
      <c r="A130" s="31">
        <f t="shared" si="0"/>
        <v>1</v>
      </c>
      <c r="B130" s="8">
        <v>3</v>
      </c>
      <c r="C130" s="70"/>
      <c r="D130" s="71" t="s">
        <v>57</v>
      </c>
      <c r="E130" s="45">
        <f>IF(MONTH(E125+1)&gt;MONTH(E125),"",E125+1)</f>
        <v>44651</v>
      </c>
      <c r="F130" s="46"/>
      <c r="G130" s="47"/>
      <c r="H130" s="65"/>
      <c r="I130" s="47"/>
      <c r="J130" s="76"/>
    </row>
    <row r="131" spans="1:10" ht="22.5" customHeight="1" x14ac:dyDescent="0.25">
      <c r="A131" s="31"/>
      <c r="C131" s="70"/>
      <c r="D131" s="71" t="str">
        <f>D130</f>
        <v>Thu</v>
      </c>
      <c r="E131" s="45">
        <f>E130</f>
        <v>44651</v>
      </c>
      <c r="F131" s="46"/>
      <c r="G131" s="47"/>
      <c r="H131" s="65"/>
      <c r="I131" s="47"/>
      <c r="J131" s="76"/>
    </row>
    <row r="132" spans="1:10" ht="22.5" customHeight="1" x14ac:dyDescent="0.25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/>
      <c r="H132" s="65"/>
      <c r="I132" s="47"/>
      <c r="J132" s="76"/>
    </row>
    <row r="133" spans="1:10" ht="22.5" customHeight="1" x14ac:dyDescent="0.25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/>
      <c r="H133" s="65"/>
      <c r="I133" s="47"/>
      <c r="J133" s="76"/>
    </row>
    <row r="134" spans="1:10" ht="22.5" customHeight="1" thickBot="1" x14ac:dyDescent="0.3">
      <c r="A134" s="31"/>
      <c r="C134" s="73"/>
      <c r="D134" s="95" t="str">
        <f t="shared" ref="D134" si="34">D133</f>
        <v>Thu</v>
      </c>
      <c r="E134" s="83">
        <f t="shared" ref="E134" si="35">E133</f>
        <v>44651</v>
      </c>
      <c r="F134" s="84"/>
      <c r="G134" s="85"/>
      <c r="H134" s="86"/>
      <c r="I134" s="85"/>
      <c r="J134" s="87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4" priority="30" stopIfTrue="1">
      <formula>IF($A11=1,B11,)</formula>
    </cfRule>
    <cfRule type="expression" dxfId="33" priority="31" stopIfTrue="1">
      <formula>IF($A11="",B11,)</formula>
    </cfRule>
  </conditionalFormatting>
  <conditionalFormatting sqref="E11:E15">
    <cfRule type="expression" dxfId="32" priority="32" stopIfTrue="1">
      <formula>IF($A11="",B11,"")</formula>
    </cfRule>
  </conditionalFormatting>
  <conditionalFormatting sqref="E130:E134 E26:E124">
    <cfRule type="expression" dxfId="31" priority="33" stopIfTrue="1">
      <formula>IF($A26&lt;&gt;1,B26,"")</formula>
    </cfRule>
  </conditionalFormatting>
  <conditionalFormatting sqref="D130:D134 D11:D15 D26:D124">
    <cfRule type="expression" dxfId="30" priority="34" stopIfTrue="1">
      <formula>IF($A11="",B11,)</formula>
    </cfRule>
  </conditionalFormatting>
  <conditionalFormatting sqref="G11:G20 G26:G84 G86:G119">
    <cfRule type="expression" dxfId="29" priority="35" stopIfTrue="1">
      <formula>#REF!="Freelancer"</formula>
    </cfRule>
    <cfRule type="expression" dxfId="28" priority="36" stopIfTrue="1">
      <formula>#REF!="DTC Int. Staff"</formula>
    </cfRule>
  </conditionalFormatting>
  <conditionalFormatting sqref="G119 G26:G30 G37:G57 G64:G84 G91:G112">
    <cfRule type="expression" dxfId="27" priority="28" stopIfTrue="1">
      <formula>$F$5="Freelancer"</formula>
    </cfRule>
    <cfRule type="expression" dxfId="26" priority="29" stopIfTrue="1">
      <formula>$F$5="DTC Int. Staff"</formula>
    </cfRule>
  </conditionalFormatting>
  <conditionalFormatting sqref="G16:G20">
    <cfRule type="expression" dxfId="25" priority="26" stopIfTrue="1">
      <formula>#REF!="Freelancer"</formula>
    </cfRule>
    <cfRule type="expression" dxfId="24" priority="27" stopIfTrue="1">
      <formula>#REF!="DTC Int. Staff"</formula>
    </cfRule>
  </conditionalFormatting>
  <conditionalFormatting sqref="G16:G20">
    <cfRule type="expression" dxfId="23" priority="24" stopIfTrue="1">
      <formula>$F$5="Freelancer"</formula>
    </cfRule>
    <cfRule type="expression" dxfId="22" priority="25" stopIfTrue="1">
      <formula>$F$5="DTC Int. Staff"</formula>
    </cfRule>
  </conditionalFormatting>
  <conditionalFormatting sqref="G21:G25">
    <cfRule type="expression" dxfId="21" priority="22" stopIfTrue="1">
      <formula>#REF!="Freelancer"</formula>
    </cfRule>
    <cfRule type="expression" dxfId="20" priority="23" stopIfTrue="1">
      <formula>#REF!="DTC Int. Staff"</formula>
    </cfRule>
  </conditionalFormatting>
  <conditionalFormatting sqref="G21:G25">
    <cfRule type="expression" dxfId="19" priority="20" stopIfTrue="1">
      <formula>$F$5="Freelancer"</formula>
    </cfRule>
    <cfRule type="expression" dxfId="18" priority="21" stopIfTrue="1">
      <formula>$F$5="DTC Int. Staff"</formula>
    </cfRule>
  </conditionalFormatting>
  <conditionalFormatting sqref="C125:C129">
    <cfRule type="expression" dxfId="17" priority="14" stopIfTrue="1">
      <formula>IF($A125=1,B125,)</formula>
    </cfRule>
    <cfRule type="expression" dxfId="16" priority="15" stopIfTrue="1">
      <formula>IF($A125="",B125,)</formula>
    </cfRule>
  </conditionalFormatting>
  <conditionalFormatting sqref="E125:E129">
    <cfRule type="expression" dxfId="15" priority="13" stopIfTrue="1">
      <formula>IF($A125&lt;&gt;1,B125,"")</formula>
    </cfRule>
  </conditionalFormatting>
  <conditionalFormatting sqref="G59:G63">
    <cfRule type="expression" dxfId="14" priority="10" stopIfTrue="1">
      <formula>$F$5="Freelancer"</formula>
    </cfRule>
    <cfRule type="expression" dxfId="13" priority="11" stopIfTrue="1">
      <formula>$F$5="DTC Int. Staff"</formula>
    </cfRule>
  </conditionalFormatting>
  <conditionalFormatting sqref="G85">
    <cfRule type="expression" dxfId="12" priority="8" stopIfTrue="1">
      <formula>#REF!="Freelancer"</formula>
    </cfRule>
    <cfRule type="expression" dxfId="11" priority="9" stopIfTrue="1">
      <formula>#REF!="DTC Int. Staff"</formula>
    </cfRule>
  </conditionalFormatting>
  <conditionalFormatting sqref="G85">
    <cfRule type="expression" dxfId="10" priority="6" stopIfTrue="1">
      <formula>$F$5="Freelancer"</formula>
    </cfRule>
    <cfRule type="expression" dxfId="9" priority="7" stopIfTrue="1">
      <formula>$F$5="DTC Int. Staff"</formula>
    </cfRule>
  </conditionalFormatting>
  <conditionalFormatting sqref="E17:E20">
    <cfRule type="expression" dxfId="8" priority="4" stopIfTrue="1">
      <formula>IF($A17="",B17,"")</formula>
    </cfRule>
  </conditionalFormatting>
  <conditionalFormatting sqref="D17:D20">
    <cfRule type="expression" dxfId="7" priority="5" stopIfTrue="1">
      <formula>IF($A17="",B17,)</formula>
    </cfRule>
  </conditionalFormatting>
  <conditionalFormatting sqref="E22:E25">
    <cfRule type="expression" dxfId="6" priority="2" stopIfTrue="1">
      <formula>IF($A22="",B22,"")</formula>
    </cfRule>
  </conditionalFormatting>
  <conditionalFormatting sqref="D22:D25">
    <cfRule type="expression" dxfId="5" priority="3" stopIfTrue="1">
      <formula>IF($A22="",B22,)</formula>
    </cfRule>
  </conditionalFormatting>
  <conditionalFormatting sqref="D125:D129">
    <cfRule type="expression" dxfId="4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9112C2-BE5C-49F4-A5C7-AD028CE456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CD70BF-0CAF-4453-94A3-7340800B7C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9F81DF-E2FF-4860-93D4-CF9497884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2022-02-10T14:56:40Z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