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wokspaces\start\ExcelAvançado\08-arquivos-excel\"/>
    </mc:Choice>
  </mc:AlternateContent>
  <xr:revisionPtr revIDLastSave="0" documentId="13_ncr:1_{530B4494-0B70-4251-8576-5C991EDC57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aseDados" sheetId="1" r:id="rId1"/>
    <sheet name="CONT.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9" i="5"/>
  <c r="G12" i="5"/>
  <c r="G6" i="5"/>
  <c r="C11" i="5"/>
  <c r="C10" i="5"/>
  <c r="C8" i="5"/>
  <c r="C7" i="5"/>
  <c r="C12" i="5"/>
  <c r="C9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<sst xmlns="http://schemas.openxmlformats.org/spreadsheetml/2006/main" count="67" uniqueCount="37">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</sst>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 xr9:uid="{00000000-0011-0000-FFFF-FFFF00000000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Estoque" displayName="TBEstoque" ref="A3:E17" totalsRowShown="0" headerRowDxfId="6" dataDxfId="5">
  <autoFilter ref="A3:E17" xr:uid="{00000000-0009-0000-0100-000001000000}"/>
  <tableColumns count="5">
    <tableColumn id="1" xr3:uid="{00000000-0010-0000-0000-000001000000}" name="CÓDIGO" dataDxfId="4"/>
    <tableColumn id="2" xr3:uid="{00000000-0010-0000-0000-000002000000}" name="GRUPO" dataDxfId="3"/>
    <tableColumn id="3" xr3:uid="{00000000-0010-0000-0000-000003000000}" name="SUBGRUPO" dataDxfId="2"/>
    <tableColumn id="4" xr3:uid="{00000000-0010-0000-0000-000004000000}" name="ESPECIFICAÇÃO" dataDxfId="1"/>
    <tableColumn id="5" xr3:uid="{00000000-0010-0000-0000-000005000000}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showGridLines="0" workbookViewId="0">
      <selection activeCell="A3" sqref="A3"/>
    </sheetView>
  </sheetViews>
  <sheetFormatPr defaultColWidth="0" defaultRowHeight="12.5" x14ac:dyDescent="0.35"/>
  <cols>
    <col min="1" max="1" width="10.7265625" style="2" customWidth="1"/>
    <col min="2" max="3" width="14.7265625" style="2" customWidth="1"/>
    <col min="4" max="4" width="28.7265625" style="2" customWidth="1"/>
    <col min="5" max="11" width="14.7265625" style="2" customWidth="1"/>
    <col min="12" max="12" width="4.7265625" style="2" customWidth="1"/>
    <col min="13" max="13" width="5.7265625" style="2" customWidth="1"/>
    <col min="14" max="14" width="2.26953125" style="2" hidden="1" customWidth="1"/>
    <col min="15" max="16384" width="11.7265625" style="2" hidden="1"/>
  </cols>
  <sheetData>
    <row r="1" spans="1:16381" ht="40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3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35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3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3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3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3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3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3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3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3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3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3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35">
      <c r="A24" s="7"/>
      <c r="B24" s="7"/>
      <c r="C24" s="7"/>
      <c r="D24" s="7"/>
      <c r="E24" s="7"/>
      <c r="F24" s="7"/>
      <c r="G24" s="7"/>
    </row>
    <row r="25" spans="1:13" x14ac:dyDescent="0.35">
      <c r="A25" s="7"/>
      <c r="B25" s="7"/>
      <c r="C25" s="7"/>
      <c r="D25" s="7"/>
      <c r="E25" s="7"/>
      <c r="F25" s="7"/>
    </row>
    <row r="26" spans="1:13" x14ac:dyDescent="0.35">
      <c r="A26" s="7"/>
      <c r="B26" s="7"/>
      <c r="C26" s="7"/>
      <c r="D26" s="7"/>
      <c r="E26" s="7"/>
      <c r="F26" s="7"/>
    </row>
    <row r="27" spans="1:13" x14ac:dyDescent="0.35">
      <c r="A27" s="7"/>
      <c r="B27" s="7"/>
      <c r="C27" s="7"/>
      <c r="D27" s="7"/>
      <c r="E27" s="7"/>
      <c r="F27" s="7"/>
    </row>
    <row r="28" spans="1:13" x14ac:dyDescent="0.35">
      <c r="A28" s="7"/>
      <c r="B28" s="7"/>
      <c r="C28" s="7"/>
      <c r="D28" s="7"/>
      <c r="E28" s="7"/>
      <c r="F28" s="7"/>
    </row>
    <row r="29" spans="1:13" x14ac:dyDescent="0.35">
      <c r="A29" s="7"/>
      <c r="B29" s="7"/>
      <c r="C29" s="7"/>
      <c r="D29" s="7"/>
      <c r="E29" s="7"/>
      <c r="F29" s="7"/>
    </row>
    <row r="30" spans="1:13" x14ac:dyDescent="0.35">
      <c r="A30" s="7"/>
      <c r="B30" s="7"/>
      <c r="C30" s="7"/>
      <c r="D30" s="7"/>
      <c r="E30" s="7"/>
      <c r="F30" s="7"/>
    </row>
    <row r="31" spans="1:13" x14ac:dyDescent="0.35">
      <c r="A31" s="7"/>
      <c r="B31" s="7"/>
      <c r="C31" s="7"/>
      <c r="D31" s="7"/>
      <c r="E31" s="7"/>
      <c r="F31" s="7"/>
    </row>
    <row r="32" spans="1:13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/>
      <c r="B35" s="7"/>
      <c r="C35" s="7"/>
      <c r="D35" s="7"/>
      <c r="E35" s="7"/>
      <c r="F35" s="7"/>
    </row>
    <row r="36" spans="1:6" x14ac:dyDescent="0.35">
      <c r="A36" s="7"/>
      <c r="B36" s="7"/>
      <c r="C36" s="7"/>
      <c r="D36" s="7"/>
      <c r="E36" s="7"/>
      <c r="F36" s="7"/>
    </row>
    <row r="37" spans="1:6" x14ac:dyDescent="0.35">
      <c r="A37" s="7"/>
      <c r="B37" s="7"/>
      <c r="C37" s="7"/>
      <c r="D37" s="7"/>
      <c r="E37" s="7"/>
      <c r="F37" s="7"/>
    </row>
    <row r="38" spans="1:6" x14ac:dyDescent="0.35">
      <c r="A38" s="7"/>
      <c r="B38" s="7"/>
      <c r="C38" s="7"/>
      <c r="D38" s="7"/>
      <c r="E38" s="7"/>
      <c r="F38" s="7"/>
    </row>
    <row r="39" spans="1:6" x14ac:dyDescent="0.35">
      <c r="A39" s="7"/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x14ac:dyDescent="0.35">
      <c r="A41" s="7"/>
      <c r="B41" s="7"/>
      <c r="C41" s="7"/>
      <c r="D41" s="7"/>
      <c r="E41" s="7"/>
      <c r="F41" s="7"/>
    </row>
    <row r="42" spans="1:6" x14ac:dyDescent="0.35">
      <c r="A42" s="7"/>
      <c r="B42" s="7"/>
      <c r="C42" s="7"/>
      <c r="D42" s="7"/>
      <c r="E42" s="7"/>
      <c r="F42" s="7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6" spans="1:6" x14ac:dyDescent="0.35">
      <c r="A46" s="7"/>
      <c r="B46" s="7"/>
      <c r="C46" s="7"/>
      <c r="D46" s="7"/>
      <c r="E46" s="7"/>
      <c r="F46" s="7"/>
    </row>
    <row r="47" spans="1:6" x14ac:dyDescent="0.35">
      <c r="A47" s="7"/>
      <c r="B47" s="7"/>
      <c r="C47" s="7"/>
      <c r="D47" s="7"/>
      <c r="E47" s="7"/>
      <c r="F47" s="7"/>
    </row>
    <row r="48" spans="1:6" x14ac:dyDescent="0.35">
      <c r="A48" s="7"/>
      <c r="B48" s="7"/>
      <c r="C48" s="7"/>
      <c r="D48" s="7"/>
      <c r="E48" s="7"/>
      <c r="F48" s="7"/>
    </row>
    <row r="49" spans="1:6" x14ac:dyDescent="0.35">
      <c r="A49" s="7"/>
      <c r="B49" s="7"/>
      <c r="C49" s="7"/>
      <c r="D49" s="7"/>
      <c r="E49" s="7"/>
      <c r="F49" s="7"/>
    </row>
    <row r="50" spans="1:6" x14ac:dyDescent="0.35">
      <c r="A50" s="7"/>
      <c r="B50" s="7"/>
      <c r="C50" s="7"/>
      <c r="D50" s="7"/>
      <c r="E50" s="7"/>
      <c r="F50" s="7"/>
    </row>
    <row r="51" spans="1:6" x14ac:dyDescent="0.35">
      <c r="A51" s="7"/>
      <c r="B51" s="7"/>
      <c r="C51" s="7"/>
      <c r="D51" s="7"/>
      <c r="E51" s="7"/>
      <c r="F51" s="7"/>
    </row>
    <row r="52" spans="1:6" x14ac:dyDescent="0.35">
      <c r="A52" s="7"/>
      <c r="B52" s="7"/>
      <c r="C52" s="7"/>
      <c r="D52" s="7"/>
      <c r="E52" s="7"/>
      <c r="F52" s="7"/>
    </row>
    <row r="53" spans="1:6" x14ac:dyDescent="0.35">
      <c r="A53" s="7"/>
      <c r="B53" s="7"/>
      <c r="C53" s="7"/>
      <c r="D53" s="7"/>
      <c r="E53" s="7"/>
      <c r="F53" s="7"/>
    </row>
    <row r="54" spans="1:6" x14ac:dyDescent="0.3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54"/>
  <sheetViews>
    <sheetView showGridLines="0" tabSelected="1" workbookViewId="0">
      <selection activeCell="H7" sqref="H7"/>
    </sheetView>
  </sheetViews>
  <sheetFormatPr defaultColWidth="0" defaultRowHeight="12.5" x14ac:dyDescent="0.35"/>
  <cols>
    <col min="1" max="4" width="14.7265625" style="2" customWidth="1"/>
    <col min="5" max="5" width="28.7265625" style="2" customWidth="1"/>
    <col min="6" max="11" width="14.7265625" style="2" customWidth="1"/>
    <col min="12" max="12" width="5.7265625" style="2" customWidth="1"/>
    <col min="13" max="13" width="2.26953125" style="2" hidden="1" customWidth="1"/>
    <col min="14" max="16384" width="11.7265625" style="2" hidden="1"/>
  </cols>
  <sheetData>
    <row r="1" spans="1:16381" ht="40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3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35"/>
    <row r="4" spans="1:16381" ht="15" customHeight="1" x14ac:dyDescent="0.35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35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1" t="s">
        <v>33</v>
      </c>
    </row>
    <row r="6" spans="1:16381" ht="15" customHeight="1" x14ac:dyDescent="0.35">
      <c r="A6" s="12" t="s">
        <v>9</v>
      </c>
      <c r="B6" s="12"/>
      <c r="C6" s="15">
        <f>COUNTIF(TBEstoque[GRUPO],A6)</f>
        <v>6</v>
      </c>
      <c r="E6" s="12" t="s">
        <v>9</v>
      </c>
      <c r="F6" s="15">
        <v>100</v>
      </c>
      <c r="G6" s="15">
        <f>COUNTIFS(TBEstoque[GRUPO],E6,TBEstoque[QTDE.],"&lt;"&amp;F6)</f>
        <v>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35">
      <c r="A7" s="13" t="s">
        <v>1</v>
      </c>
      <c r="B7" s="14"/>
      <c r="C7" s="16">
        <f>COUNTIF(TBEstoque[SUBGRUPO],A7)</f>
        <v>3</v>
      </c>
      <c r="E7" s="13" t="s">
        <v>1</v>
      </c>
      <c r="F7" s="16">
        <v>100</v>
      </c>
      <c r="G7" s="16">
        <f>COUNTIFS(TBEstoque[SUBGRUPO],E7,TBEstoque[QTDE.],"&lt;"&amp;F7)</f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35">
      <c r="A8" s="13" t="s">
        <v>8</v>
      </c>
      <c r="B8" s="14"/>
      <c r="C8" s="16">
        <f>COUNTIF(TBEstoque[SUBGRUPO],A8)</f>
        <v>3</v>
      </c>
      <c r="E8" s="13" t="s">
        <v>8</v>
      </c>
      <c r="F8" s="16">
        <v>100</v>
      </c>
      <c r="G8" s="16">
        <f>COUNTIFS(TBEstoque[SUBGRUPO],E8,TBEstoque[QTDE.],"&lt;"&amp;F8)</f>
        <v>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35">
      <c r="A9" s="14" t="s">
        <v>16</v>
      </c>
      <c r="B9" s="14"/>
      <c r="C9" s="16">
        <f>COUNTIF(TBEstoque[GRUPO],A9)</f>
        <v>3</v>
      </c>
      <c r="E9" s="14" t="s">
        <v>16</v>
      </c>
      <c r="F9" s="16">
        <v>40</v>
      </c>
      <c r="G9" s="16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35">
      <c r="A10" s="13" t="s">
        <v>17</v>
      </c>
      <c r="B10" s="14"/>
      <c r="C10" s="16">
        <f>COUNTIF(TBEstoque[SUBGRUPO],A10)</f>
        <v>1</v>
      </c>
      <c r="E10" s="13" t="s">
        <v>17</v>
      </c>
      <c r="F10" s="16">
        <v>40</v>
      </c>
      <c r="G10" s="16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35">
      <c r="A11" s="13" t="s">
        <v>19</v>
      </c>
      <c r="B11" s="14"/>
      <c r="C11" s="16">
        <f>COUNTIF(TBEstoque[SUBGRUPO],A11)</f>
        <v>1</v>
      </c>
      <c r="E11" s="13" t="s">
        <v>19</v>
      </c>
      <c r="F11" s="16">
        <v>40</v>
      </c>
      <c r="G11" s="16">
        <f>COUNTIFS(TBEstoque[SUBGRUPO],E11,TBEstoque[QTDE.],"&lt;"&amp;F11)</f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35">
      <c r="A12" s="10" t="s">
        <v>4</v>
      </c>
      <c r="B12" s="10"/>
      <c r="C12" s="17">
        <f>COUNTIF(TBEstoque[GRUPO],A12)</f>
        <v>3</v>
      </c>
      <c r="E12" s="10" t="s">
        <v>4</v>
      </c>
      <c r="F12" s="17">
        <v>40</v>
      </c>
      <c r="G12" s="17">
        <f>COUNTIFS(TBEstoque[GRUPO],E12,TBEstoque[QTDE.],"&lt;"&amp;F12)</f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3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3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3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3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35">
      <c r="G17" s="4"/>
      <c r="H17" s="4"/>
      <c r="I17" s="4"/>
      <c r="J17" s="4"/>
      <c r="K17" s="4"/>
      <c r="L17" s="6"/>
    </row>
    <row r="18" spans="1:12" x14ac:dyDescent="0.35">
      <c r="G18" s="4"/>
      <c r="H18" s="4"/>
      <c r="I18" s="4"/>
      <c r="J18" s="4"/>
      <c r="K18" s="4"/>
      <c r="L18" s="6"/>
    </row>
    <row r="19" spans="1:12" x14ac:dyDescent="0.35">
      <c r="G19" s="4"/>
      <c r="H19" s="4"/>
      <c r="I19" s="4"/>
      <c r="J19" s="4"/>
      <c r="K19" s="4"/>
      <c r="L19" s="6"/>
    </row>
    <row r="20" spans="1:12" x14ac:dyDescent="0.35">
      <c r="G20" s="4"/>
      <c r="H20" s="4"/>
      <c r="I20" s="4"/>
      <c r="J20" s="4"/>
      <c r="K20" s="4"/>
      <c r="L20" s="6"/>
    </row>
    <row r="21" spans="1:12" x14ac:dyDescent="0.3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3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3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35">
      <c r="A24" s="7"/>
      <c r="B24" s="7"/>
      <c r="C24" s="7"/>
      <c r="D24" s="7"/>
      <c r="E24" s="7"/>
      <c r="F24" s="7"/>
      <c r="G24" s="7"/>
    </row>
    <row r="25" spans="1:12" x14ac:dyDescent="0.35">
      <c r="A25" s="7"/>
      <c r="B25" s="7"/>
      <c r="C25" s="7"/>
      <c r="D25" s="7"/>
      <c r="E25" s="7"/>
      <c r="F25" s="7"/>
    </row>
    <row r="26" spans="1:12" x14ac:dyDescent="0.35">
      <c r="A26" s="7"/>
      <c r="B26" s="7"/>
      <c r="C26" s="7"/>
      <c r="D26" s="7"/>
      <c r="E26" s="7"/>
      <c r="F26" s="7"/>
    </row>
    <row r="27" spans="1:12" x14ac:dyDescent="0.35">
      <c r="A27" s="7"/>
      <c r="B27" s="7"/>
      <c r="C27" s="7"/>
      <c r="D27" s="7"/>
      <c r="E27" s="7"/>
      <c r="F27" s="7"/>
    </row>
    <row r="28" spans="1:12" x14ac:dyDescent="0.35">
      <c r="A28" s="7"/>
      <c r="B28" s="7"/>
      <c r="C28" s="7"/>
      <c r="D28" s="7"/>
      <c r="E28" s="7"/>
      <c r="F28" s="7"/>
    </row>
    <row r="29" spans="1:12" x14ac:dyDescent="0.35">
      <c r="A29" s="7"/>
      <c r="B29" s="7"/>
      <c r="C29" s="7"/>
      <c r="D29" s="7"/>
      <c r="E29" s="7"/>
      <c r="F29" s="7"/>
    </row>
    <row r="30" spans="1:12" x14ac:dyDescent="0.35">
      <c r="A30" s="7"/>
      <c r="B30" s="7"/>
      <c r="C30" s="7"/>
      <c r="D30" s="7"/>
      <c r="E30" s="7"/>
      <c r="F30" s="7"/>
    </row>
    <row r="31" spans="1:12" x14ac:dyDescent="0.35">
      <c r="A31" s="7"/>
      <c r="B31" s="7"/>
      <c r="C31" s="7"/>
      <c r="D31" s="7"/>
      <c r="E31" s="7"/>
      <c r="F31" s="7"/>
    </row>
    <row r="32" spans="1:12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/>
      <c r="B35" s="7"/>
      <c r="C35" s="7"/>
      <c r="D35" s="7"/>
      <c r="E35" s="7"/>
      <c r="F35" s="7"/>
    </row>
    <row r="36" spans="1:6" x14ac:dyDescent="0.35">
      <c r="A36" s="7"/>
      <c r="B36" s="7"/>
      <c r="C36" s="7"/>
      <c r="D36" s="7"/>
      <c r="E36" s="7"/>
      <c r="F36" s="7"/>
    </row>
    <row r="37" spans="1:6" x14ac:dyDescent="0.35">
      <c r="A37" s="7"/>
      <c r="B37" s="7"/>
      <c r="C37" s="7"/>
      <c r="D37" s="7"/>
      <c r="E37" s="7"/>
      <c r="F37" s="7"/>
    </row>
    <row r="38" spans="1:6" x14ac:dyDescent="0.35">
      <c r="A38" s="7"/>
      <c r="B38" s="7"/>
      <c r="C38" s="7"/>
      <c r="D38" s="7"/>
      <c r="E38" s="7"/>
      <c r="F38" s="7"/>
    </row>
    <row r="39" spans="1:6" x14ac:dyDescent="0.35">
      <c r="A39" s="7"/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x14ac:dyDescent="0.35">
      <c r="A41" s="7"/>
      <c r="B41" s="7"/>
      <c r="C41" s="7"/>
      <c r="D41" s="7"/>
      <c r="E41" s="7"/>
      <c r="F41" s="7"/>
    </row>
    <row r="42" spans="1:6" x14ac:dyDescent="0.35">
      <c r="A42" s="7"/>
      <c r="B42" s="7"/>
      <c r="C42" s="7"/>
      <c r="D42" s="7"/>
      <c r="E42" s="7"/>
      <c r="F42" s="7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6" spans="1:6" x14ac:dyDescent="0.35">
      <c r="A46" s="7"/>
      <c r="B46" s="7"/>
      <c r="C46" s="7"/>
      <c r="D46" s="7"/>
      <c r="E46" s="7"/>
      <c r="F46" s="7"/>
    </row>
    <row r="47" spans="1:6" x14ac:dyDescent="0.35">
      <c r="A47" s="7"/>
      <c r="B47" s="7"/>
      <c r="C47" s="7"/>
      <c r="D47" s="7"/>
      <c r="E47" s="7"/>
      <c r="F47" s="7"/>
    </row>
    <row r="48" spans="1:6" x14ac:dyDescent="0.35">
      <c r="A48" s="7"/>
      <c r="B48" s="7"/>
      <c r="C48" s="7"/>
      <c r="D48" s="7"/>
      <c r="E48" s="7"/>
      <c r="F48" s="7"/>
    </row>
    <row r="49" spans="1:6" x14ac:dyDescent="0.35">
      <c r="A49" s="7"/>
      <c r="B49" s="7"/>
      <c r="C49" s="7"/>
      <c r="D49" s="7"/>
      <c r="E49" s="7"/>
      <c r="F49" s="7"/>
    </row>
    <row r="50" spans="1:6" x14ac:dyDescent="0.35">
      <c r="A50" s="7"/>
      <c r="B50" s="7"/>
      <c r="C50" s="7"/>
      <c r="D50" s="7"/>
      <c r="E50" s="7"/>
      <c r="F50" s="7"/>
    </row>
    <row r="51" spans="1:6" x14ac:dyDescent="0.35">
      <c r="A51" s="7"/>
      <c r="B51" s="7"/>
      <c r="C51" s="7"/>
      <c r="D51" s="7"/>
      <c r="E51" s="7"/>
      <c r="F51" s="7"/>
    </row>
    <row r="52" spans="1:6" x14ac:dyDescent="0.35">
      <c r="A52" s="7"/>
      <c r="B52" s="7"/>
      <c r="C52" s="7"/>
      <c r="D52" s="7"/>
      <c r="E52" s="7"/>
      <c r="F52" s="7"/>
    </row>
    <row r="53" spans="1:6" x14ac:dyDescent="0.35">
      <c r="A53" s="7"/>
      <c r="B53" s="7"/>
      <c r="C53" s="7"/>
      <c r="D53" s="7"/>
      <c r="E53" s="7"/>
      <c r="F53" s="7"/>
    </row>
    <row r="54" spans="1:6" x14ac:dyDescent="0.3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C9 G7 G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Ferreira, Pollyana Oliveira Martins</cp:lastModifiedBy>
  <dcterms:created xsi:type="dcterms:W3CDTF">2019-02-11T16:52:05Z</dcterms:created>
  <dcterms:modified xsi:type="dcterms:W3CDTF">2023-05-02T19:32:02Z</dcterms:modified>
</cp:coreProperties>
</file>