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072" activeTab="2"/>
  </bookViews>
  <sheets>
    <sheet name="бд" sheetId="1" r:id="rId1"/>
    <sheet name="списки" sheetId="2" r:id="rId2"/>
    <sheet name="сводные таблицы" sheetId="4" r:id="rId3"/>
  </sheets>
  <definedNames>
    <definedName name="_xlnm._FilterDatabase" localSheetId="0" hidden="1">бд!$H$2:$H$31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</calcChain>
</file>

<file path=xl/sharedStrings.xml><?xml version="1.0" encoding="utf-8"?>
<sst xmlns="http://schemas.openxmlformats.org/spreadsheetml/2006/main" count="335" uniqueCount="45">
  <si>
    <t>Год</t>
  </si>
  <si>
    <t>Месяц</t>
  </si>
  <si>
    <t>Число</t>
  </si>
  <si>
    <t>Вид упаковки</t>
  </si>
  <si>
    <t>Уровень защиты</t>
  </si>
  <si>
    <t>Количество (в шт.)</t>
  </si>
  <si>
    <t>Январь</t>
  </si>
  <si>
    <t>ООО "Тейп"</t>
  </si>
  <si>
    <t>Прозрачная пленка</t>
  </si>
  <si>
    <t>ИП "Делюкс"</t>
  </si>
  <si>
    <t>Пупырчатая пленка</t>
  </si>
  <si>
    <t>ИП "Карат"</t>
  </si>
  <si>
    <t>Цветная пленка</t>
  </si>
  <si>
    <t>Сентябрь</t>
  </si>
  <si>
    <t>Октябрь</t>
  </si>
  <si>
    <t>Ноябрь</t>
  </si>
  <si>
    <t>Декабрь</t>
  </si>
  <si>
    <t>Февраль</t>
  </si>
  <si>
    <t>Зона</t>
  </si>
  <si>
    <t>Район</t>
  </si>
  <si>
    <t>Название аэропорта</t>
  </si>
  <si>
    <t>ЮВ</t>
  </si>
  <si>
    <t>СЗ</t>
  </si>
  <si>
    <t>ЮЗ</t>
  </si>
  <si>
    <t>Химки</t>
  </si>
  <si>
    <t>Внуково</t>
  </si>
  <si>
    <t>Раменский</t>
  </si>
  <si>
    <t>Жуковский</t>
  </si>
  <si>
    <t>Домодедово</t>
  </si>
  <si>
    <t>Шерьеметьево</t>
  </si>
  <si>
    <t>Март</t>
  </si>
  <si>
    <t>Апрель</t>
  </si>
  <si>
    <t>Май</t>
  </si>
  <si>
    <t>Июнь</t>
  </si>
  <si>
    <t>Июль</t>
  </si>
  <si>
    <t>Август</t>
  </si>
  <si>
    <t>Цена (за шт.)</t>
  </si>
  <si>
    <t>Производитель</t>
  </si>
  <si>
    <t>Названия строк</t>
  </si>
  <si>
    <t>Общий итог</t>
  </si>
  <si>
    <t>Итог</t>
  </si>
  <si>
    <t>Сумма по полю Итог</t>
  </si>
  <si>
    <t>Названия столбцов</t>
  </si>
  <si>
    <t>Сумма по полю Количество (в шт.)</t>
  </si>
  <si>
    <t>18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</si>
</sst>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pivotButton="1"/>
    <xf numFmtId="0" fontId="2" fillId="5" borderId="0" xfId="0" applyFont="1" applyFill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2">
    <dxf>
      <alignment horizontal="center" readingOrder="0"/>
    </dxf>
    <dxf>
      <alignment horizontal="right" readingOrder="0"/>
    </dxf>
  </dxfs>
  <tableStyles count="0" defaultTableStyle="TableStyleMedium2" defaultPivotStyle="PivotStyleLight16"/>
  <colors>
    <mruColors>
      <color rgb="FFFFFF99"/>
      <color rgb="FFFF7C80"/>
      <color rgb="FF9966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370.657297337966" createdVersion="6" refreshedVersion="7" minRefreshableVersion="3" recordCount="30">
  <cacheSource type="worksheet">
    <worksheetSource ref="A1:L31" sheet="бд"/>
  </cacheSource>
  <cacheFields count="12">
    <cacheField name="Год" numFmtId="0">
      <sharedItems containsSemiMixedTypes="0" containsString="0" containsNumber="1" containsInteger="1" minValue="2023" maxValue="2024" count="2">
        <n v="2023"/>
        <n v="2024"/>
      </sharedItems>
    </cacheField>
    <cacheField name="Месяц" numFmtId="0">
      <sharedItems count="7">
        <s v="Август"/>
        <s v="Сентябрь"/>
        <s v="Октябрь"/>
        <s v="Ноябрь"/>
        <s v="Декабрь"/>
        <s v="Январь"/>
        <s v="Февраль"/>
      </sharedItems>
    </cacheField>
    <cacheField name="Число" numFmtId="0">
      <sharedItems containsSemiMixedTypes="0" containsString="0" containsNumber="1" containsInteger="1" minValue="1" maxValue="31" count="28">
        <n v="4"/>
        <n v="10"/>
        <n v="15"/>
        <n v="22"/>
        <n v="29"/>
        <n v="3"/>
        <n v="9"/>
        <n v="27"/>
        <n v="18"/>
        <n v="30"/>
        <n v="25"/>
        <n v="6"/>
        <n v="1"/>
        <n v="14"/>
        <n v="21"/>
        <n v="31"/>
        <n v="23"/>
        <n v="19"/>
        <n v="2"/>
        <n v="5"/>
        <n v="11"/>
        <n v="16"/>
        <n v="8"/>
        <n v="26"/>
        <n v="7" u="1"/>
        <n v="20" u="1"/>
        <n v="24" u="1"/>
        <n v="12" u="1"/>
      </sharedItems>
    </cacheField>
    <cacheField name="Зона" numFmtId="0">
      <sharedItems count="3">
        <s v="ЮВ"/>
        <s v="СЗ"/>
        <s v="ЮЗ"/>
      </sharedItems>
    </cacheField>
    <cacheField name="Район" numFmtId="0">
      <sharedItems/>
    </cacheField>
    <cacheField name="Название аэропорта" numFmtId="0">
      <sharedItems count="5">
        <s v="Раменский"/>
        <s v="Шерьеметьево"/>
        <s v="Домодедово"/>
        <s v="Жуковский"/>
        <s v="Внуково"/>
      </sharedItems>
    </cacheField>
    <cacheField name="Производитель" numFmtId="0">
      <sharedItems count="3">
        <s v="ООО &quot;Тейп&quot;"/>
        <s v="ИП &quot;Делюкс&quot;"/>
        <s v="ИП &quot;Карат&quot;"/>
      </sharedItems>
    </cacheField>
    <cacheField name="Вид упаковки" numFmtId="0">
      <sharedItems count="3">
        <s v="Прозрачная пленка"/>
        <s v="Пупырчатая пленка"/>
        <s v="Цветная пленка"/>
      </sharedItems>
    </cacheField>
    <cacheField name="Уровень защиты" numFmtId="0">
      <sharedItems containsSemiMixedTypes="0" containsString="0" containsNumber="1" containsInteger="1" minValue="1" maxValue="3" count="3">
        <n v="2"/>
        <n v="3"/>
        <n v="1"/>
      </sharedItems>
    </cacheField>
    <cacheField name="Количество (в шт.)" numFmtId="0">
      <sharedItems containsSemiMixedTypes="0" containsString="0" containsNumber="1" containsInteger="1" minValue="5" maxValue="50"/>
    </cacheField>
    <cacheField name="Цена (за шт.)" numFmtId="164">
      <sharedItems containsSemiMixedTypes="0" containsString="0" containsNumber="1" containsInteger="1" minValue="399" maxValue="899"/>
    </cacheField>
    <cacheField name="Итог" numFmtId="164">
      <sharedItems containsSemiMixedTypes="0" containsString="0" containsNumber="1" containsInteger="1" minValue="2495" maxValue="3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s v="Раменский"/>
    <x v="0"/>
    <x v="0"/>
    <x v="0"/>
    <x v="0"/>
    <n v="5"/>
    <n v="499"/>
    <n v="2495"/>
  </r>
  <r>
    <x v="0"/>
    <x v="0"/>
    <x v="1"/>
    <x v="1"/>
    <s v="Химки"/>
    <x v="1"/>
    <x v="0"/>
    <x v="0"/>
    <x v="1"/>
    <n v="30"/>
    <n v="599"/>
    <n v="17970"/>
  </r>
  <r>
    <x v="0"/>
    <x v="0"/>
    <x v="2"/>
    <x v="1"/>
    <s v="Химки"/>
    <x v="1"/>
    <x v="1"/>
    <x v="1"/>
    <x v="1"/>
    <n v="10"/>
    <n v="899"/>
    <n v="8990"/>
  </r>
  <r>
    <x v="0"/>
    <x v="0"/>
    <x v="3"/>
    <x v="1"/>
    <s v="Химки"/>
    <x v="1"/>
    <x v="2"/>
    <x v="2"/>
    <x v="2"/>
    <n v="19"/>
    <n v="450"/>
    <n v="8550"/>
  </r>
  <r>
    <x v="0"/>
    <x v="0"/>
    <x v="4"/>
    <x v="0"/>
    <s v="Раменский"/>
    <x v="2"/>
    <x v="2"/>
    <x v="2"/>
    <x v="1"/>
    <n v="37"/>
    <n v="799"/>
    <n v="29563"/>
  </r>
  <r>
    <x v="0"/>
    <x v="1"/>
    <x v="5"/>
    <x v="0"/>
    <s v="Жуковский"/>
    <x v="3"/>
    <x v="0"/>
    <x v="0"/>
    <x v="2"/>
    <n v="30"/>
    <n v="399"/>
    <n v="11970"/>
  </r>
  <r>
    <x v="0"/>
    <x v="1"/>
    <x v="6"/>
    <x v="2"/>
    <s v="Внуково"/>
    <x v="4"/>
    <x v="1"/>
    <x v="1"/>
    <x v="1"/>
    <n v="20"/>
    <n v="899"/>
    <n v="17980"/>
  </r>
  <r>
    <x v="0"/>
    <x v="1"/>
    <x v="2"/>
    <x v="2"/>
    <s v="Внуково"/>
    <x v="4"/>
    <x v="2"/>
    <x v="2"/>
    <x v="0"/>
    <n v="25"/>
    <n v="599"/>
    <n v="14975"/>
  </r>
  <r>
    <x v="0"/>
    <x v="1"/>
    <x v="7"/>
    <x v="1"/>
    <s v="Химки"/>
    <x v="1"/>
    <x v="2"/>
    <x v="2"/>
    <x v="1"/>
    <n v="30"/>
    <n v="799"/>
    <n v="23970"/>
  </r>
  <r>
    <x v="0"/>
    <x v="2"/>
    <x v="8"/>
    <x v="0"/>
    <s v="Раменский"/>
    <x v="2"/>
    <x v="1"/>
    <x v="1"/>
    <x v="2"/>
    <n v="15"/>
    <n v="600"/>
    <n v="9000"/>
  </r>
  <r>
    <x v="0"/>
    <x v="2"/>
    <x v="9"/>
    <x v="2"/>
    <s v="Внуково"/>
    <x v="4"/>
    <x v="1"/>
    <x v="1"/>
    <x v="0"/>
    <n v="30"/>
    <n v="790"/>
    <n v="23700"/>
  </r>
  <r>
    <x v="0"/>
    <x v="2"/>
    <x v="10"/>
    <x v="0"/>
    <s v="Раменский"/>
    <x v="2"/>
    <x v="1"/>
    <x v="1"/>
    <x v="2"/>
    <n v="50"/>
    <n v="600"/>
    <n v="30000"/>
  </r>
  <r>
    <x v="0"/>
    <x v="2"/>
    <x v="11"/>
    <x v="0"/>
    <s v="Жуковский"/>
    <x v="3"/>
    <x v="2"/>
    <x v="2"/>
    <x v="2"/>
    <n v="45"/>
    <n v="450"/>
    <n v="20250"/>
  </r>
  <r>
    <x v="0"/>
    <x v="3"/>
    <x v="6"/>
    <x v="1"/>
    <s v="Химки"/>
    <x v="1"/>
    <x v="0"/>
    <x v="0"/>
    <x v="0"/>
    <n v="12"/>
    <n v="499"/>
    <n v="5988"/>
  </r>
  <r>
    <x v="0"/>
    <x v="3"/>
    <x v="12"/>
    <x v="2"/>
    <s v="Внуково"/>
    <x v="4"/>
    <x v="0"/>
    <x v="0"/>
    <x v="1"/>
    <n v="10"/>
    <n v="599"/>
    <n v="5990"/>
  </r>
  <r>
    <x v="0"/>
    <x v="3"/>
    <x v="13"/>
    <x v="0"/>
    <s v="Раменский"/>
    <x v="0"/>
    <x v="1"/>
    <x v="1"/>
    <x v="0"/>
    <n v="21"/>
    <n v="790"/>
    <n v="16590"/>
  </r>
  <r>
    <x v="0"/>
    <x v="3"/>
    <x v="14"/>
    <x v="1"/>
    <s v="Химки"/>
    <x v="1"/>
    <x v="2"/>
    <x v="2"/>
    <x v="2"/>
    <n v="13"/>
    <n v="450"/>
    <n v="5850"/>
  </r>
  <r>
    <x v="0"/>
    <x v="4"/>
    <x v="15"/>
    <x v="0"/>
    <s v="Жуковский"/>
    <x v="3"/>
    <x v="0"/>
    <x v="0"/>
    <x v="0"/>
    <n v="10"/>
    <n v="499"/>
    <n v="4990"/>
  </r>
  <r>
    <x v="0"/>
    <x v="4"/>
    <x v="16"/>
    <x v="0"/>
    <s v="Раменский"/>
    <x v="2"/>
    <x v="0"/>
    <x v="0"/>
    <x v="0"/>
    <n v="25"/>
    <n v="499"/>
    <n v="12475"/>
  </r>
  <r>
    <x v="0"/>
    <x v="4"/>
    <x v="11"/>
    <x v="1"/>
    <s v="Химки"/>
    <x v="1"/>
    <x v="0"/>
    <x v="0"/>
    <x v="1"/>
    <n v="35"/>
    <n v="599"/>
    <n v="20965"/>
  </r>
  <r>
    <x v="0"/>
    <x v="4"/>
    <x v="17"/>
    <x v="2"/>
    <s v="Внуково"/>
    <x v="4"/>
    <x v="1"/>
    <x v="1"/>
    <x v="2"/>
    <n v="30"/>
    <n v="600"/>
    <n v="18000"/>
  </r>
  <r>
    <x v="0"/>
    <x v="4"/>
    <x v="18"/>
    <x v="0"/>
    <s v="Жуковский"/>
    <x v="3"/>
    <x v="2"/>
    <x v="2"/>
    <x v="1"/>
    <n v="22"/>
    <n v="799"/>
    <n v="17578"/>
  </r>
  <r>
    <x v="1"/>
    <x v="5"/>
    <x v="4"/>
    <x v="1"/>
    <s v="Химки"/>
    <x v="1"/>
    <x v="1"/>
    <x v="1"/>
    <x v="0"/>
    <n v="10"/>
    <n v="790"/>
    <n v="7900"/>
  </r>
  <r>
    <x v="1"/>
    <x v="6"/>
    <x v="19"/>
    <x v="0"/>
    <s v="Раменский"/>
    <x v="2"/>
    <x v="0"/>
    <x v="0"/>
    <x v="1"/>
    <n v="5"/>
    <n v="599"/>
    <n v="2995"/>
  </r>
  <r>
    <x v="1"/>
    <x v="6"/>
    <x v="20"/>
    <x v="1"/>
    <s v="Химки"/>
    <x v="1"/>
    <x v="0"/>
    <x v="0"/>
    <x v="2"/>
    <n v="20"/>
    <n v="399"/>
    <n v="7980"/>
  </r>
  <r>
    <x v="1"/>
    <x v="6"/>
    <x v="21"/>
    <x v="1"/>
    <s v="Химки"/>
    <x v="1"/>
    <x v="1"/>
    <x v="1"/>
    <x v="0"/>
    <n v="10"/>
    <n v="790"/>
    <n v="7900"/>
  </r>
  <r>
    <x v="1"/>
    <x v="6"/>
    <x v="22"/>
    <x v="1"/>
    <s v="Химки"/>
    <x v="1"/>
    <x v="1"/>
    <x v="1"/>
    <x v="0"/>
    <n v="20"/>
    <n v="790"/>
    <n v="15800"/>
  </r>
  <r>
    <x v="1"/>
    <x v="6"/>
    <x v="12"/>
    <x v="0"/>
    <s v="Раменский"/>
    <x v="2"/>
    <x v="2"/>
    <x v="2"/>
    <x v="1"/>
    <n v="5"/>
    <n v="799"/>
    <n v="3995"/>
  </r>
  <r>
    <x v="1"/>
    <x v="6"/>
    <x v="3"/>
    <x v="2"/>
    <s v="Внуково"/>
    <x v="4"/>
    <x v="2"/>
    <x v="2"/>
    <x v="2"/>
    <n v="13"/>
    <n v="450"/>
    <n v="5850"/>
  </r>
  <r>
    <x v="1"/>
    <x v="6"/>
    <x v="23"/>
    <x v="0"/>
    <s v="Жуковский"/>
    <x v="3"/>
    <x v="2"/>
    <x v="2"/>
    <x v="1"/>
    <n v="10"/>
    <n v="799"/>
    <n v="79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7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F80:J97" firstHeaderRow="1" firstDataRow="2" firstDataCol="1"/>
  <pivotFields count="12"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6">
        <item h="1" x="4"/>
        <item x="2"/>
        <item h="1" x="3"/>
        <item x="0"/>
        <item h="1"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showAll="0"/>
    <pivotField numFmtId="164" showAll="0"/>
    <pivotField dataField="1" numFmtId="164" showAll="0"/>
  </pivotFields>
  <rowFields count="3">
    <field x="6"/>
    <field x="0"/>
    <field x="5"/>
  </rowFields>
  <rowItems count="16">
    <i>
      <x/>
    </i>
    <i r="1">
      <x/>
    </i>
    <i r="2">
      <x v="1"/>
    </i>
    <i r="2">
      <x v="3"/>
    </i>
    <i>
      <x v="1"/>
    </i>
    <i r="1">
      <x/>
    </i>
    <i r="2">
      <x v="1"/>
    </i>
    <i r="1">
      <x v="1"/>
    </i>
    <i r="2">
      <x v="1"/>
    </i>
    <i>
      <x v="2"/>
    </i>
    <i r="1">
      <x/>
    </i>
    <i r="2">
      <x v="1"/>
    </i>
    <i r="2">
      <x v="3"/>
    </i>
    <i r="1">
      <x v="1"/>
    </i>
    <i r="2">
      <x v="1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Сумма по полю Итог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A80:D97" firstHeaderRow="1" firstDataRow="2" firstDataCol="1"/>
  <pivotFields count="12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6">
        <item h="1" x="4"/>
        <item x="2"/>
        <item h="1" x="3"/>
        <item x="0"/>
        <item h="1"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164" showAll="0"/>
    <pivotField dataField="1" numFmtId="164" showAll="0"/>
  </pivotFields>
  <rowFields count="4">
    <field x="0"/>
    <field x="3"/>
    <field x="6"/>
    <field x="8"/>
  </rowFields>
  <rowItems count="16">
    <i>
      <x/>
    </i>
    <i r="1">
      <x v="1"/>
    </i>
    <i r="2">
      <x/>
    </i>
    <i r="3">
      <x/>
    </i>
    <i r="3">
      <x v="1"/>
    </i>
    <i r="2">
      <x v="1"/>
    </i>
    <i r="3">
      <x v="2"/>
    </i>
    <i r="2">
      <x v="2"/>
    </i>
    <i r="3">
      <x v="1"/>
    </i>
    <i>
      <x v="1"/>
    </i>
    <i r="1">
      <x v="1"/>
    </i>
    <i r="2">
      <x v="1"/>
    </i>
    <i r="3">
      <x v="2"/>
    </i>
    <i r="2">
      <x v="2"/>
    </i>
    <i r="3">
      <x v="2"/>
    </i>
    <i t="grand">
      <x/>
    </i>
  </rowItems>
  <colFields count="1">
    <field x="5"/>
  </colFields>
  <colItems count="3">
    <i>
      <x v="1"/>
    </i>
    <i>
      <x v="3"/>
    </i>
    <i t="grand">
      <x/>
    </i>
  </colItems>
  <dataFields count="1">
    <dataField name="Сумма по полю Итог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M48:N71" firstHeaderRow="1" firstDataRow="1" firstDataCol="1"/>
  <pivotFields count="12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numFmtId="164" showAll="0"/>
    <pivotField dataField="1" numFmtId="164" showAll="0"/>
  </pivotFields>
  <rowFields count="3">
    <field x="0"/>
    <field x="3"/>
    <field x="6"/>
  </rowFields>
  <rowItems count="23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2"/>
    </i>
    <i r="1">
      <x v="1"/>
    </i>
    <i r="2">
      <x v="1"/>
    </i>
    <i r="2">
      <x v="2"/>
    </i>
    <i r="1">
      <x v="2"/>
    </i>
    <i r="2">
      <x v="1"/>
    </i>
    <i t="grand">
      <x/>
    </i>
  </rowItems>
  <colItems count="1">
    <i/>
  </colItems>
  <dataFields count="1">
    <dataField name="Сумма по полю Итог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Сводная таблица10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F59:H65" firstHeaderRow="1" firstDataRow="2" firstDataCol="1"/>
  <pivotFields count="12">
    <pivotField axis="axisRow" showAll="0">
      <items count="3">
        <item x="0"/>
        <item x="1"/>
        <item t="default"/>
      </items>
    </pivotField>
    <pivotField axis="axisRow" showAll="0">
      <items count="8">
        <item x="5"/>
        <item x="6"/>
        <item x="1"/>
        <item x="2"/>
        <item x="3"/>
        <item x="4"/>
        <item x="0"/>
        <item t="default"/>
      </items>
    </pivotField>
    <pivotField axis="axisCol" showAll="0">
      <items count="29">
        <item h="1" x="12"/>
        <item h="1" x="18"/>
        <item h="1" x="5"/>
        <item h="1" x="11"/>
        <item h="1" m="1" x="24"/>
        <item h="1" x="22"/>
        <item h="1" x="6"/>
        <item h="1" x="20"/>
        <item h="1" m="1" x="27"/>
        <item x="13"/>
        <item h="1" x="2"/>
        <item h="1" x="21"/>
        <item h="1" x="8"/>
        <item h="1" x="17"/>
        <item h="1" m="1" x="25"/>
        <item h="1" x="14"/>
        <item h="1" x="3"/>
        <item h="1" x="16"/>
        <item h="1" m="1" x="26"/>
        <item h="1" x="10"/>
        <item h="1" x="23"/>
        <item h="1" x="7"/>
        <item h="1" x="4"/>
        <item h="1" x="9"/>
        <item h="1" x="15"/>
        <item h="1" x="0"/>
        <item h="1" x="1"/>
        <item h="1" x="19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numFmtId="164" showAll="0"/>
    <pivotField dataField="1" numFmtId="164" showAll="0"/>
  </pivotFields>
  <rowFields count="4">
    <field x="0"/>
    <field x="1"/>
    <field x="7"/>
    <field x="8"/>
  </rowFields>
  <rowItems count="5">
    <i>
      <x/>
    </i>
    <i r="1">
      <x v="4"/>
    </i>
    <i r="2">
      <x v="1"/>
    </i>
    <i r="3">
      <x v="2"/>
    </i>
    <i t="grand">
      <x/>
    </i>
  </rowItems>
  <colFields count="1">
    <field x="2"/>
  </colFields>
  <colItems count="2">
    <i>
      <x v="9"/>
    </i>
    <i t="grand">
      <x/>
    </i>
  </colItems>
  <dataFields count="1">
    <dataField name="Сумма по полю Итог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olHeaderCaption="Название аэропорта">
  <location ref="A15:D30" firstHeaderRow="1" firstDataRow="2" firstDataCol="1"/>
  <pivotFields count="12">
    <pivotField axis="axisRow" showAll="0">
      <items count="3">
        <item x="0"/>
        <item x="1"/>
        <item t="default"/>
      </items>
    </pivotField>
    <pivotField axis="axisRow" showAll="0">
      <items count="8">
        <item x="5"/>
        <item x="6"/>
        <item x="1"/>
        <item x="2"/>
        <item x="3"/>
        <item x="4"/>
        <item x="0"/>
        <item t="default"/>
      </items>
    </pivotField>
    <pivotField showAll="0"/>
    <pivotField showAll="0"/>
    <pivotField showAll="0"/>
    <pivotField axis="axisCol" showAll="0">
      <items count="6">
        <item h="1" x="4"/>
        <item x="2"/>
        <item h="1" x="3"/>
        <item h="1" x="1"/>
        <item x="0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164" showAll="0"/>
    <pivotField dataField="1" numFmtId="164" showAll="0"/>
  </pivotFields>
  <rowFields count="3">
    <field x="8"/>
    <field x="0"/>
    <field x="1"/>
  </rowFields>
  <rowItems count="14">
    <i>
      <x/>
    </i>
    <i r="1">
      <x/>
    </i>
    <i r="2">
      <x v="3"/>
    </i>
    <i>
      <x v="1"/>
    </i>
    <i r="1">
      <x/>
    </i>
    <i r="2">
      <x v="4"/>
    </i>
    <i r="2">
      <x v="5"/>
    </i>
    <i r="2">
      <x v="6"/>
    </i>
    <i>
      <x v="2"/>
    </i>
    <i r="1">
      <x/>
    </i>
    <i r="2">
      <x v="6"/>
    </i>
    <i r="1">
      <x v="1"/>
    </i>
    <i r="2">
      <x v="1"/>
    </i>
    <i t="grand">
      <x/>
    </i>
  </rowItems>
  <colFields count="1">
    <field x="5"/>
  </colFields>
  <colItems count="3">
    <i>
      <x v="1"/>
    </i>
    <i>
      <x v="4"/>
    </i>
    <i t="grand">
      <x/>
    </i>
  </colItems>
  <dataFields count="1">
    <dataField name="Сумма по полю Итог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olHeaderCaption="Число">
  <location ref="A3:B6" firstHeaderRow="1" firstDataRow="1" firstDataCol="1"/>
  <pivotFields count="12">
    <pivotField axis="axisRow" showAll="0">
      <items count="3">
        <item x="0"/>
        <item h="1" x="1"/>
        <item t="default"/>
      </items>
    </pivotField>
    <pivotField axis="axisRow" showAll="0">
      <items count="8">
        <item h="1" x="5"/>
        <item h="1" x="6"/>
        <item h="1" x="1"/>
        <item x="2"/>
        <item h="1" x="3"/>
        <item h="1" x="4"/>
        <item h="1" x="0"/>
        <item t="default"/>
      </items>
    </pivotField>
    <pivotField showAll="0">
      <items count="29">
        <item h="1" x="12"/>
        <item h="1" x="18"/>
        <item h="1" x="5"/>
        <item h="1" x="11"/>
        <item h="1" m="1" x="24"/>
        <item h="1" x="22"/>
        <item h="1" x="6"/>
        <item h="1" x="20"/>
        <item h="1" m="1" x="27"/>
        <item x="13"/>
        <item h="1" x="2"/>
        <item h="1" x="21"/>
        <item h="1" x="8"/>
        <item h="1" x="17"/>
        <item h="1" m="1" x="25"/>
        <item h="1" x="14"/>
        <item h="1" x="3"/>
        <item h="1" x="16"/>
        <item h="1" m="1" x="26"/>
        <item h="1" x="10"/>
        <item h="1" x="23"/>
        <item h="1" x="7"/>
        <item h="1" x="4"/>
        <item h="1" x="9"/>
        <item h="1" x="15"/>
        <item h="1" x="0"/>
        <item h="1" x="1"/>
        <item h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 defaultSubtotal="0"/>
  </pivotFields>
  <rowFields count="2">
    <field x="0"/>
    <field x="1"/>
  </rowFields>
  <rowItems count="3">
    <i>
      <x/>
    </i>
    <i r="1">
      <x v="3"/>
    </i>
    <i t="grand">
      <x/>
    </i>
  </rowItems>
  <colItems count="1">
    <i/>
  </colItems>
  <dataFields count="1">
    <dataField name="Сумма по полю Итог" fld="11" baseField="0" baseItem="0"/>
  </dataFields>
  <formats count="2">
    <format dxfId="1">
      <pivotArea field="2" type="button" dataOnly="0" labelOnly="1" outline="0"/>
    </format>
    <format dxfId="0">
      <pivotArea field="2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Сводная таблица8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F49:I54" firstHeaderRow="1" firstDataRow="3" firstDataCol="1"/>
  <pivotFields count="12">
    <pivotField axis="axisRow" showAll="0">
      <items count="3">
        <item x="0"/>
        <item h="1" x="1"/>
        <item t="default"/>
      </items>
    </pivotField>
    <pivotField axis="axisRow" showAll="0">
      <items count="8">
        <item x="5"/>
        <item x="6"/>
        <item x="1"/>
        <item x="2"/>
        <item x="3"/>
        <item x="4"/>
        <item x="0"/>
        <item t="default"/>
      </items>
    </pivotField>
    <pivotField axis="axisCol" showAll="0">
      <items count="29">
        <item h="1" x="12"/>
        <item h="1" x="18"/>
        <item h="1" x="5"/>
        <item h="1" x="11"/>
        <item h="1" m="1" x="24"/>
        <item h="1" x="22"/>
        <item h="1" x="6"/>
        <item h="1" x="20"/>
        <item h="1" m="1" x="27"/>
        <item h="1" x="13"/>
        <item h="1" x="2"/>
        <item h="1" x="21"/>
        <item x="8"/>
        <item h="1" x="17"/>
        <item h="1" m="1" x="25"/>
        <item h="1" x="14"/>
        <item h="1" x="3"/>
        <item h="1" x="16"/>
        <item h="1" m="1" x="26"/>
        <item h="1" x="10"/>
        <item h="1" x="23"/>
        <item h="1" x="7"/>
        <item h="1" x="4"/>
        <item h="1" x="9"/>
        <item h="1" x="15"/>
        <item h="1" x="0"/>
        <item h="1" x="1"/>
        <item h="1" x="19"/>
        <item t="default"/>
      </items>
    </pivotField>
    <pivotField showAll="0"/>
    <pivotField showAll="0"/>
    <pivotField axis="axisCol" showAll="0">
      <items count="6">
        <item x="4"/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numFmtId="164" showAll="0"/>
    <pivotField dataField="1" numFmtId="164" showAll="0"/>
  </pivotFields>
  <rowFields count="2">
    <field x="0"/>
    <field x="1"/>
  </rowFields>
  <rowItems count="3">
    <i>
      <x/>
    </i>
    <i r="1">
      <x v="3"/>
    </i>
    <i t="grand">
      <x/>
    </i>
  </rowItems>
  <colFields count="2">
    <field x="2"/>
    <field x="5"/>
  </colFields>
  <colItems count="3">
    <i>
      <x v="12"/>
      <x v="1"/>
    </i>
    <i t="default">
      <x v="12"/>
    </i>
    <i t="grand">
      <x/>
    </i>
  </colItems>
  <dataFields count="1">
    <dataField name="Сумма по полю Итог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olHeaderCaption="Название аэропорта">
  <location ref="L15:O26" firstHeaderRow="1" firstDataRow="2" firstDataCol="1"/>
  <pivotFields count="12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6">
        <item h="1" x="4"/>
        <item x="2"/>
        <item h="1" x="3"/>
        <item h="1"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numFmtId="164" showAll="0"/>
    <pivotField dataField="1" numFmtId="164" showAll="0"/>
  </pivotFields>
  <rowFields count="3">
    <field x="0"/>
    <field x="3"/>
    <field x="6"/>
  </rowFields>
  <rowItems count="10">
    <i>
      <x/>
    </i>
    <i r="1">
      <x v="1"/>
    </i>
    <i r="2">
      <x/>
    </i>
    <i r="2">
      <x v="1"/>
    </i>
    <i r="2">
      <x v="2"/>
    </i>
    <i>
      <x v="1"/>
    </i>
    <i r="1">
      <x v="1"/>
    </i>
    <i r="2">
      <x v="1"/>
    </i>
    <i r="2">
      <x v="2"/>
    </i>
    <i t="grand">
      <x/>
    </i>
  </rowItems>
  <colFields count="1">
    <field x="5"/>
  </colFields>
  <colItems count="3">
    <i>
      <x v="1"/>
    </i>
    <i>
      <x v="4"/>
    </i>
    <i t="grand">
      <x/>
    </i>
  </colItems>
  <dataFields count="1">
    <dataField name="Сумма по полю Итог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Сводная таблица6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A48:C77" firstHeaderRow="0" firstDataRow="1" firstDataCol="1"/>
  <pivotFields count="12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6">
        <item x="4"/>
        <item x="2"/>
        <item x="3"/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numFmtId="164" showAll="0"/>
    <pivotField dataField="1" numFmtId="164" showAll="0"/>
  </pivotFields>
  <rowFields count="3">
    <field x="6"/>
    <field x="0"/>
    <field x="5"/>
  </rowFields>
  <rowItems count="29">
    <i>
      <x/>
    </i>
    <i r="1">
      <x/>
    </i>
    <i r="2">
      <x/>
    </i>
    <i r="2">
      <x v="1"/>
    </i>
    <i r="2">
      <x v="3"/>
    </i>
    <i r="2">
      <x v="4"/>
    </i>
    <i r="1">
      <x v="1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 v="1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Количество (в шт.)" fld="9" baseField="0" baseItem="0"/>
    <dataField name="Сумма по полю Итог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год" displayName="год" ref="A1:A3" totalsRowShown="0">
  <autoFilter ref="A1:A3"/>
  <tableColumns count="1">
    <tableColumn id="1" name="Год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месяц" displayName="месяц" ref="C1:C13" totalsRowShown="0">
  <autoFilter ref="C1:C13"/>
  <tableColumns count="1">
    <tableColumn id="1" name="Месяц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вид_упаковки" displayName="вид_упаковки" ref="E1:E5" totalsRowShown="0">
  <autoFilter ref="E1:E5"/>
  <tableColumns count="1">
    <tableColumn id="1" name="Вид упаковки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уровень_защиты" displayName="уровень_защиты" ref="G1:G4" totalsRowShown="0">
  <autoFilter ref="G1:G4"/>
  <tableColumns count="1">
    <tableColumn id="1" name="Уровень защиты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85" zoomScaleNormal="85" workbookViewId="0">
      <selection activeCell="I17" sqref="I17"/>
    </sheetView>
  </sheetViews>
  <sheetFormatPr defaultRowHeight="14.4" x14ac:dyDescent="0.3"/>
  <cols>
    <col min="1" max="1" width="9.5546875" customWidth="1"/>
    <col min="2" max="2" width="14.33203125" customWidth="1"/>
    <col min="3" max="3" width="10.33203125" customWidth="1"/>
    <col min="4" max="4" width="17.6640625" customWidth="1"/>
    <col min="5" max="5" width="24.33203125" customWidth="1"/>
    <col min="6" max="6" width="25" customWidth="1"/>
    <col min="7" max="7" width="22" customWidth="1"/>
    <col min="8" max="8" width="22.6640625" customWidth="1"/>
    <col min="9" max="9" width="19.109375" customWidth="1"/>
    <col min="10" max="10" width="19.33203125" customWidth="1"/>
    <col min="11" max="11" width="16.109375" customWidth="1"/>
    <col min="12" max="12" width="13.5546875" customWidth="1"/>
  </cols>
  <sheetData>
    <row r="1" spans="1:12" ht="15.6" x14ac:dyDescent="0.3">
      <c r="A1" s="1" t="s">
        <v>0</v>
      </c>
      <c r="B1" s="1" t="s">
        <v>1</v>
      </c>
      <c r="C1" s="1" t="s">
        <v>2</v>
      </c>
      <c r="D1" s="5" t="s">
        <v>18</v>
      </c>
      <c r="E1" s="5" t="s">
        <v>19</v>
      </c>
      <c r="F1" s="5" t="s">
        <v>20</v>
      </c>
      <c r="G1" s="9" t="s">
        <v>37</v>
      </c>
      <c r="H1" s="6" t="s">
        <v>3</v>
      </c>
      <c r="I1" s="6" t="s">
        <v>4</v>
      </c>
      <c r="J1" s="7" t="s">
        <v>5</v>
      </c>
      <c r="K1" s="10" t="s">
        <v>36</v>
      </c>
      <c r="L1" s="12" t="s">
        <v>40</v>
      </c>
    </row>
    <row r="2" spans="1:12" ht="15.6" x14ac:dyDescent="0.3">
      <c r="A2" s="2">
        <v>2023</v>
      </c>
      <c r="B2" s="2" t="s">
        <v>35</v>
      </c>
      <c r="C2" s="2">
        <v>4</v>
      </c>
      <c r="D2" s="2" t="s">
        <v>21</v>
      </c>
      <c r="E2" s="17" t="s">
        <v>26</v>
      </c>
      <c r="F2" s="18" t="s">
        <v>26</v>
      </c>
      <c r="G2" s="3" t="s">
        <v>7</v>
      </c>
      <c r="H2" s="3" t="s">
        <v>8</v>
      </c>
      <c r="I2" s="2">
        <v>2</v>
      </c>
      <c r="J2" s="2">
        <v>5</v>
      </c>
      <c r="K2" s="4">
        <v>499</v>
      </c>
      <c r="L2" s="13">
        <f>J2*K2</f>
        <v>2495</v>
      </c>
    </row>
    <row r="3" spans="1:12" ht="15.6" x14ac:dyDescent="0.3">
      <c r="A3" s="2">
        <v>2023</v>
      </c>
      <c r="B3" s="2" t="s">
        <v>35</v>
      </c>
      <c r="C3" s="2">
        <v>10</v>
      </c>
      <c r="D3" s="2" t="s">
        <v>22</v>
      </c>
      <c r="E3" s="17" t="s">
        <v>24</v>
      </c>
      <c r="F3" s="18" t="s">
        <v>29</v>
      </c>
      <c r="G3" s="3" t="s">
        <v>7</v>
      </c>
      <c r="H3" s="3" t="s">
        <v>8</v>
      </c>
      <c r="I3" s="2">
        <v>3</v>
      </c>
      <c r="J3" s="2">
        <v>30</v>
      </c>
      <c r="K3" s="4">
        <v>599</v>
      </c>
      <c r="L3" s="13">
        <f t="shared" ref="L3:L31" si="0">J3*K3</f>
        <v>17970</v>
      </c>
    </row>
    <row r="4" spans="1:12" ht="15.6" x14ac:dyDescent="0.3">
      <c r="A4" s="2">
        <v>2023</v>
      </c>
      <c r="B4" s="2" t="s">
        <v>35</v>
      </c>
      <c r="C4" s="2">
        <v>15</v>
      </c>
      <c r="D4" s="2" t="s">
        <v>22</v>
      </c>
      <c r="E4" s="17" t="s">
        <v>24</v>
      </c>
      <c r="F4" s="18" t="s">
        <v>29</v>
      </c>
      <c r="G4" s="3" t="s">
        <v>9</v>
      </c>
      <c r="H4" s="3" t="s">
        <v>10</v>
      </c>
      <c r="I4" s="2">
        <v>3</v>
      </c>
      <c r="J4" s="2">
        <v>10</v>
      </c>
      <c r="K4" s="4">
        <v>899</v>
      </c>
      <c r="L4" s="13">
        <f t="shared" si="0"/>
        <v>8990</v>
      </c>
    </row>
    <row r="5" spans="1:12" ht="15.6" x14ac:dyDescent="0.3">
      <c r="A5" s="2">
        <v>2023</v>
      </c>
      <c r="B5" s="2" t="s">
        <v>35</v>
      </c>
      <c r="C5" s="2">
        <v>22</v>
      </c>
      <c r="D5" s="2" t="s">
        <v>22</v>
      </c>
      <c r="E5" s="17" t="s">
        <v>24</v>
      </c>
      <c r="F5" s="18" t="s">
        <v>29</v>
      </c>
      <c r="G5" s="3" t="s">
        <v>11</v>
      </c>
      <c r="H5" s="3" t="s">
        <v>12</v>
      </c>
      <c r="I5" s="2">
        <v>1</v>
      </c>
      <c r="J5" s="2">
        <v>19</v>
      </c>
      <c r="K5" s="4">
        <v>450</v>
      </c>
      <c r="L5" s="13">
        <f t="shared" si="0"/>
        <v>8550</v>
      </c>
    </row>
    <row r="6" spans="1:12" ht="15.6" x14ac:dyDescent="0.3">
      <c r="A6" s="2">
        <v>2023</v>
      </c>
      <c r="B6" s="2" t="s">
        <v>35</v>
      </c>
      <c r="C6" s="2">
        <v>29</v>
      </c>
      <c r="D6" s="2" t="s">
        <v>21</v>
      </c>
      <c r="E6" s="17" t="s">
        <v>26</v>
      </c>
      <c r="F6" s="18" t="s">
        <v>28</v>
      </c>
      <c r="G6" s="3" t="s">
        <v>11</v>
      </c>
      <c r="H6" s="3" t="s">
        <v>12</v>
      </c>
      <c r="I6" s="2">
        <v>3</v>
      </c>
      <c r="J6" s="2">
        <v>37</v>
      </c>
      <c r="K6" s="4">
        <v>799</v>
      </c>
      <c r="L6" s="13">
        <f t="shared" si="0"/>
        <v>29563</v>
      </c>
    </row>
    <row r="7" spans="1:12" ht="15.6" x14ac:dyDescent="0.3">
      <c r="A7" s="2">
        <v>2023</v>
      </c>
      <c r="B7" s="2" t="s">
        <v>13</v>
      </c>
      <c r="C7" s="2">
        <v>3</v>
      </c>
      <c r="D7" s="2" t="s">
        <v>21</v>
      </c>
      <c r="E7" s="17" t="s">
        <v>27</v>
      </c>
      <c r="F7" s="18" t="s">
        <v>27</v>
      </c>
      <c r="G7" s="3" t="s">
        <v>7</v>
      </c>
      <c r="H7" s="3" t="s">
        <v>8</v>
      </c>
      <c r="I7" s="2">
        <v>1</v>
      </c>
      <c r="J7" s="2">
        <v>30</v>
      </c>
      <c r="K7" s="4">
        <v>399</v>
      </c>
      <c r="L7" s="13">
        <f t="shared" si="0"/>
        <v>11970</v>
      </c>
    </row>
    <row r="8" spans="1:12" ht="15.6" x14ac:dyDescent="0.3">
      <c r="A8" s="2">
        <v>2023</v>
      </c>
      <c r="B8" s="2" t="s">
        <v>13</v>
      </c>
      <c r="C8" s="2">
        <v>9</v>
      </c>
      <c r="D8" s="2" t="s">
        <v>23</v>
      </c>
      <c r="E8" s="17" t="s">
        <v>25</v>
      </c>
      <c r="F8" s="18" t="s">
        <v>25</v>
      </c>
      <c r="G8" s="3" t="s">
        <v>9</v>
      </c>
      <c r="H8" s="3" t="s">
        <v>10</v>
      </c>
      <c r="I8" s="2">
        <v>3</v>
      </c>
      <c r="J8" s="2">
        <v>20</v>
      </c>
      <c r="K8" s="4">
        <v>899</v>
      </c>
      <c r="L8" s="13">
        <f t="shared" si="0"/>
        <v>17980</v>
      </c>
    </row>
    <row r="9" spans="1:12" ht="15.6" x14ac:dyDescent="0.3">
      <c r="A9" s="2">
        <v>2023</v>
      </c>
      <c r="B9" s="2" t="s">
        <v>13</v>
      </c>
      <c r="C9" s="2">
        <v>15</v>
      </c>
      <c r="D9" s="2" t="s">
        <v>23</v>
      </c>
      <c r="E9" s="17" t="s">
        <v>25</v>
      </c>
      <c r="F9" s="18" t="s">
        <v>25</v>
      </c>
      <c r="G9" s="3" t="s">
        <v>11</v>
      </c>
      <c r="H9" s="3" t="s">
        <v>12</v>
      </c>
      <c r="I9" s="2">
        <v>2</v>
      </c>
      <c r="J9" s="2">
        <v>25</v>
      </c>
      <c r="K9" s="4">
        <v>599</v>
      </c>
      <c r="L9" s="13">
        <f t="shared" si="0"/>
        <v>14975</v>
      </c>
    </row>
    <row r="10" spans="1:12" ht="15.6" x14ac:dyDescent="0.3">
      <c r="A10" s="2">
        <v>2023</v>
      </c>
      <c r="B10" s="2" t="s">
        <v>13</v>
      </c>
      <c r="C10" s="2">
        <v>27</v>
      </c>
      <c r="D10" s="2" t="s">
        <v>22</v>
      </c>
      <c r="E10" s="17" t="s">
        <v>24</v>
      </c>
      <c r="F10" s="18" t="s">
        <v>29</v>
      </c>
      <c r="G10" s="3" t="s">
        <v>11</v>
      </c>
      <c r="H10" s="3" t="s">
        <v>12</v>
      </c>
      <c r="I10" s="2">
        <v>3</v>
      </c>
      <c r="J10" s="2">
        <v>30</v>
      </c>
      <c r="K10" s="4">
        <v>799</v>
      </c>
      <c r="L10" s="13">
        <f t="shared" si="0"/>
        <v>23970</v>
      </c>
    </row>
    <row r="11" spans="1:12" ht="15.6" x14ac:dyDescent="0.3">
      <c r="A11" s="2">
        <v>2023</v>
      </c>
      <c r="B11" s="2" t="s">
        <v>14</v>
      </c>
      <c r="C11" s="2">
        <v>18</v>
      </c>
      <c r="D11" s="2" t="s">
        <v>21</v>
      </c>
      <c r="E11" s="17" t="s">
        <v>26</v>
      </c>
      <c r="F11" s="18" t="s">
        <v>28</v>
      </c>
      <c r="G11" s="3" t="s">
        <v>9</v>
      </c>
      <c r="H11" s="3" t="s">
        <v>10</v>
      </c>
      <c r="I11" s="2">
        <v>1</v>
      </c>
      <c r="J11" s="2">
        <v>15</v>
      </c>
      <c r="K11" s="4">
        <v>600</v>
      </c>
      <c r="L11" s="13">
        <f t="shared" si="0"/>
        <v>9000</v>
      </c>
    </row>
    <row r="12" spans="1:12" ht="15.6" x14ac:dyDescent="0.3">
      <c r="A12" s="2">
        <v>2023</v>
      </c>
      <c r="B12" s="2" t="s">
        <v>14</v>
      </c>
      <c r="C12" s="2">
        <v>30</v>
      </c>
      <c r="D12" s="2" t="s">
        <v>23</v>
      </c>
      <c r="E12" s="17" t="s">
        <v>25</v>
      </c>
      <c r="F12" s="18" t="s">
        <v>25</v>
      </c>
      <c r="G12" s="3" t="s">
        <v>9</v>
      </c>
      <c r="H12" s="3" t="s">
        <v>10</v>
      </c>
      <c r="I12" s="2">
        <v>2</v>
      </c>
      <c r="J12" s="2">
        <v>30</v>
      </c>
      <c r="K12" s="4">
        <v>790</v>
      </c>
      <c r="L12" s="13">
        <f t="shared" si="0"/>
        <v>23700</v>
      </c>
    </row>
    <row r="13" spans="1:12" ht="15.6" x14ac:dyDescent="0.3">
      <c r="A13" s="2">
        <v>2023</v>
      </c>
      <c r="B13" s="2" t="s">
        <v>14</v>
      </c>
      <c r="C13" s="2">
        <v>25</v>
      </c>
      <c r="D13" s="2" t="s">
        <v>21</v>
      </c>
      <c r="E13" s="17" t="s">
        <v>26</v>
      </c>
      <c r="F13" s="18" t="s">
        <v>28</v>
      </c>
      <c r="G13" s="3" t="s">
        <v>9</v>
      </c>
      <c r="H13" s="3" t="s">
        <v>10</v>
      </c>
      <c r="I13" s="2">
        <v>1</v>
      </c>
      <c r="J13" s="2">
        <v>50</v>
      </c>
      <c r="K13" s="4">
        <v>600</v>
      </c>
      <c r="L13" s="13">
        <f t="shared" si="0"/>
        <v>30000</v>
      </c>
    </row>
    <row r="14" spans="1:12" ht="15.6" x14ac:dyDescent="0.3">
      <c r="A14" s="2">
        <v>2023</v>
      </c>
      <c r="B14" s="2" t="s">
        <v>14</v>
      </c>
      <c r="C14" s="2">
        <v>6</v>
      </c>
      <c r="D14" s="2" t="s">
        <v>21</v>
      </c>
      <c r="E14" s="17" t="s">
        <v>27</v>
      </c>
      <c r="F14" s="18" t="s">
        <v>27</v>
      </c>
      <c r="G14" s="3" t="s">
        <v>11</v>
      </c>
      <c r="H14" s="3" t="s">
        <v>12</v>
      </c>
      <c r="I14" s="2">
        <v>1</v>
      </c>
      <c r="J14" s="2">
        <v>45</v>
      </c>
      <c r="K14" s="4">
        <v>450</v>
      </c>
      <c r="L14" s="13">
        <f t="shared" si="0"/>
        <v>20250</v>
      </c>
    </row>
    <row r="15" spans="1:12" ht="15.6" x14ac:dyDescent="0.3">
      <c r="A15" s="2">
        <v>2023</v>
      </c>
      <c r="B15" s="2" t="s">
        <v>15</v>
      </c>
      <c r="C15" s="2">
        <v>9</v>
      </c>
      <c r="D15" s="2" t="s">
        <v>22</v>
      </c>
      <c r="E15" s="17" t="s">
        <v>24</v>
      </c>
      <c r="F15" s="18" t="s">
        <v>29</v>
      </c>
      <c r="G15" s="3" t="s">
        <v>7</v>
      </c>
      <c r="H15" s="3" t="s">
        <v>8</v>
      </c>
      <c r="I15" s="2">
        <v>2</v>
      </c>
      <c r="J15" s="2">
        <v>12</v>
      </c>
      <c r="K15" s="4">
        <v>499</v>
      </c>
      <c r="L15" s="13">
        <f t="shared" si="0"/>
        <v>5988</v>
      </c>
    </row>
    <row r="16" spans="1:12" ht="15.6" x14ac:dyDescent="0.3">
      <c r="A16" s="2">
        <v>2023</v>
      </c>
      <c r="B16" s="2" t="s">
        <v>15</v>
      </c>
      <c r="C16" s="2">
        <v>1</v>
      </c>
      <c r="D16" s="2" t="s">
        <v>23</v>
      </c>
      <c r="E16" s="17" t="s">
        <v>25</v>
      </c>
      <c r="F16" s="18" t="s">
        <v>25</v>
      </c>
      <c r="G16" s="3" t="s">
        <v>7</v>
      </c>
      <c r="H16" s="3" t="s">
        <v>8</v>
      </c>
      <c r="I16" s="2">
        <v>3</v>
      </c>
      <c r="J16" s="2">
        <v>10</v>
      </c>
      <c r="K16" s="4">
        <v>599</v>
      </c>
      <c r="L16" s="13">
        <f t="shared" si="0"/>
        <v>5990</v>
      </c>
    </row>
    <row r="17" spans="1:12" ht="15.6" x14ac:dyDescent="0.3">
      <c r="A17" s="2">
        <v>2023</v>
      </c>
      <c r="B17" s="2" t="s">
        <v>15</v>
      </c>
      <c r="C17" s="2">
        <v>14</v>
      </c>
      <c r="D17" s="2" t="s">
        <v>21</v>
      </c>
      <c r="E17" s="17" t="s">
        <v>26</v>
      </c>
      <c r="F17" s="18" t="s">
        <v>26</v>
      </c>
      <c r="G17" s="3" t="s">
        <v>9</v>
      </c>
      <c r="H17" s="3" t="s">
        <v>10</v>
      </c>
      <c r="I17" s="2">
        <v>2</v>
      </c>
      <c r="J17" s="2">
        <v>21</v>
      </c>
      <c r="K17" s="4">
        <v>790</v>
      </c>
      <c r="L17" s="13">
        <f t="shared" si="0"/>
        <v>16590</v>
      </c>
    </row>
    <row r="18" spans="1:12" ht="15.6" x14ac:dyDescent="0.3">
      <c r="A18" s="2">
        <v>2023</v>
      </c>
      <c r="B18" s="2" t="s">
        <v>15</v>
      </c>
      <c r="C18" s="2">
        <v>21</v>
      </c>
      <c r="D18" s="2" t="s">
        <v>22</v>
      </c>
      <c r="E18" s="17" t="s">
        <v>24</v>
      </c>
      <c r="F18" s="18" t="s">
        <v>29</v>
      </c>
      <c r="G18" s="3" t="s">
        <v>11</v>
      </c>
      <c r="H18" s="3" t="s">
        <v>12</v>
      </c>
      <c r="I18" s="2">
        <v>1</v>
      </c>
      <c r="J18" s="2">
        <v>13</v>
      </c>
      <c r="K18" s="4">
        <v>450</v>
      </c>
      <c r="L18" s="13">
        <f t="shared" si="0"/>
        <v>5850</v>
      </c>
    </row>
    <row r="19" spans="1:12" ht="15.6" x14ac:dyDescent="0.3">
      <c r="A19" s="2">
        <v>2023</v>
      </c>
      <c r="B19" s="2" t="s">
        <v>16</v>
      </c>
      <c r="C19" s="2">
        <v>31</v>
      </c>
      <c r="D19" s="2" t="s">
        <v>21</v>
      </c>
      <c r="E19" s="17" t="s">
        <v>27</v>
      </c>
      <c r="F19" s="18" t="s">
        <v>27</v>
      </c>
      <c r="G19" s="3" t="s">
        <v>7</v>
      </c>
      <c r="H19" s="3" t="s">
        <v>8</v>
      </c>
      <c r="I19" s="2">
        <v>2</v>
      </c>
      <c r="J19" s="2">
        <v>10</v>
      </c>
      <c r="K19" s="4">
        <v>499</v>
      </c>
      <c r="L19" s="13">
        <f t="shared" si="0"/>
        <v>4990</v>
      </c>
    </row>
    <row r="20" spans="1:12" ht="15.6" x14ac:dyDescent="0.3">
      <c r="A20" s="2">
        <v>2023</v>
      </c>
      <c r="B20" s="2" t="s">
        <v>16</v>
      </c>
      <c r="C20" s="2">
        <v>23</v>
      </c>
      <c r="D20" s="2" t="s">
        <v>21</v>
      </c>
      <c r="E20" s="17" t="s">
        <v>26</v>
      </c>
      <c r="F20" s="18" t="s">
        <v>28</v>
      </c>
      <c r="G20" s="3" t="s">
        <v>7</v>
      </c>
      <c r="H20" s="3" t="s">
        <v>8</v>
      </c>
      <c r="I20" s="2">
        <v>2</v>
      </c>
      <c r="J20" s="2">
        <v>25</v>
      </c>
      <c r="K20" s="4">
        <v>499</v>
      </c>
      <c r="L20" s="13">
        <f t="shared" si="0"/>
        <v>12475</v>
      </c>
    </row>
    <row r="21" spans="1:12" ht="15.6" x14ac:dyDescent="0.3">
      <c r="A21" s="2">
        <v>2023</v>
      </c>
      <c r="B21" s="2" t="s">
        <v>16</v>
      </c>
      <c r="C21" s="2">
        <v>6</v>
      </c>
      <c r="D21" s="2" t="s">
        <v>22</v>
      </c>
      <c r="E21" s="17" t="s">
        <v>24</v>
      </c>
      <c r="F21" s="18" t="s">
        <v>29</v>
      </c>
      <c r="G21" s="3" t="s">
        <v>7</v>
      </c>
      <c r="H21" s="3" t="s">
        <v>8</v>
      </c>
      <c r="I21" s="2">
        <v>3</v>
      </c>
      <c r="J21" s="2">
        <v>35</v>
      </c>
      <c r="K21" s="4">
        <v>599</v>
      </c>
      <c r="L21" s="13">
        <f t="shared" si="0"/>
        <v>20965</v>
      </c>
    </row>
    <row r="22" spans="1:12" ht="15.6" x14ac:dyDescent="0.3">
      <c r="A22" s="2">
        <v>2023</v>
      </c>
      <c r="B22" s="2" t="s">
        <v>16</v>
      </c>
      <c r="C22" s="2">
        <v>19</v>
      </c>
      <c r="D22" s="2" t="s">
        <v>23</v>
      </c>
      <c r="E22" s="17" t="s">
        <v>25</v>
      </c>
      <c r="F22" s="18" t="s">
        <v>25</v>
      </c>
      <c r="G22" s="3" t="s">
        <v>9</v>
      </c>
      <c r="H22" s="3" t="s">
        <v>10</v>
      </c>
      <c r="I22" s="2">
        <v>1</v>
      </c>
      <c r="J22" s="2">
        <v>30</v>
      </c>
      <c r="K22" s="4">
        <v>600</v>
      </c>
      <c r="L22" s="13">
        <f t="shared" si="0"/>
        <v>18000</v>
      </c>
    </row>
    <row r="23" spans="1:12" ht="15.6" x14ac:dyDescent="0.3">
      <c r="A23" s="2">
        <v>2023</v>
      </c>
      <c r="B23" s="2" t="s">
        <v>16</v>
      </c>
      <c r="C23" s="2">
        <v>2</v>
      </c>
      <c r="D23" s="2" t="s">
        <v>21</v>
      </c>
      <c r="E23" s="17" t="s">
        <v>27</v>
      </c>
      <c r="F23" s="18" t="s">
        <v>27</v>
      </c>
      <c r="G23" s="3" t="s">
        <v>11</v>
      </c>
      <c r="H23" s="3" t="s">
        <v>12</v>
      </c>
      <c r="I23" s="2">
        <v>3</v>
      </c>
      <c r="J23" s="2">
        <v>22</v>
      </c>
      <c r="K23" s="4">
        <v>799</v>
      </c>
      <c r="L23" s="13">
        <f t="shared" si="0"/>
        <v>17578</v>
      </c>
    </row>
    <row r="24" spans="1:12" ht="15.6" x14ac:dyDescent="0.3">
      <c r="A24" s="2">
        <v>2024</v>
      </c>
      <c r="B24" s="2" t="s">
        <v>6</v>
      </c>
      <c r="C24" s="2">
        <v>29</v>
      </c>
      <c r="D24" s="2" t="s">
        <v>22</v>
      </c>
      <c r="E24" s="17" t="s">
        <v>24</v>
      </c>
      <c r="F24" s="18" t="s">
        <v>29</v>
      </c>
      <c r="G24" s="3" t="s">
        <v>9</v>
      </c>
      <c r="H24" s="3" t="s">
        <v>10</v>
      </c>
      <c r="I24" s="2">
        <v>2</v>
      </c>
      <c r="J24" s="2">
        <v>10</v>
      </c>
      <c r="K24" s="4">
        <v>790</v>
      </c>
      <c r="L24" s="13">
        <f t="shared" si="0"/>
        <v>7900</v>
      </c>
    </row>
    <row r="25" spans="1:12" ht="15.6" x14ac:dyDescent="0.3">
      <c r="A25" s="2">
        <v>2024</v>
      </c>
      <c r="B25" s="2" t="s">
        <v>17</v>
      </c>
      <c r="C25" s="2">
        <v>5</v>
      </c>
      <c r="D25" s="2" t="s">
        <v>21</v>
      </c>
      <c r="E25" s="17" t="s">
        <v>26</v>
      </c>
      <c r="F25" s="18" t="s">
        <v>28</v>
      </c>
      <c r="G25" s="3" t="s">
        <v>7</v>
      </c>
      <c r="H25" s="3" t="s">
        <v>8</v>
      </c>
      <c r="I25" s="2">
        <v>3</v>
      </c>
      <c r="J25" s="2">
        <v>5</v>
      </c>
      <c r="K25" s="4">
        <v>599</v>
      </c>
      <c r="L25" s="13">
        <f t="shared" si="0"/>
        <v>2995</v>
      </c>
    </row>
    <row r="26" spans="1:12" ht="15.6" x14ac:dyDescent="0.3">
      <c r="A26" s="2">
        <v>2024</v>
      </c>
      <c r="B26" s="2" t="s">
        <v>17</v>
      </c>
      <c r="C26" s="2">
        <v>11</v>
      </c>
      <c r="D26" s="2" t="s">
        <v>22</v>
      </c>
      <c r="E26" s="17" t="s">
        <v>24</v>
      </c>
      <c r="F26" s="18" t="s">
        <v>29</v>
      </c>
      <c r="G26" s="3" t="s">
        <v>7</v>
      </c>
      <c r="H26" s="3" t="s">
        <v>8</v>
      </c>
      <c r="I26" s="2">
        <v>1</v>
      </c>
      <c r="J26" s="2">
        <v>20</v>
      </c>
      <c r="K26" s="4">
        <v>399</v>
      </c>
      <c r="L26" s="13">
        <f t="shared" si="0"/>
        <v>7980</v>
      </c>
    </row>
    <row r="27" spans="1:12" ht="15.6" x14ac:dyDescent="0.3">
      <c r="A27" s="2">
        <v>2024</v>
      </c>
      <c r="B27" s="2" t="s">
        <v>17</v>
      </c>
      <c r="C27" s="2">
        <v>16</v>
      </c>
      <c r="D27" s="2" t="s">
        <v>22</v>
      </c>
      <c r="E27" s="17" t="s">
        <v>24</v>
      </c>
      <c r="F27" s="18" t="s">
        <v>29</v>
      </c>
      <c r="G27" s="3" t="s">
        <v>9</v>
      </c>
      <c r="H27" s="3" t="s">
        <v>10</v>
      </c>
      <c r="I27" s="2">
        <v>2</v>
      </c>
      <c r="J27" s="2">
        <v>10</v>
      </c>
      <c r="K27" s="4">
        <v>790</v>
      </c>
      <c r="L27" s="13">
        <f t="shared" si="0"/>
        <v>7900</v>
      </c>
    </row>
    <row r="28" spans="1:12" ht="15.6" x14ac:dyDescent="0.3">
      <c r="A28" s="2">
        <v>2024</v>
      </c>
      <c r="B28" s="2" t="s">
        <v>17</v>
      </c>
      <c r="C28" s="2">
        <v>8</v>
      </c>
      <c r="D28" s="2" t="s">
        <v>22</v>
      </c>
      <c r="E28" s="17" t="s">
        <v>24</v>
      </c>
      <c r="F28" s="18" t="s">
        <v>29</v>
      </c>
      <c r="G28" s="3" t="s">
        <v>9</v>
      </c>
      <c r="H28" s="3" t="s">
        <v>10</v>
      </c>
      <c r="I28" s="2">
        <v>2</v>
      </c>
      <c r="J28" s="2">
        <v>20</v>
      </c>
      <c r="K28" s="4">
        <v>790</v>
      </c>
      <c r="L28" s="13">
        <f t="shared" si="0"/>
        <v>15800</v>
      </c>
    </row>
    <row r="29" spans="1:12" ht="15.6" x14ac:dyDescent="0.3">
      <c r="A29" s="2">
        <v>2024</v>
      </c>
      <c r="B29" s="2" t="s">
        <v>17</v>
      </c>
      <c r="C29" s="2">
        <v>1</v>
      </c>
      <c r="D29" s="2" t="s">
        <v>21</v>
      </c>
      <c r="E29" s="17" t="s">
        <v>26</v>
      </c>
      <c r="F29" s="18" t="s">
        <v>28</v>
      </c>
      <c r="G29" s="3" t="s">
        <v>11</v>
      </c>
      <c r="H29" s="3" t="s">
        <v>12</v>
      </c>
      <c r="I29" s="2">
        <v>3</v>
      </c>
      <c r="J29" s="2">
        <v>5</v>
      </c>
      <c r="K29" s="4">
        <v>799</v>
      </c>
      <c r="L29" s="13">
        <f t="shared" si="0"/>
        <v>3995</v>
      </c>
    </row>
    <row r="30" spans="1:12" ht="15.6" x14ac:dyDescent="0.3">
      <c r="A30" s="2">
        <v>2024</v>
      </c>
      <c r="B30" s="2" t="s">
        <v>17</v>
      </c>
      <c r="C30" s="2">
        <v>22</v>
      </c>
      <c r="D30" s="2" t="s">
        <v>23</v>
      </c>
      <c r="E30" s="17" t="s">
        <v>25</v>
      </c>
      <c r="F30" s="18" t="s">
        <v>25</v>
      </c>
      <c r="G30" s="3" t="s">
        <v>11</v>
      </c>
      <c r="H30" s="3" t="s">
        <v>12</v>
      </c>
      <c r="I30" s="2">
        <v>1</v>
      </c>
      <c r="J30" s="2">
        <v>13</v>
      </c>
      <c r="K30" s="4">
        <v>450</v>
      </c>
      <c r="L30" s="13">
        <f t="shared" si="0"/>
        <v>5850</v>
      </c>
    </row>
    <row r="31" spans="1:12" ht="15.6" x14ac:dyDescent="0.3">
      <c r="A31" s="2">
        <v>2024</v>
      </c>
      <c r="B31" s="2" t="s">
        <v>17</v>
      </c>
      <c r="C31" s="2">
        <v>26</v>
      </c>
      <c r="D31" s="2" t="s">
        <v>21</v>
      </c>
      <c r="E31" s="17" t="s">
        <v>27</v>
      </c>
      <c r="F31" s="18" t="s">
        <v>27</v>
      </c>
      <c r="G31" s="3" t="s">
        <v>11</v>
      </c>
      <c r="H31" s="3" t="s">
        <v>12</v>
      </c>
      <c r="I31" s="2">
        <v>3</v>
      </c>
      <c r="J31" s="2">
        <v>10</v>
      </c>
      <c r="K31" s="4">
        <v>799</v>
      </c>
      <c r="L31" s="13">
        <f t="shared" si="0"/>
        <v>7990</v>
      </c>
    </row>
    <row r="32" spans="1:12" x14ac:dyDescent="0.3">
      <c r="F32" s="8"/>
    </row>
  </sheetData>
  <dataValidations count="4">
    <dataValidation type="list" allowBlank="1" showInputMessage="1" showErrorMessage="1" sqref="I2:I31">
      <formula1>INDIRECT("уровень_защиты[Уровень защиты]")</formula1>
    </dataValidation>
    <dataValidation type="list" allowBlank="1" showInputMessage="1" showErrorMessage="1" sqref="H2:H31">
      <formula1>INDIRECT("вид_упаковки[Вид упаковки]")</formula1>
    </dataValidation>
    <dataValidation type="list" allowBlank="1" showInputMessage="1" showErrorMessage="1" sqref="B2:B31">
      <formula1>INDIRECT("месяц[Месяц]")</formula1>
    </dataValidation>
    <dataValidation type="list" allowBlank="1" showInputMessage="1" showErrorMessage="1" sqref="A2:A31">
      <formula1>INDIRECT("год[Год]")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9" sqref="C9"/>
    </sheetView>
  </sheetViews>
  <sheetFormatPr defaultRowHeight="14.4" x14ac:dyDescent="0.3"/>
  <cols>
    <col min="5" max="5" width="19.88671875" customWidth="1"/>
  </cols>
  <sheetData>
    <row r="1" spans="1:7" x14ac:dyDescent="0.3">
      <c r="A1" t="s">
        <v>0</v>
      </c>
      <c r="C1" t="s">
        <v>1</v>
      </c>
      <c r="E1" t="s">
        <v>3</v>
      </c>
      <c r="G1" t="s">
        <v>4</v>
      </c>
    </row>
    <row r="2" spans="1:7" x14ac:dyDescent="0.3">
      <c r="A2">
        <v>2023</v>
      </c>
      <c r="C2" t="s">
        <v>6</v>
      </c>
      <c r="E2" t="s">
        <v>8</v>
      </c>
      <c r="G2">
        <v>1</v>
      </c>
    </row>
    <row r="3" spans="1:7" x14ac:dyDescent="0.3">
      <c r="A3">
        <v>2024</v>
      </c>
      <c r="C3" t="s">
        <v>17</v>
      </c>
      <c r="E3" t="s">
        <v>12</v>
      </c>
      <c r="G3">
        <v>2</v>
      </c>
    </row>
    <row r="4" spans="1:7" x14ac:dyDescent="0.3">
      <c r="C4" t="s">
        <v>30</v>
      </c>
      <c r="E4" t="s">
        <v>10</v>
      </c>
      <c r="G4">
        <v>3</v>
      </c>
    </row>
    <row r="5" spans="1:7" x14ac:dyDescent="0.3">
      <c r="C5" t="s">
        <v>31</v>
      </c>
    </row>
    <row r="6" spans="1:7" x14ac:dyDescent="0.3">
      <c r="C6" t="s">
        <v>32</v>
      </c>
    </row>
    <row r="7" spans="1:7" x14ac:dyDescent="0.3">
      <c r="C7" t="s">
        <v>33</v>
      </c>
    </row>
    <row r="8" spans="1:7" x14ac:dyDescent="0.3">
      <c r="C8" t="s">
        <v>34</v>
      </c>
    </row>
    <row r="9" spans="1:7" x14ac:dyDescent="0.3">
      <c r="C9" t="s">
        <v>35</v>
      </c>
    </row>
    <row r="10" spans="1:7" x14ac:dyDescent="0.3">
      <c r="C10" t="s">
        <v>13</v>
      </c>
    </row>
    <row r="11" spans="1:7" x14ac:dyDescent="0.3">
      <c r="C11" t="s">
        <v>14</v>
      </c>
    </row>
    <row r="12" spans="1:7" x14ac:dyDescent="0.3">
      <c r="C12" t="s">
        <v>15</v>
      </c>
    </row>
    <row r="13" spans="1:7" x14ac:dyDescent="0.3">
      <c r="C13" t="s">
        <v>16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7"/>
  <sheetViews>
    <sheetView tabSelected="1" topLeftCell="G13" zoomScaleNormal="100" workbookViewId="0">
      <selection activeCell="L89" sqref="L89"/>
    </sheetView>
  </sheetViews>
  <sheetFormatPr defaultRowHeight="14.4" x14ac:dyDescent="0.3"/>
  <cols>
    <col min="1" max="1" width="20.33203125" bestFit="1" customWidth="1"/>
    <col min="2" max="2" width="20.88671875" bestFit="1" customWidth="1"/>
    <col min="3" max="3" width="11.109375" bestFit="1" customWidth="1"/>
    <col min="4" max="4" width="11.88671875" bestFit="1" customWidth="1"/>
    <col min="5" max="5" width="11.109375" bestFit="1" customWidth="1"/>
    <col min="6" max="6" width="20.33203125" bestFit="1" customWidth="1"/>
    <col min="7" max="7" width="20.88671875" bestFit="1" customWidth="1"/>
    <col min="8" max="9" width="6" bestFit="1" customWidth="1"/>
    <col min="10" max="10" width="11.88671875" bestFit="1" customWidth="1"/>
    <col min="11" max="11" width="25" bestFit="1" customWidth="1"/>
    <col min="12" max="12" width="19.44140625" bestFit="1" customWidth="1"/>
    <col min="13" max="13" width="21.44140625" bestFit="1" customWidth="1"/>
    <col min="14" max="14" width="10.77734375" customWidth="1"/>
    <col min="15" max="15" width="11.33203125" customWidth="1"/>
    <col min="16" max="16" width="38.33203125" bestFit="1" customWidth="1"/>
    <col min="17" max="17" width="25" bestFit="1" customWidth="1"/>
    <col min="18" max="18" width="11.88671875" bestFit="1" customWidth="1"/>
    <col min="19" max="31" width="3" bestFit="1" customWidth="1"/>
    <col min="32" max="32" width="11.88671875" bestFit="1" customWidth="1"/>
  </cols>
  <sheetData>
    <row r="3" spans="1:15" x14ac:dyDescent="0.3">
      <c r="A3" s="11" t="s">
        <v>38</v>
      </c>
      <c r="B3" t="s">
        <v>41</v>
      </c>
    </row>
    <row r="4" spans="1:15" x14ac:dyDescent="0.3">
      <c r="A4" s="8">
        <v>2023</v>
      </c>
      <c r="B4" s="19">
        <v>82950</v>
      </c>
    </row>
    <row r="5" spans="1:15" x14ac:dyDescent="0.3">
      <c r="A5" s="14" t="s">
        <v>14</v>
      </c>
      <c r="B5" s="19">
        <v>82950</v>
      </c>
    </row>
    <row r="6" spans="1:15" x14ac:dyDescent="0.3">
      <c r="A6" s="8" t="s">
        <v>39</v>
      </c>
      <c r="B6" s="19">
        <v>82950</v>
      </c>
    </row>
    <row r="15" spans="1:15" x14ac:dyDescent="0.3">
      <c r="A15" s="11" t="s">
        <v>41</v>
      </c>
      <c r="B15" s="11" t="s">
        <v>20</v>
      </c>
      <c r="L15" s="11" t="s">
        <v>41</v>
      </c>
      <c r="M15" s="11" t="s">
        <v>20</v>
      </c>
    </row>
    <row r="16" spans="1:15" x14ac:dyDescent="0.3">
      <c r="A16" s="11" t="s">
        <v>38</v>
      </c>
      <c r="B16" t="s">
        <v>28</v>
      </c>
      <c r="C16" t="s">
        <v>26</v>
      </c>
      <c r="D16" t="s">
        <v>39</v>
      </c>
      <c r="L16" s="11" t="s">
        <v>38</v>
      </c>
      <c r="M16" t="s">
        <v>28</v>
      </c>
      <c r="N16" t="s">
        <v>26</v>
      </c>
      <c r="O16" t="s">
        <v>39</v>
      </c>
    </row>
    <row r="17" spans="1:15" x14ac:dyDescent="0.3">
      <c r="A17" s="8">
        <v>1</v>
      </c>
      <c r="B17" s="19">
        <v>39000</v>
      </c>
      <c r="C17" s="19"/>
      <c r="D17" s="19">
        <v>39000</v>
      </c>
      <c r="L17" s="8">
        <v>2023</v>
      </c>
      <c r="M17" s="19">
        <v>81038</v>
      </c>
      <c r="N17" s="19">
        <v>19085</v>
      </c>
      <c r="O17" s="19">
        <v>100123</v>
      </c>
    </row>
    <row r="18" spans="1:15" x14ac:dyDescent="0.3">
      <c r="A18" s="14">
        <v>2023</v>
      </c>
      <c r="B18" s="19">
        <v>39000</v>
      </c>
      <c r="C18" s="19"/>
      <c r="D18" s="19">
        <v>39000</v>
      </c>
      <c r="L18" s="14" t="s">
        <v>21</v>
      </c>
      <c r="M18" s="19">
        <v>81038</v>
      </c>
      <c r="N18" s="19">
        <v>19085</v>
      </c>
      <c r="O18" s="19">
        <v>100123</v>
      </c>
    </row>
    <row r="19" spans="1:15" x14ac:dyDescent="0.3">
      <c r="A19" s="15" t="s">
        <v>14</v>
      </c>
      <c r="B19" s="19">
        <v>39000</v>
      </c>
      <c r="C19" s="19"/>
      <c r="D19" s="19">
        <v>39000</v>
      </c>
      <c r="L19" s="15" t="s">
        <v>9</v>
      </c>
      <c r="M19" s="19">
        <v>39000</v>
      </c>
      <c r="N19" s="19">
        <v>16590</v>
      </c>
      <c r="O19" s="19">
        <v>55590</v>
      </c>
    </row>
    <row r="20" spans="1:15" x14ac:dyDescent="0.3">
      <c r="A20" s="8">
        <v>2</v>
      </c>
      <c r="B20" s="19">
        <v>12475</v>
      </c>
      <c r="C20" s="19">
        <v>19085</v>
      </c>
      <c r="D20" s="19">
        <v>31560</v>
      </c>
      <c r="L20" s="15" t="s">
        <v>11</v>
      </c>
      <c r="M20" s="19">
        <v>29563</v>
      </c>
      <c r="N20" s="19"/>
      <c r="O20" s="19">
        <v>29563</v>
      </c>
    </row>
    <row r="21" spans="1:15" x14ac:dyDescent="0.3">
      <c r="A21" s="14">
        <v>2023</v>
      </c>
      <c r="B21" s="19">
        <v>12475</v>
      </c>
      <c r="C21" s="19">
        <v>19085</v>
      </c>
      <c r="D21" s="19">
        <v>31560</v>
      </c>
      <c r="L21" s="15" t="s">
        <v>7</v>
      </c>
      <c r="M21" s="19">
        <v>12475</v>
      </c>
      <c r="N21" s="19">
        <v>2495</v>
      </c>
      <c r="O21" s="19">
        <v>14970</v>
      </c>
    </row>
    <row r="22" spans="1:15" x14ac:dyDescent="0.3">
      <c r="A22" s="15" t="s">
        <v>15</v>
      </c>
      <c r="B22" s="19"/>
      <c r="C22" s="19">
        <v>16590</v>
      </c>
      <c r="D22" s="19">
        <v>16590</v>
      </c>
      <c r="L22" s="8">
        <v>2024</v>
      </c>
      <c r="M22" s="19">
        <v>6990</v>
      </c>
      <c r="N22" s="19"/>
      <c r="O22" s="19">
        <v>6990</v>
      </c>
    </row>
    <row r="23" spans="1:15" x14ac:dyDescent="0.3">
      <c r="A23" s="15" t="s">
        <v>16</v>
      </c>
      <c r="B23" s="19">
        <v>12475</v>
      </c>
      <c r="C23" s="19"/>
      <c r="D23" s="19">
        <v>12475</v>
      </c>
      <c r="L23" s="14" t="s">
        <v>21</v>
      </c>
      <c r="M23" s="19">
        <v>6990</v>
      </c>
      <c r="N23" s="19"/>
      <c r="O23" s="19">
        <v>6990</v>
      </c>
    </row>
    <row r="24" spans="1:15" x14ac:dyDescent="0.3">
      <c r="A24" s="15" t="s">
        <v>35</v>
      </c>
      <c r="B24" s="19"/>
      <c r="C24" s="19">
        <v>2495</v>
      </c>
      <c r="D24" s="19">
        <v>2495</v>
      </c>
      <c r="L24" s="15" t="s">
        <v>11</v>
      </c>
      <c r="M24" s="19">
        <v>3995</v>
      </c>
      <c r="N24" s="19"/>
      <c r="O24" s="19">
        <v>3995</v>
      </c>
    </row>
    <row r="25" spans="1:15" x14ac:dyDescent="0.3">
      <c r="A25" s="8">
        <v>3</v>
      </c>
      <c r="B25" s="19">
        <v>36553</v>
      </c>
      <c r="C25" s="19"/>
      <c r="D25" s="19">
        <v>36553</v>
      </c>
      <c r="L25" s="15" t="s">
        <v>7</v>
      </c>
      <c r="M25" s="19">
        <v>2995</v>
      </c>
      <c r="N25" s="19"/>
      <c r="O25" s="19">
        <v>2995</v>
      </c>
    </row>
    <row r="26" spans="1:15" x14ac:dyDescent="0.3">
      <c r="A26" s="14">
        <v>2023</v>
      </c>
      <c r="B26" s="19">
        <v>29563</v>
      </c>
      <c r="C26" s="19"/>
      <c r="D26" s="19">
        <v>29563</v>
      </c>
      <c r="L26" s="8" t="s">
        <v>39</v>
      </c>
      <c r="M26" s="19">
        <v>88028</v>
      </c>
      <c r="N26" s="19">
        <v>19085</v>
      </c>
      <c r="O26" s="19">
        <v>107113</v>
      </c>
    </row>
    <row r="27" spans="1:15" x14ac:dyDescent="0.3">
      <c r="A27" s="15" t="s">
        <v>35</v>
      </c>
      <c r="B27" s="19">
        <v>29563</v>
      </c>
      <c r="C27" s="19"/>
      <c r="D27" s="19">
        <v>29563</v>
      </c>
    </row>
    <row r="28" spans="1:15" x14ac:dyDescent="0.3">
      <c r="A28" s="14">
        <v>2024</v>
      </c>
      <c r="B28" s="19">
        <v>6990</v>
      </c>
      <c r="C28" s="19"/>
      <c r="D28" s="19">
        <v>6990</v>
      </c>
    </row>
    <row r="29" spans="1:15" x14ac:dyDescent="0.3">
      <c r="A29" s="15" t="s">
        <v>17</v>
      </c>
      <c r="B29" s="19">
        <v>6990</v>
      </c>
      <c r="C29" s="19"/>
      <c r="D29" s="19">
        <v>6990</v>
      </c>
    </row>
    <row r="30" spans="1:15" x14ac:dyDescent="0.3">
      <c r="A30" s="8" t="s">
        <v>39</v>
      </c>
      <c r="B30" s="19">
        <v>88028</v>
      </c>
      <c r="C30" s="19">
        <v>19085</v>
      </c>
      <c r="D30" s="19">
        <v>107113</v>
      </c>
    </row>
    <row r="48" spans="1:14" x14ac:dyDescent="0.3">
      <c r="A48" s="11" t="s">
        <v>38</v>
      </c>
      <c r="B48" t="s">
        <v>43</v>
      </c>
      <c r="C48" t="s">
        <v>41</v>
      </c>
      <c r="M48" s="11" t="s">
        <v>38</v>
      </c>
      <c r="N48" t="s">
        <v>41</v>
      </c>
    </row>
    <row r="49" spans="1:14" x14ac:dyDescent="0.3">
      <c r="A49" s="8" t="s">
        <v>9</v>
      </c>
      <c r="B49" s="19">
        <v>216</v>
      </c>
      <c r="C49" s="19">
        <v>155860</v>
      </c>
      <c r="F49" s="11" t="s">
        <v>41</v>
      </c>
      <c r="G49" s="11" t="s">
        <v>42</v>
      </c>
      <c r="M49" s="8">
        <v>2023</v>
      </c>
      <c r="N49" s="19">
        <v>327839</v>
      </c>
    </row>
    <row r="50" spans="1:14" x14ac:dyDescent="0.3">
      <c r="A50" s="14">
        <v>2023</v>
      </c>
      <c r="B50" s="19">
        <v>176</v>
      </c>
      <c r="C50" s="19">
        <v>124260</v>
      </c>
      <c r="G50">
        <v>18</v>
      </c>
      <c r="H50" t="s">
        <v>44</v>
      </c>
      <c r="I50" t="s">
        <v>39</v>
      </c>
      <c r="M50" s="14" t="s">
        <v>22</v>
      </c>
      <c r="N50" s="19">
        <v>92283</v>
      </c>
    </row>
    <row r="51" spans="1:14" x14ac:dyDescent="0.3">
      <c r="A51" s="15" t="s">
        <v>25</v>
      </c>
      <c r="B51" s="19">
        <v>80</v>
      </c>
      <c r="C51" s="19">
        <v>59680</v>
      </c>
      <c r="F51" s="11" t="s">
        <v>38</v>
      </c>
      <c r="G51" t="s">
        <v>28</v>
      </c>
      <c r="M51" s="15" t="s">
        <v>9</v>
      </c>
      <c r="N51" s="19">
        <v>8990</v>
      </c>
    </row>
    <row r="52" spans="1:14" x14ac:dyDescent="0.3">
      <c r="A52" s="15" t="s">
        <v>28</v>
      </c>
      <c r="B52" s="19">
        <v>65</v>
      </c>
      <c r="C52" s="19">
        <v>39000</v>
      </c>
      <c r="F52" s="8">
        <v>2023</v>
      </c>
      <c r="G52" s="19">
        <v>9000</v>
      </c>
      <c r="H52" s="19">
        <v>9000</v>
      </c>
      <c r="I52" s="19">
        <v>9000</v>
      </c>
      <c r="M52" s="15" t="s">
        <v>11</v>
      </c>
      <c r="N52" s="19">
        <v>38370</v>
      </c>
    </row>
    <row r="53" spans="1:14" x14ac:dyDescent="0.3">
      <c r="A53" s="15" t="s">
        <v>29</v>
      </c>
      <c r="B53" s="19">
        <v>10</v>
      </c>
      <c r="C53" s="19">
        <v>8990</v>
      </c>
      <c r="F53" s="14" t="s">
        <v>14</v>
      </c>
      <c r="G53" s="19">
        <v>9000</v>
      </c>
      <c r="H53" s="19">
        <v>9000</v>
      </c>
      <c r="I53" s="19">
        <v>9000</v>
      </c>
      <c r="M53" s="15" t="s">
        <v>7</v>
      </c>
      <c r="N53" s="19">
        <v>44923</v>
      </c>
    </row>
    <row r="54" spans="1:14" x14ac:dyDescent="0.3">
      <c r="A54" s="15" t="s">
        <v>26</v>
      </c>
      <c r="B54" s="19">
        <v>21</v>
      </c>
      <c r="C54" s="19">
        <v>16590</v>
      </c>
      <c r="F54" s="8" t="s">
        <v>39</v>
      </c>
      <c r="G54" s="19">
        <v>9000</v>
      </c>
      <c r="H54" s="19">
        <v>9000</v>
      </c>
      <c r="I54" s="19">
        <v>9000</v>
      </c>
      <c r="M54" s="14" t="s">
        <v>21</v>
      </c>
      <c r="N54" s="19">
        <v>154911</v>
      </c>
    </row>
    <row r="55" spans="1:14" x14ac:dyDescent="0.3">
      <c r="A55" s="14">
        <v>2024</v>
      </c>
      <c r="B55" s="19">
        <v>40</v>
      </c>
      <c r="C55" s="19">
        <v>31600</v>
      </c>
      <c r="M55" s="15" t="s">
        <v>9</v>
      </c>
      <c r="N55" s="19">
        <v>55590</v>
      </c>
    </row>
    <row r="56" spans="1:14" x14ac:dyDescent="0.3">
      <c r="A56" s="15" t="s">
        <v>29</v>
      </c>
      <c r="B56" s="19">
        <v>40</v>
      </c>
      <c r="C56" s="19">
        <v>31600</v>
      </c>
      <c r="M56" s="15" t="s">
        <v>11</v>
      </c>
      <c r="N56" s="19">
        <v>67391</v>
      </c>
    </row>
    <row r="57" spans="1:14" x14ac:dyDescent="0.3">
      <c r="A57" s="8" t="s">
        <v>11</v>
      </c>
      <c r="B57" s="19">
        <v>219</v>
      </c>
      <c r="C57" s="19">
        <v>138571</v>
      </c>
      <c r="M57" s="15" t="s">
        <v>7</v>
      </c>
      <c r="N57" s="19">
        <v>31930</v>
      </c>
    </row>
    <row r="58" spans="1:14" x14ac:dyDescent="0.3">
      <c r="A58" s="14">
        <v>2023</v>
      </c>
      <c r="B58" s="19">
        <v>191</v>
      </c>
      <c r="C58" s="19">
        <v>120736</v>
      </c>
      <c r="M58" s="14" t="s">
        <v>23</v>
      </c>
      <c r="N58" s="19">
        <v>80645</v>
      </c>
    </row>
    <row r="59" spans="1:14" x14ac:dyDescent="0.3">
      <c r="A59" s="15" t="s">
        <v>25</v>
      </c>
      <c r="B59" s="19">
        <v>25</v>
      </c>
      <c r="C59" s="19">
        <v>14975</v>
      </c>
      <c r="F59" s="11" t="s">
        <v>41</v>
      </c>
      <c r="G59" s="11" t="s">
        <v>42</v>
      </c>
      <c r="M59" s="15" t="s">
        <v>9</v>
      </c>
      <c r="N59" s="19">
        <v>59680</v>
      </c>
    </row>
    <row r="60" spans="1:14" x14ac:dyDescent="0.3">
      <c r="A60" s="15" t="s">
        <v>28</v>
      </c>
      <c r="B60" s="19">
        <v>37</v>
      </c>
      <c r="C60" s="19">
        <v>29563</v>
      </c>
      <c r="F60" s="11" t="s">
        <v>38</v>
      </c>
      <c r="G60">
        <v>14</v>
      </c>
      <c r="H60" t="s">
        <v>39</v>
      </c>
      <c r="M60" s="15" t="s">
        <v>11</v>
      </c>
      <c r="N60" s="19">
        <v>14975</v>
      </c>
    </row>
    <row r="61" spans="1:14" x14ac:dyDescent="0.3">
      <c r="A61" s="15" t="s">
        <v>27</v>
      </c>
      <c r="B61" s="19">
        <v>67</v>
      </c>
      <c r="C61" s="19">
        <v>37828</v>
      </c>
      <c r="F61" s="8">
        <v>2023</v>
      </c>
      <c r="G61" s="19">
        <v>16590</v>
      </c>
      <c r="H61" s="19">
        <v>16590</v>
      </c>
      <c r="M61" s="15" t="s">
        <v>7</v>
      </c>
      <c r="N61" s="19">
        <v>5990</v>
      </c>
    </row>
    <row r="62" spans="1:14" x14ac:dyDescent="0.3">
      <c r="A62" s="15" t="s">
        <v>29</v>
      </c>
      <c r="B62" s="19">
        <v>62</v>
      </c>
      <c r="C62" s="19">
        <v>38370</v>
      </c>
      <c r="F62" s="14" t="s">
        <v>15</v>
      </c>
      <c r="G62" s="19">
        <v>16590</v>
      </c>
      <c r="H62" s="19">
        <v>16590</v>
      </c>
      <c r="M62" s="8">
        <v>2024</v>
      </c>
      <c r="N62" s="19">
        <v>60410</v>
      </c>
    </row>
    <row r="63" spans="1:14" x14ac:dyDescent="0.3">
      <c r="A63" s="14">
        <v>2024</v>
      </c>
      <c r="B63" s="19">
        <v>28</v>
      </c>
      <c r="C63" s="19">
        <v>17835</v>
      </c>
      <c r="F63" s="15" t="s">
        <v>10</v>
      </c>
      <c r="G63" s="19">
        <v>16590</v>
      </c>
      <c r="H63" s="19">
        <v>16590</v>
      </c>
      <c r="M63" s="14" t="s">
        <v>22</v>
      </c>
      <c r="N63" s="19">
        <v>39580</v>
      </c>
    </row>
    <row r="64" spans="1:14" x14ac:dyDescent="0.3">
      <c r="A64" s="15" t="s">
        <v>25</v>
      </c>
      <c r="B64" s="19">
        <v>13</v>
      </c>
      <c r="C64" s="19">
        <v>5850</v>
      </c>
      <c r="F64" s="16">
        <v>2</v>
      </c>
      <c r="G64" s="19">
        <v>16590</v>
      </c>
      <c r="H64" s="19">
        <v>16590</v>
      </c>
      <c r="M64" s="15" t="s">
        <v>9</v>
      </c>
      <c r="N64" s="19">
        <v>31600</v>
      </c>
    </row>
    <row r="65" spans="1:14" x14ac:dyDescent="0.3">
      <c r="A65" s="15" t="s">
        <v>28</v>
      </c>
      <c r="B65" s="19">
        <v>5</v>
      </c>
      <c r="C65" s="19">
        <v>3995</v>
      </c>
      <c r="F65" s="8" t="s">
        <v>39</v>
      </c>
      <c r="G65" s="19">
        <v>16590</v>
      </c>
      <c r="H65" s="19">
        <v>16590</v>
      </c>
      <c r="M65" s="15" t="s">
        <v>7</v>
      </c>
      <c r="N65" s="19">
        <v>7980</v>
      </c>
    </row>
    <row r="66" spans="1:14" x14ac:dyDescent="0.3">
      <c r="A66" s="15" t="s">
        <v>27</v>
      </c>
      <c r="B66" s="19">
        <v>10</v>
      </c>
      <c r="C66" s="19">
        <v>7990</v>
      </c>
      <c r="M66" s="14" t="s">
        <v>21</v>
      </c>
      <c r="N66" s="19">
        <v>14980</v>
      </c>
    </row>
    <row r="67" spans="1:14" x14ac:dyDescent="0.3">
      <c r="A67" s="8" t="s">
        <v>7</v>
      </c>
      <c r="B67" s="19">
        <v>182</v>
      </c>
      <c r="C67" s="19">
        <v>93818</v>
      </c>
      <c r="M67" s="15" t="s">
        <v>11</v>
      </c>
      <c r="N67" s="19">
        <v>11985</v>
      </c>
    </row>
    <row r="68" spans="1:14" x14ac:dyDescent="0.3">
      <c r="A68" s="14">
        <v>2023</v>
      </c>
      <c r="B68" s="19">
        <v>157</v>
      </c>
      <c r="C68" s="19">
        <v>82843</v>
      </c>
      <c r="M68" s="15" t="s">
        <v>7</v>
      </c>
      <c r="N68" s="19">
        <v>2995</v>
      </c>
    </row>
    <row r="69" spans="1:14" x14ac:dyDescent="0.3">
      <c r="A69" s="15" t="s">
        <v>25</v>
      </c>
      <c r="B69" s="19">
        <v>10</v>
      </c>
      <c r="C69" s="19">
        <v>5990</v>
      </c>
      <c r="M69" s="14" t="s">
        <v>23</v>
      </c>
      <c r="N69" s="19">
        <v>5850</v>
      </c>
    </row>
    <row r="70" spans="1:14" x14ac:dyDescent="0.3">
      <c r="A70" s="15" t="s">
        <v>28</v>
      </c>
      <c r="B70" s="19">
        <v>25</v>
      </c>
      <c r="C70" s="19">
        <v>12475</v>
      </c>
      <c r="M70" s="15" t="s">
        <v>11</v>
      </c>
      <c r="N70" s="19">
        <v>5850</v>
      </c>
    </row>
    <row r="71" spans="1:14" x14ac:dyDescent="0.3">
      <c r="A71" s="15" t="s">
        <v>27</v>
      </c>
      <c r="B71" s="19">
        <v>40</v>
      </c>
      <c r="C71" s="19">
        <v>16960</v>
      </c>
      <c r="M71" s="8" t="s">
        <v>39</v>
      </c>
      <c r="N71" s="19">
        <v>388249</v>
      </c>
    </row>
    <row r="72" spans="1:14" x14ac:dyDescent="0.3">
      <c r="A72" s="15" t="s">
        <v>29</v>
      </c>
      <c r="B72" s="19">
        <v>77</v>
      </c>
      <c r="C72" s="19">
        <v>44923</v>
      </c>
    </row>
    <row r="73" spans="1:14" x14ac:dyDescent="0.3">
      <c r="A73" s="15" t="s">
        <v>26</v>
      </c>
      <c r="B73" s="19">
        <v>5</v>
      </c>
      <c r="C73" s="19">
        <v>2495</v>
      </c>
    </row>
    <row r="74" spans="1:14" x14ac:dyDescent="0.3">
      <c r="A74" s="14">
        <v>2024</v>
      </c>
      <c r="B74" s="19">
        <v>25</v>
      </c>
      <c r="C74" s="19">
        <v>10975</v>
      </c>
    </row>
    <row r="75" spans="1:14" x14ac:dyDescent="0.3">
      <c r="A75" s="15" t="s">
        <v>28</v>
      </c>
      <c r="B75" s="19">
        <v>5</v>
      </c>
      <c r="C75" s="19">
        <v>2995</v>
      </c>
    </row>
    <row r="76" spans="1:14" x14ac:dyDescent="0.3">
      <c r="A76" s="15" t="s">
        <v>29</v>
      </c>
      <c r="B76" s="19">
        <v>20</v>
      </c>
      <c r="C76" s="19">
        <v>7980</v>
      </c>
    </row>
    <row r="77" spans="1:14" x14ac:dyDescent="0.3">
      <c r="A77" s="8" t="s">
        <v>39</v>
      </c>
      <c r="B77" s="19">
        <v>617</v>
      </c>
      <c r="C77" s="19">
        <v>388249</v>
      </c>
    </row>
    <row r="80" spans="1:14" x14ac:dyDescent="0.3">
      <c r="A80" s="11" t="s">
        <v>41</v>
      </c>
      <c r="B80" s="11" t="s">
        <v>42</v>
      </c>
      <c r="F80" s="11" t="s">
        <v>41</v>
      </c>
      <c r="G80" s="11" t="s">
        <v>42</v>
      </c>
    </row>
    <row r="81" spans="1:10" x14ac:dyDescent="0.3">
      <c r="A81" s="11" t="s">
        <v>38</v>
      </c>
      <c r="B81" t="s">
        <v>28</v>
      </c>
      <c r="C81" t="s">
        <v>26</v>
      </c>
      <c r="D81" t="s">
        <v>39</v>
      </c>
      <c r="F81" s="11" t="s">
        <v>38</v>
      </c>
      <c r="G81">
        <v>1</v>
      </c>
      <c r="H81">
        <v>2</v>
      </c>
      <c r="I81">
        <v>3</v>
      </c>
      <c r="J81" t="s">
        <v>39</v>
      </c>
    </row>
    <row r="82" spans="1:10" x14ac:dyDescent="0.3">
      <c r="A82" s="8">
        <v>2023</v>
      </c>
      <c r="B82" s="19">
        <v>81038</v>
      </c>
      <c r="C82" s="19">
        <v>19085</v>
      </c>
      <c r="D82" s="19">
        <v>100123</v>
      </c>
      <c r="F82" s="8" t="s">
        <v>9</v>
      </c>
      <c r="G82" s="19">
        <v>39000</v>
      </c>
      <c r="H82" s="19">
        <v>16590</v>
      </c>
      <c r="I82" s="19"/>
      <c r="J82" s="19">
        <v>55590</v>
      </c>
    </row>
    <row r="83" spans="1:10" x14ac:dyDescent="0.3">
      <c r="A83" s="14" t="s">
        <v>21</v>
      </c>
      <c r="B83" s="19">
        <v>81038</v>
      </c>
      <c r="C83" s="19">
        <v>19085</v>
      </c>
      <c r="D83" s="19">
        <v>100123</v>
      </c>
      <c r="F83" s="14">
        <v>2023</v>
      </c>
      <c r="G83" s="19">
        <v>39000</v>
      </c>
      <c r="H83" s="19">
        <v>16590</v>
      </c>
      <c r="I83" s="19"/>
      <c r="J83" s="19">
        <v>55590</v>
      </c>
    </row>
    <row r="84" spans="1:10" x14ac:dyDescent="0.3">
      <c r="A84" s="15" t="s">
        <v>9</v>
      </c>
      <c r="B84" s="19">
        <v>39000</v>
      </c>
      <c r="C84" s="19">
        <v>16590</v>
      </c>
      <c r="D84" s="19">
        <v>55590</v>
      </c>
      <c r="F84" s="15" t="s">
        <v>28</v>
      </c>
      <c r="G84" s="19">
        <v>39000</v>
      </c>
      <c r="H84" s="19"/>
      <c r="I84" s="19"/>
      <c r="J84" s="19">
        <v>39000</v>
      </c>
    </row>
    <row r="85" spans="1:10" x14ac:dyDescent="0.3">
      <c r="A85" s="16">
        <v>1</v>
      </c>
      <c r="B85" s="19">
        <v>39000</v>
      </c>
      <c r="C85" s="19"/>
      <c r="D85" s="19">
        <v>39000</v>
      </c>
      <c r="F85" s="15" t="s">
        <v>26</v>
      </c>
      <c r="G85" s="19"/>
      <c r="H85" s="19">
        <v>16590</v>
      </c>
      <c r="I85" s="19"/>
      <c r="J85" s="19">
        <v>16590</v>
      </c>
    </row>
    <row r="86" spans="1:10" x14ac:dyDescent="0.3">
      <c r="A86" s="16">
        <v>2</v>
      </c>
      <c r="B86" s="19"/>
      <c r="C86" s="19">
        <v>16590</v>
      </c>
      <c r="D86" s="19">
        <v>16590</v>
      </c>
      <c r="F86" s="8" t="s">
        <v>11</v>
      </c>
      <c r="G86" s="19"/>
      <c r="H86" s="19"/>
      <c r="I86" s="19">
        <v>33558</v>
      </c>
      <c r="J86" s="19">
        <v>33558</v>
      </c>
    </row>
    <row r="87" spans="1:10" x14ac:dyDescent="0.3">
      <c r="A87" s="15" t="s">
        <v>11</v>
      </c>
      <c r="B87" s="19">
        <v>29563</v>
      </c>
      <c r="C87" s="19"/>
      <c r="D87" s="19">
        <v>29563</v>
      </c>
      <c r="F87" s="14">
        <v>2023</v>
      </c>
      <c r="G87" s="19"/>
      <c r="H87" s="19"/>
      <c r="I87" s="19">
        <v>29563</v>
      </c>
      <c r="J87" s="19">
        <v>29563</v>
      </c>
    </row>
    <row r="88" spans="1:10" x14ac:dyDescent="0.3">
      <c r="A88" s="16">
        <v>3</v>
      </c>
      <c r="B88" s="19">
        <v>29563</v>
      </c>
      <c r="C88" s="19"/>
      <c r="D88" s="19">
        <v>29563</v>
      </c>
      <c r="F88" s="15" t="s">
        <v>28</v>
      </c>
      <c r="G88" s="19"/>
      <c r="H88" s="19"/>
      <c r="I88" s="19">
        <v>29563</v>
      </c>
      <c r="J88" s="19">
        <v>29563</v>
      </c>
    </row>
    <row r="89" spans="1:10" x14ac:dyDescent="0.3">
      <c r="A89" s="15" t="s">
        <v>7</v>
      </c>
      <c r="B89" s="19">
        <v>12475</v>
      </c>
      <c r="C89" s="19">
        <v>2495</v>
      </c>
      <c r="D89" s="19">
        <v>14970</v>
      </c>
      <c r="F89" s="14">
        <v>2024</v>
      </c>
      <c r="G89" s="19"/>
      <c r="H89" s="19"/>
      <c r="I89" s="19">
        <v>3995</v>
      </c>
      <c r="J89" s="19">
        <v>3995</v>
      </c>
    </row>
    <row r="90" spans="1:10" x14ac:dyDescent="0.3">
      <c r="A90" s="16">
        <v>2</v>
      </c>
      <c r="B90" s="19">
        <v>12475</v>
      </c>
      <c r="C90" s="19">
        <v>2495</v>
      </c>
      <c r="D90" s="19">
        <v>14970</v>
      </c>
      <c r="F90" s="15" t="s">
        <v>28</v>
      </c>
      <c r="G90" s="19"/>
      <c r="H90" s="19"/>
      <c r="I90" s="19">
        <v>3995</v>
      </c>
      <c r="J90" s="19">
        <v>3995</v>
      </c>
    </row>
    <row r="91" spans="1:10" x14ac:dyDescent="0.3">
      <c r="A91" s="8">
        <v>2024</v>
      </c>
      <c r="B91" s="19">
        <v>6990</v>
      </c>
      <c r="C91" s="19"/>
      <c r="D91" s="19">
        <v>6990</v>
      </c>
      <c r="F91" s="8" t="s">
        <v>7</v>
      </c>
      <c r="G91" s="19"/>
      <c r="H91" s="19">
        <v>14970</v>
      </c>
      <c r="I91" s="19">
        <v>2995</v>
      </c>
      <c r="J91" s="19">
        <v>17965</v>
      </c>
    </row>
    <row r="92" spans="1:10" x14ac:dyDescent="0.3">
      <c r="A92" s="14" t="s">
        <v>21</v>
      </c>
      <c r="B92" s="19">
        <v>6990</v>
      </c>
      <c r="C92" s="19"/>
      <c r="D92" s="19">
        <v>6990</v>
      </c>
      <c r="F92" s="14">
        <v>2023</v>
      </c>
      <c r="G92" s="19"/>
      <c r="H92" s="19">
        <v>14970</v>
      </c>
      <c r="I92" s="19"/>
      <c r="J92" s="19">
        <v>14970</v>
      </c>
    </row>
    <row r="93" spans="1:10" x14ac:dyDescent="0.3">
      <c r="A93" s="15" t="s">
        <v>11</v>
      </c>
      <c r="B93" s="19">
        <v>3995</v>
      </c>
      <c r="C93" s="19"/>
      <c r="D93" s="19">
        <v>3995</v>
      </c>
      <c r="F93" s="15" t="s">
        <v>28</v>
      </c>
      <c r="G93" s="19"/>
      <c r="H93" s="19">
        <v>12475</v>
      </c>
      <c r="I93" s="19"/>
      <c r="J93" s="19">
        <v>12475</v>
      </c>
    </row>
    <row r="94" spans="1:10" x14ac:dyDescent="0.3">
      <c r="A94" s="16">
        <v>3</v>
      </c>
      <c r="B94" s="19">
        <v>3995</v>
      </c>
      <c r="C94" s="19"/>
      <c r="D94" s="19">
        <v>3995</v>
      </c>
      <c r="F94" s="15" t="s">
        <v>26</v>
      </c>
      <c r="G94" s="19"/>
      <c r="H94" s="19">
        <v>2495</v>
      </c>
      <c r="I94" s="19"/>
      <c r="J94" s="19">
        <v>2495</v>
      </c>
    </row>
    <row r="95" spans="1:10" x14ac:dyDescent="0.3">
      <c r="A95" s="15" t="s">
        <v>7</v>
      </c>
      <c r="B95" s="19">
        <v>2995</v>
      </c>
      <c r="C95" s="19"/>
      <c r="D95" s="19">
        <v>2995</v>
      </c>
      <c r="F95" s="14">
        <v>2024</v>
      </c>
      <c r="G95" s="19"/>
      <c r="H95" s="19"/>
      <c r="I95" s="19">
        <v>2995</v>
      </c>
      <c r="J95" s="19">
        <v>2995</v>
      </c>
    </row>
    <row r="96" spans="1:10" x14ac:dyDescent="0.3">
      <c r="A96" s="16">
        <v>3</v>
      </c>
      <c r="B96" s="19">
        <v>2995</v>
      </c>
      <c r="C96" s="19"/>
      <c r="D96" s="19">
        <v>2995</v>
      </c>
      <c r="F96" s="15" t="s">
        <v>28</v>
      </c>
      <c r="G96" s="19"/>
      <c r="H96" s="19"/>
      <c r="I96" s="19">
        <v>2995</v>
      </c>
      <c r="J96" s="19">
        <v>2995</v>
      </c>
    </row>
    <row r="97" spans="1:10" x14ac:dyDescent="0.3">
      <c r="A97" s="8" t="s">
        <v>39</v>
      </c>
      <c r="B97" s="19">
        <v>88028</v>
      </c>
      <c r="C97" s="19">
        <v>19085</v>
      </c>
      <c r="D97" s="19">
        <v>107113</v>
      </c>
      <c r="F97" s="8" t="s">
        <v>39</v>
      </c>
      <c r="G97" s="19">
        <v>39000</v>
      </c>
      <c r="H97" s="19">
        <v>31560</v>
      </c>
      <c r="I97" s="19">
        <v>36553</v>
      </c>
      <c r="J97" s="19">
        <v>107113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бд</vt:lpstr>
      <vt:lpstr>списки</vt:lpstr>
      <vt:lpstr>сводные таблицы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2024-03-25T15:08:28Z</dcterms:modified>
</cp:coreProperties>
</file>