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bourcereau/Projects/OptiverTATC/"/>
    </mc:Choice>
  </mc:AlternateContent>
  <xr:revisionPtr revIDLastSave="0" documentId="13_ncr:1_{0F9E8055-0D9B-D141-A070-B905FBDA018B}" xr6:coauthVersionLast="47" xr6:coauthVersionMax="47" xr10:uidLastSave="{00000000-0000-0000-0000-000000000000}"/>
  <bookViews>
    <workbookView xWindow="0" yWindow="500" windowWidth="35840" windowHeight="20240" xr2:uid="{B7E8B7FB-C977-2940-BBAE-9D0F0D5BE945}"/>
  </bookViews>
  <sheets>
    <sheet name="CV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H56" i="1"/>
  <c r="G56" i="1"/>
  <c r="H34" i="1"/>
  <c r="G34" i="1"/>
  <c r="H21" i="1"/>
  <c r="G21" i="1"/>
  <c r="G36" i="1" s="1"/>
  <c r="H36" i="1" l="1"/>
</calcChain>
</file>

<file path=xl/sharedStrings.xml><?xml version="1.0" encoding="utf-8"?>
<sst xmlns="http://schemas.openxmlformats.org/spreadsheetml/2006/main" count="38" uniqueCount="22">
  <si>
    <t xml:space="preserve">Modèle </t>
  </si>
  <si>
    <t>n_estimators</t>
  </si>
  <si>
    <t>meta-model</t>
  </si>
  <si>
    <t>selector</t>
  </si>
  <si>
    <t>catboost</t>
  </si>
  <si>
    <t>CV Results</t>
  </si>
  <si>
    <t>Before errors</t>
  </si>
  <si>
    <t>After errors</t>
  </si>
  <si>
    <t>linear-reg</t>
  </si>
  <si>
    <t>n_bef</t>
  </si>
  <si>
    <t>Params</t>
  </si>
  <si>
    <t>n_aft</t>
  </si>
  <si>
    <t>Mean bef</t>
  </si>
  <si>
    <t>Mean aft</t>
  </si>
  <si>
    <t>Mean</t>
  </si>
  <si>
    <t>Bef/aft split</t>
  </si>
  <si>
    <t>Classic</t>
  </si>
  <si>
    <t>Errors</t>
  </si>
  <si>
    <t>Feature Eng</t>
  </si>
  <si>
    <t>Yes</t>
  </si>
  <si>
    <t xml:space="preserve">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</si>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</sst>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B3B3B"/>
      <name val="Menlo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5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0" fillId="0" borderId="2" xfId="0" applyBorder="1"/>
    <xf numFmtId="0" fontId="0" fillId="3" borderId="2" xfId="0" applyFill="1" applyBorder="1"/>
    <xf numFmtId="0" fontId="1" fillId="3" borderId="3" xfId="0" applyFont="1" applyFill="1" applyBorder="1"/>
    <xf numFmtId="0" fontId="5" fillId="2" borderId="3" xfId="0" applyFont="1" applyFill="1" applyBorder="1" applyAlignment="1">
      <alignment horizontal="righ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95D5-DCBA-8542-B91D-550D30DFE703}">
  <dimension ref="B1:Y57"/>
  <sheetViews>
    <sheetView tabSelected="1" topLeftCell="A7" zoomScale="86" workbookViewId="0">
      <selection activeCell="H42" sqref="H42"/>
    </sheetView>
  </sheetViews>
  <sheetFormatPr baseColWidth="10" defaultRowHeight="16" x14ac:dyDescent="0.2"/>
  <cols>
    <col min="2" max="2" width="15.1640625" customWidth="1"/>
    <col min="6" max="6" width="13.1640625" customWidth="1"/>
    <col min="7" max="8" width="15.33203125" customWidth="1"/>
  </cols>
  <sheetData>
    <row r="1" spans="2:8" ht="26" customHeight="1" x14ac:dyDescent="0.2"/>
    <row r="2" spans="2:8" ht="26" x14ac:dyDescent="0.3">
      <c r="B2" s="3" t="s">
        <v>5</v>
      </c>
    </row>
    <row r="4" spans="2:8" ht="21" x14ac:dyDescent="0.25">
      <c r="B4" s="2" t="s">
        <v>15</v>
      </c>
    </row>
    <row r="6" spans="2:8" x14ac:dyDescent="0.2">
      <c r="B6" t="s">
        <v>10</v>
      </c>
      <c r="F6" s="1" t="s">
        <v>0</v>
      </c>
      <c r="G6" s="10" t="s">
        <v>2</v>
      </c>
      <c r="H6" s="10" t="s">
        <v>2</v>
      </c>
    </row>
    <row r="7" spans="2:8" x14ac:dyDescent="0.2">
      <c r="F7" s="1" t="s">
        <v>18</v>
      </c>
      <c r="G7" s="10" t="s">
        <v>19</v>
      </c>
      <c r="H7" s="10" t="s">
        <v>19</v>
      </c>
    </row>
    <row r="8" spans="2:8" x14ac:dyDescent="0.2">
      <c r="F8" s="1" t="s">
        <v>1</v>
      </c>
      <c r="G8" s="10">
        <v>100</v>
      </c>
      <c r="H8" s="10">
        <v>100</v>
      </c>
    </row>
    <row r="9" spans="2:8" x14ac:dyDescent="0.2">
      <c r="B9" t="s">
        <v>9</v>
      </c>
      <c r="C9">
        <v>2952253</v>
      </c>
      <c r="F9" s="1" t="s">
        <v>3</v>
      </c>
      <c r="G9" s="10" t="s">
        <v>4</v>
      </c>
      <c r="H9" s="10" t="s">
        <v>8</v>
      </c>
    </row>
    <row r="10" spans="2:8" x14ac:dyDescent="0.2">
      <c r="B10" t="s">
        <v>11</v>
      </c>
      <c r="C10">
        <v>2285639</v>
      </c>
      <c r="F10" s="1" t="s">
        <v>6</v>
      </c>
    </row>
    <row r="11" spans="2:8" x14ac:dyDescent="0.2">
      <c r="F11" s="1"/>
      <c r="G11" s="4">
        <v>6.3479373673165398</v>
      </c>
      <c r="H11" s="5">
        <v>6.93193949424065</v>
      </c>
    </row>
    <row r="12" spans="2:8" x14ac:dyDescent="0.2">
      <c r="F12" s="1"/>
      <c r="G12" s="5">
        <v>7.9185971529815804</v>
      </c>
      <c r="H12" s="5">
        <v>8.43661087005475</v>
      </c>
    </row>
    <row r="13" spans="2:8" x14ac:dyDescent="0.2">
      <c r="F13" s="1"/>
      <c r="G13" s="5">
        <v>7.8096807266757899</v>
      </c>
      <c r="H13" s="5">
        <v>10.5336421043641</v>
      </c>
    </row>
    <row r="14" spans="2:8" x14ac:dyDescent="0.2">
      <c r="F14" s="1"/>
      <c r="G14" s="5">
        <v>7.8131097878663596</v>
      </c>
      <c r="H14" s="5">
        <v>7.9817694623379296</v>
      </c>
    </row>
    <row r="15" spans="2:8" x14ac:dyDescent="0.2">
      <c r="F15" s="1"/>
      <c r="G15" s="5">
        <v>6.6265186352020802</v>
      </c>
      <c r="H15" s="5">
        <v>6.7326305222232801</v>
      </c>
    </row>
    <row r="16" spans="2:8" x14ac:dyDescent="0.2">
      <c r="F16" s="1"/>
      <c r="G16" s="5">
        <v>6.4608742970122099</v>
      </c>
      <c r="H16" s="5">
        <v>6.5583990409556403</v>
      </c>
    </row>
    <row r="17" spans="6:8" x14ac:dyDescent="0.2">
      <c r="F17" s="1"/>
      <c r="G17" s="5">
        <v>7.2000347259624098</v>
      </c>
      <c r="H17" s="5">
        <v>7.2440631219484501</v>
      </c>
    </row>
    <row r="18" spans="6:8" x14ac:dyDescent="0.2">
      <c r="F18" s="1"/>
      <c r="G18" s="5">
        <v>6.9271922323748498</v>
      </c>
      <c r="H18" s="5">
        <v>7.0737602091613301</v>
      </c>
    </row>
    <row r="19" spans="6:8" x14ac:dyDescent="0.2">
      <c r="F19" s="1"/>
      <c r="G19" s="5">
        <v>6.6083349174891097</v>
      </c>
      <c r="H19" s="5">
        <v>6.7449281299360102</v>
      </c>
    </row>
    <row r="20" spans="6:8" x14ac:dyDescent="0.2">
      <c r="F20" s="1"/>
      <c r="G20" s="5">
        <v>6.5795112623489302</v>
      </c>
      <c r="H20" s="5">
        <v>6.6955307959066603</v>
      </c>
    </row>
    <row r="21" spans="6:8" x14ac:dyDescent="0.2">
      <c r="F21" s="1" t="s">
        <v>12</v>
      </c>
      <c r="G21" s="7">
        <f>AVERAGE(G11:G20)</f>
        <v>7.0291791105229864</v>
      </c>
      <c r="H21" s="7">
        <f>AVERAGE(H11:H20)</f>
        <v>7.4933273751128811</v>
      </c>
    </row>
    <row r="22" spans="6:8" x14ac:dyDescent="0.2">
      <c r="F22" s="1"/>
    </row>
    <row r="23" spans="6:8" x14ac:dyDescent="0.2">
      <c r="F23" s="1" t="s">
        <v>7</v>
      </c>
    </row>
    <row r="24" spans="6:8" x14ac:dyDescent="0.2">
      <c r="F24" s="1"/>
      <c r="G24" s="6">
        <v>5.3287849330558004</v>
      </c>
      <c r="H24" s="6">
        <v>5.6416358059926299</v>
      </c>
    </row>
    <row r="25" spans="6:8" x14ac:dyDescent="0.2">
      <c r="F25" s="1"/>
      <c r="G25" s="6">
        <v>6.5110281927747504</v>
      </c>
      <c r="H25" s="6">
        <v>6.75531724949135</v>
      </c>
    </row>
    <row r="26" spans="6:8" x14ac:dyDescent="0.2">
      <c r="F26" s="1"/>
      <c r="G26" s="6">
        <v>6.4878299425578598</v>
      </c>
      <c r="H26" s="6">
        <v>8.3444687217250397</v>
      </c>
    </row>
    <row r="27" spans="6:8" x14ac:dyDescent="0.2">
      <c r="F27" s="1"/>
      <c r="G27" s="6">
        <v>6.4783141297536897</v>
      </c>
      <c r="H27" s="6">
        <v>6.91715650868219</v>
      </c>
    </row>
    <row r="28" spans="6:8" x14ac:dyDescent="0.2">
      <c r="F28" s="1"/>
      <c r="G28" s="6">
        <v>5.5435999311290498</v>
      </c>
      <c r="H28" s="6">
        <v>5.6521814317257002</v>
      </c>
    </row>
    <row r="29" spans="6:8" x14ac:dyDescent="0.2">
      <c r="F29" s="1"/>
      <c r="G29" s="6">
        <v>5.4638738311532702</v>
      </c>
      <c r="H29" s="6">
        <v>5.5228968653165698</v>
      </c>
    </row>
    <row r="30" spans="6:8" x14ac:dyDescent="0.2">
      <c r="F30" s="1"/>
      <c r="G30" s="6">
        <v>5.7187279590265101</v>
      </c>
      <c r="H30" s="6">
        <v>5.7898241582697096</v>
      </c>
    </row>
    <row r="31" spans="6:8" x14ac:dyDescent="0.2">
      <c r="F31" s="1"/>
      <c r="G31" s="6">
        <v>5.5548743391625504</v>
      </c>
      <c r="H31" s="6">
        <v>6.02422519206291</v>
      </c>
    </row>
    <row r="32" spans="6:8" x14ac:dyDescent="0.2">
      <c r="F32" s="1"/>
      <c r="G32" s="6">
        <v>5.1658269768812302</v>
      </c>
      <c r="H32" s="6">
        <v>5.19302867676811</v>
      </c>
    </row>
    <row r="33" spans="2:25" x14ac:dyDescent="0.2">
      <c r="F33" s="1"/>
      <c r="G33" s="6">
        <v>5.0192514170901603</v>
      </c>
      <c r="H33" s="6">
        <v>5.2091434370975298</v>
      </c>
    </row>
    <row r="34" spans="2:25" x14ac:dyDescent="0.2">
      <c r="F34" s="1" t="s">
        <v>13</v>
      </c>
      <c r="G34" s="8">
        <f>AVERAGE(G24:G33)</f>
        <v>5.7272111652584874</v>
      </c>
      <c r="H34" s="8">
        <f>AVERAGE(H24:H33)</f>
        <v>6.1049878047131738</v>
      </c>
    </row>
    <row r="35" spans="2:25" x14ac:dyDescent="0.2">
      <c r="F35" s="1"/>
    </row>
    <row r="36" spans="2:25" x14ac:dyDescent="0.2">
      <c r="F36" s="1" t="s">
        <v>14</v>
      </c>
      <c r="G36" s="9">
        <f>(G21*$C$9+G34*$C$10)/($C$9+$C$10)</f>
        <v>6.4610443126985171</v>
      </c>
      <c r="H36" s="9">
        <f>(H21*$C$9+H34*$C$10)/($C$9+$C$10)</f>
        <v>6.8875029199028814</v>
      </c>
    </row>
    <row r="39" spans="2:25" ht="21" x14ac:dyDescent="0.25">
      <c r="B39" s="2" t="s">
        <v>16</v>
      </c>
      <c r="J39" t="s">
        <v>20</v>
      </c>
    </row>
    <row r="40" spans="2:25" ht="17" thickBot="1" x14ac:dyDescent="0.25"/>
    <row r="41" spans="2:25" ht="17" thickTop="1" x14ac:dyDescent="0.2">
      <c r="B41" t="s">
        <v>10</v>
      </c>
      <c r="F41" s="1" t="s">
        <v>0</v>
      </c>
      <c r="G41" s="11" t="s">
        <v>2</v>
      </c>
      <c r="H41" s="10" t="s">
        <v>2</v>
      </c>
      <c r="I41" s="10" t="s">
        <v>2</v>
      </c>
    </row>
    <row r="42" spans="2:25" x14ac:dyDescent="0.2">
      <c r="F42" s="1" t="s">
        <v>18</v>
      </c>
      <c r="G42" s="12" t="s">
        <v>19</v>
      </c>
      <c r="H42" s="10" t="s">
        <v>19</v>
      </c>
      <c r="I42" s="10" t="s">
        <v>21</v>
      </c>
    </row>
    <row r="43" spans="2:25" x14ac:dyDescent="0.2">
      <c r="F43" s="1" t="s">
        <v>1</v>
      </c>
      <c r="G43" s="12">
        <v>100</v>
      </c>
      <c r="H43" s="10">
        <v>100</v>
      </c>
      <c r="I43" s="10">
        <v>100</v>
      </c>
    </row>
    <row r="44" spans="2:25" ht="17" thickBot="1" x14ac:dyDescent="0.25">
      <c r="F44" s="1" t="s">
        <v>3</v>
      </c>
      <c r="G44" s="16" t="s">
        <v>4</v>
      </c>
      <c r="H44" s="10" t="s">
        <v>8</v>
      </c>
      <c r="I44" s="10" t="s">
        <v>4</v>
      </c>
    </row>
    <row r="45" spans="2:25" ht="18" thickTop="1" thickBot="1" x14ac:dyDescent="0.25">
      <c r="F45" s="1" t="s">
        <v>17</v>
      </c>
      <c r="G45" s="13"/>
    </row>
    <row r="46" spans="2:25" ht="17" thickTop="1" x14ac:dyDescent="0.2">
      <c r="G46" s="17">
        <v>5.8949385682051103</v>
      </c>
      <c r="H46" s="5">
        <v>6.1684014392194397</v>
      </c>
      <c r="I46" s="5">
        <v>5.9112704043437301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2:25" x14ac:dyDescent="0.2">
      <c r="G47" s="14">
        <v>7.3087571695506197</v>
      </c>
      <c r="H47" s="5">
        <v>7.6428520213522599</v>
      </c>
      <c r="I47" s="5">
        <v>7.3285437062555703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2:25" x14ac:dyDescent="0.2">
      <c r="G48" s="14">
        <v>6.9321968302824502</v>
      </c>
      <c r="H48" s="5">
        <v>7.3338244593417601</v>
      </c>
      <c r="I48" s="5">
        <v>6.9590646134574303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6:25" x14ac:dyDescent="0.2">
      <c r="G49" s="14">
        <v>7.2086890429742798</v>
      </c>
      <c r="H49" s="5">
        <v>7.27547850943479</v>
      </c>
      <c r="I49" s="5">
        <v>7.2252553013789003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6:25" x14ac:dyDescent="0.2">
      <c r="G50" s="14">
        <v>6.1439837274972602</v>
      </c>
      <c r="H50" s="5">
        <v>6.2109999615212796</v>
      </c>
      <c r="I50" s="5">
        <v>6.1665121067451203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6:25" x14ac:dyDescent="0.2">
      <c r="G51" s="14">
        <v>6.0290228445771303</v>
      </c>
      <c r="H51" s="5">
        <v>6.0788757951563701</v>
      </c>
      <c r="I51" s="5">
        <v>6.0479539047260999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6:25" x14ac:dyDescent="0.2">
      <c r="G52" s="14">
        <v>6.5442864667056604</v>
      </c>
      <c r="H52" s="5">
        <v>6.5645868060061403</v>
      </c>
      <c r="I52" s="5">
        <v>6.5542673161795602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6:25" x14ac:dyDescent="0.2">
      <c r="G53" s="14">
        <v>6.2924292039959697</v>
      </c>
      <c r="H53" s="5">
        <v>6.3597686077814597</v>
      </c>
      <c r="I53" s="5">
        <v>6.3002871135315903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6:25" x14ac:dyDescent="0.2">
      <c r="G54" s="14">
        <v>5.9890339220784004</v>
      </c>
      <c r="H54" s="5">
        <v>6.0573307423389</v>
      </c>
      <c r="I54" s="5">
        <v>6.0029720598376297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6:25" x14ac:dyDescent="0.2">
      <c r="G55" s="14">
        <v>5.8627754066657696</v>
      </c>
      <c r="H55" s="5">
        <v>5.8900860146708398</v>
      </c>
      <c r="I55" s="5">
        <v>5.8760552369987904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6:25" ht="17" thickBot="1" x14ac:dyDescent="0.25">
      <c r="F56" s="1" t="s">
        <v>14</v>
      </c>
      <c r="G56" s="15">
        <f>AVERAGE(G46:G55)</f>
        <v>6.4206113182532647</v>
      </c>
      <c r="H56" s="7">
        <f>AVERAGE(H46:H55)</f>
        <v>6.5582204356823244</v>
      </c>
      <c r="I56" s="7">
        <f>AVERAGE(I46:I55)</f>
        <v>6.4372181763454419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6:2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Bourcereau</dc:creator>
  <cp:lastModifiedBy>Paul Bourcereau</cp:lastModifiedBy>
  <dcterms:created xsi:type="dcterms:W3CDTF">2023-09-27T10:35:43Z</dcterms:created>
  <dcterms:modified xsi:type="dcterms:W3CDTF">2023-09-27T15:02:50Z</dcterms:modified>
</cp:coreProperties>
</file>