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serviergroup-my.sharepoint.com/personal/julio_oliveira_servier_com/Documents/Documentos/BKP JOAC/Documents/Servier/Distribuidor/Dimed/Mapas/2025/"/>
    </mc:Choice>
  </mc:AlternateContent>
  <xr:revisionPtr revIDLastSave="0" documentId="8_{254B149C-1A4F-4BD6-8D8B-0579BD2367C9}" xr6:coauthVersionLast="47" xr6:coauthVersionMax="47" xr10:uidLastSave="{00000000-0000-0000-0000-000000000000}"/>
  <bookViews>
    <workbookView xWindow="-120" yWindow="-120" windowWidth="29040" windowHeight="15840" xr2:uid="{1061CFB1-3657-4299-8DAB-D91CBF8491B5}"/>
  </bookViews>
  <sheets>
    <sheet name="Planilha2" sheetId="8" r:id="rId1"/>
  </sheets>
  <definedNames>
    <definedName name="_xlnm._FilterDatabase" localSheetId="0" hidden="1">Planilha2!$C$1:$G$37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2" i="8"/>
  <c r="G38" i="8"/>
  <c r="F38" i="8"/>
  <c r="E38" i="8"/>
  <c r="D38" i="8"/>
  <c r="I38" i="8"/>
  <c r="C38" i="8"/>
  <c r="H38" i="8" l="1"/>
</calcChain>
</file>

<file path=xl/sharedStrings.xml><?xml version="1.0" encoding="utf-8"?>
<sst xmlns="http://schemas.openxmlformats.org/spreadsheetml/2006/main" count="45" uniqueCount="45">
  <si>
    <t>Apresentação</t>
  </si>
  <si>
    <t>Cód EAN</t>
  </si>
  <si>
    <t>ESTQ_VAREJO</t>
  </si>
  <si>
    <t>ESTQ_EDS</t>
  </si>
  <si>
    <t>PENDENCIA_EDS</t>
  </si>
  <si>
    <t>ESTQ_PRN</t>
  </si>
  <si>
    <t>PENDENCIA_PRN</t>
  </si>
  <si>
    <t>ESTOQUE TOTAL</t>
  </si>
  <si>
    <t>VENDAS</t>
  </si>
  <si>
    <t>ACERTALIX : C/30 CPR REV 10+2,5MG</t>
  </si>
  <si>
    <t>ACERTALIX : C/30 CPR REV 5+1,25MG</t>
  </si>
  <si>
    <t>ACERTANLO : C/30 CPR 14+10MG</t>
  </si>
  <si>
    <t>ACERTANLO : C/30 CPR 3,5+2,5MG</t>
  </si>
  <si>
    <t>ACERTANLO : C/30 CPR 7+5MG</t>
  </si>
  <si>
    <t>ACERTIL : C/30 CPR REV 10MG</t>
  </si>
  <si>
    <t>ACERTIL : C/60 CPR REV 10MG</t>
  </si>
  <si>
    <t>ACERTIL : C/30 CPR REV 5MG</t>
  </si>
  <si>
    <t>ACERTIL : C/60 CPR REV 5MG</t>
  </si>
  <si>
    <t>AGOXOM : C/28 CPR REV 25MG</t>
  </si>
  <si>
    <t>AGOXOM : C/56 CPR REV 25MG</t>
  </si>
  <si>
    <t>ARCALION : C/20 DRAG 200MG</t>
  </si>
  <si>
    <t>ARCALION : C/60 CPR REV 200MG</t>
  </si>
  <si>
    <t>DAFLON : C/30 CPR REV 900+100MG</t>
  </si>
  <si>
    <t>DAFLON : C/60 CPR REV 900+100MG</t>
  </si>
  <si>
    <t>DAFLON : C/30 CPR REV 450+50MG</t>
  </si>
  <si>
    <t>DAFLON : C/60 CPR REV 450+50MG</t>
  </si>
  <si>
    <t>DAFLON FLEX : C/30 ENV SUSP ORAL 900+100MG</t>
  </si>
  <si>
    <t>DIAMICRON MR : C/30 CPR REV LP 30MG</t>
  </si>
  <si>
    <t>DIAMICRON MR : C/60 CPR REV LP 30MG</t>
  </si>
  <si>
    <t>DIAMICRON MR : C/30 CPR LP 60MG</t>
  </si>
  <si>
    <t>DIAMICRON MR : C/60 CPR REV LP 60MG</t>
  </si>
  <si>
    <t>DIATARCOM MR : C/60 CPR LP 30MG</t>
  </si>
  <si>
    <t>DIATARCOM MR : C/30 CPR LP 60MG</t>
  </si>
  <si>
    <t>NATRILIX : C/30 CPR REV 2,5MG</t>
  </si>
  <si>
    <t>NATRILIX SR : C/30 CPR REV LP 1,5MG</t>
  </si>
  <si>
    <t>NATRILIX SR : C/60 CPR REV LP 1,5MG</t>
  </si>
  <si>
    <t>PROCORALAN : C/56 CPR REV 5MG</t>
  </si>
  <si>
    <t>PROCORALAN : C/56 CPR REV 7,5MG</t>
  </si>
  <si>
    <t>TRIPLIXAM : C/30 CPR REV 10+2,5+10MG</t>
  </si>
  <si>
    <t>TRIPLIXAM : C/30 CPR REV 10+2,5+5MG</t>
  </si>
  <si>
    <t>TRIPLIXAM : C/30 CPR REV 5+1,25+5MG</t>
  </si>
  <si>
    <t>TRIPLIXAM : C/30 CPR REV 5+1,25+10MG</t>
  </si>
  <si>
    <t>VASTAREL LP : C/30 CAPS LP 80MG</t>
  </si>
  <si>
    <t>VASTAREL MR : C/30 CPR REV LP 35MG</t>
  </si>
  <si>
    <t>VASTAREL MR : C/60 CPR REV LP 35MG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</si>
</sst>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BB18-07CC-41D2-88B5-8A88CF19326A}">
  <dimension ref="A1:I38"/>
  <sheetViews>
    <sheetView tabSelected="1" workbookViewId="0">
      <selection activeCell="R12" sqref="R12"/>
    </sheetView>
  </sheetViews>
  <sheetFormatPr defaultRowHeight="13.5"/>
  <cols>
    <col min="1" max="1" width="39" style="1" bestFit="1" customWidth="1"/>
    <col min="2" max="2" width="14.140625" style="1" bestFit="1" customWidth="1"/>
    <col min="3" max="3" width="16.28515625" style="2" bestFit="1" customWidth="1"/>
    <col min="4" max="4" width="13.5703125" style="2" bestFit="1" customWidth="1"/>
    <col min="5" max="5" width="18.5703125" style="2" bestFit="1" customWidth="1"/>
    <col min="6" max="6" width="13.5703125" style="2" bestFit="1" customWidth="1"/>
    <col min="7" max="7" width="18.5703125" style="2" bestFit="1" customWidth="1"/>
    <col min="8" max="8" width="13.85546875" style="2" bestFit="1" customWidth="1"/>
    <col min="9" max="9" width="22.5703125" style="2" bestFit="1" customWidth="1"/>
    <col min="10" max="16384" width="9.1406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1" t="s">
        <v>9</v>
      </c>
      <c r="B2" s="4">
        <v>7898029550421</v>
      </c>
      <c r="C2" s="2">
        <v>978</v>
      </c>
      <c r="D2" s="2">
        <v>46</v>
      </c>
      <c r="E2" s="2">
        <v>160</v>
      </c>
      <c r="F2" s="2">
        <v>148</v>
      </c>
      <c r="G2" s="2">
        <v>80</v>
      </c>
      <c r="H2" s="3">
        <f>SUM(C2+D2+E2+F2+G2)</f>
        <v>1412</v>
      </c>
      <c r="I2" s="3">
        <v>705</v>
      </c>
    </row>
    <row r="3" spans="1:9">
      <c r="A3" s="1" t="s">
        <v>10</v>
      </c>
      <c r="B3" s="4">
        <v>7898029550407</v>
      </c>
      <c r="C3" s="2">
        <v>1500</v>
      </c>
      <c r="D3" s="2">
        <v>27</v>
      </c>
      <c r="E3" s="2">
        <v>400</v>
      </c>
      <c r="F3" s="2">
        <v>289</v>
      </c>
      <c r="G3" s="2">
        <v>160</v>
      </c>
      <c r="H3" s="3">
        <f>SUM(C3+D3+E3+F3+G3)</f>
        <v>2376</v>
      </c>
      <c r="I3" s="3">
        <v>363</v>
      </c>
    </row>
    <row r="4" spans="1:9">
      <c r="A4" s="1" t="s">
        <v>11</v>
      </c>
      <c r="B4" s="4">
        <v>7898029550353</v>
      </c>
      <c r="C4" s="2">
        <v>402</v>
      </c>
      <c r="D4" s="2">
        <v>7</v>
      </c>
      <c r="E4" s="2">
        <v>30</v>
      </c>
      <c r="F4" s="2">
        <v>23</v>
      </c>
      <c r="G4" s="2">
        <v>20</v>
      </c>
      <c r="H4" s="3">
        <f>SUM(C4+D4+E4+F4+G4)</f>
        <v>482</v>
      </c>
      <c r="I4" s="3">
        <v>854</v>
      </c>
    </row>
    <row r="5" spans="1:9">
      <c r="A5" s="1" t="s">
        <v>12</v>
      </c>
      <c r="B5" s="4">
        <v>7898029550315</v>
      </c>
      <c r="C5" s="2">
        <v>1089</v>
      </c>
      <c r="D5" s="2">
        <v>22</v>
      </c>
      <c r="E5" s="2">
        <v>160</v>
      </c>
      <c r="F5" s="2">
        <v>67</v>
      </c>
      <c r="G5" s="2">
        <v>80</v>
      </c>
      <c r="H5" s="3">
        <f>SUM(C5+D5+E5+F5+G5)</f>
        <v>1418</v>
      </c>
      <c r="I5" s="3">
        <v>174</v>
      </c>
    </row>
    <row r="6" spans="1:9">
      <c r="A6" s="1" t="s">
        <v>13</v>
      </c>
      <c r="B6" s="4">
        <v>7898029550339</v>
      </c>
      <c r="C6" s="2">
        <v>1328</v>
      </c>
      <c r="D6" s="2">
        <v>13</v>
      </c>
      <c r="E6" s="2">
        <v>160</v>
      </c>
      <c r="F6" s="2">
        <v>195</v>
      </c>
      <c r="G6" s="2">
        <v>160</v>
      </c>
      <c r="H6" s="3">
        <f>SUM(C6+D6+E6+F6+G6)</f>
        <v>1856</v>
      </c>
      <c r="I6" s="3">
        <v>33</v>
      </c>
    </row>
    <row r="7" spans="1:9">
      <c r="A7" s="1" t="s">
        <v>14</v>
      </c>
      <c r="B7" s="4">
        <v>7898029550247</v>
      </c>
      <c r="C7" s="2">
        <v>951</v>
      </c>
      <c r="D7" s="2">
        <v>52</v>
      </c>
      <c r="E7" s="2">
        <v>128</v>
      </c>
      <c r="F7" s="2">
        <v>201</v>
      </c>
      <c r="G7" s="2">
        <v>0</v>
      </c>
      <c r="H7" s="3">
        <f>SUM(C7+D7+E7+F7+G7)</f>
        <v>1332</v>
      </c>
      <c r="I7" s="3">
        <v>391</v>
      </c>
    </row>
    <row r="8" spans="1:9">
      <c r="A8" s="1" t="s">
        <v>15</v>
      </c>
      <c r="B8" s="4">
        <v>7898029550254</v>
      </c>
      <c r="C8" s="2">
        <v>641</v>
      </c>
      <c r="D8" s="2">
        <v>26</v>
      </c>
      <c r="E8" s="2">
        <v>0</v>
      </c>
      <c r="F8" s="2">
        <v>60</v>
      </c>
      <c r="G8" s="2">
        <v>0</v>
      </c>
      <c r="H8" s="3">
        <f>SUM(C8+D8+E8+F8+G8)</f>
        <v>727</v>
      </c>
      <c r="I8" s="3">
        <v>231</v>
      </c>
    </row>
    <row r="9" spans="1:9">
      <c r="A9" s="1" t="s">
        <v>16</v>
      </c>
      <c r="B9" s="4">
        <v>7898029550216</v>
      </c>
      <c r="C9" s="2">
        <v>1007</v>
      </c>
      <c r="D9" s="2">
        <v>137</v>
      </c>
      <c r="E9" s="2">
        <v>90</v>
      </c>
      <c r="F9" s="2">
        <v>84</v>
      </c>
      <c r="G9" s="2">
        <v>0</v>
      </c>
      <c r="H9" s="3">
        <f>SUM(C9+D9+E9+F9+G9)</f>
        <v>1318</v>
      </c>
      <c r="I9" s="3">
        <v>599</v>
      </c>
    </row>
    <row r="10" spans="1:9">
      <c r="A10" s="1" t="s">
        <v>17</v>
      </c>
      <c r="B10" s="4">
        <v>7898029550223</v>
      </c>
      <c r="C10" s="2">
        <v>590</v>
      </c>
      <c r="D10" s="2">
        <v>28</v>
      </c>
      <c r="E10" s="2">
        <v>128</v>
      </c>
      <c r="F10" s="2">
        <v>98</v>
      </c>
      <c r="G10" s="2">
        <v>0</v>
      </c>
      <c r="H10" s="3">
        <f>SUM(C10+D10+E10+F10+G10)</f>
        <v>844</v>
      </c>
      <c r="I10" s="3">
        <v>112</v>
      </c>
    </row>
    <row r="11" spans="1:9">
      <c r="A11" s="1" t="s">
        <v>18</v>
      </c>
      <c r="B11" s="4">
        <v>7898029559318</v>
      </c>
      <c r="C11" s="2">
        <v>87</v>
      </c>
      <c r="D11" s="2">
        <v>17</v>
      </c>
      <c r="E11" s="2">
        <v>0</v>
      </c>
      <c r="F11" s="2">
        <v>75</v>
      </c>
      <c r="G11" s="2">
        <v>0</v>
      </c>
      <c r="H11" s="3">
        <f>SUM(C11+D11+E11+F11+G11)</f>
        <v>179</v>
      </c>
      <c r="I11" s="3">
        <v>844</v>
      </c>
    </row>
    <row r="12" spans="1:9">
      <c r="A12" s="1" t="s">
        <v>19</v>
      </c>
      <c r="B12" s="4">
        <v>7898029559332</v>
      </c>
      <c r="C12" s="2">
        <v>102</v>
      </c>
      <c r="D12" s="2">
        <v>100</v>
      </c>
      <c r="E12" s="2">
        <v>0</v>
      </c>
      <c r="F12" s="2">
        <v>27</v>
      </c>
      <c r="G12" s="2">
        <v>80</v>
      </c>
      <c r="H12" s="3">
        <f>SUM(C12+D12+E12+F12+G12)</f>
        <v>309</v>
      </c>
      <c r="I12" s="3">
        <v>535</v>
      </c>
    </row>
    <row r="13" spans="1:9">
      <c r="A13" s="1" t="s">
        <v>20</v>
      </c>
      <c r="B13" s="4">
        <v>7898029550124</v>
      </c>
      <c r="C13" s="2">
        <v>119</v>
      </c>
      <c r="D13" s="2">
        <v>67</v>
      </c>
      <c r="E13" s="2">
        <v>0</v>
      </c>
      <c r="F13" s="2">
        <v>65</v>
      </c>
      <c r="G13" s="2">
        <v>0</v>
      </c>
      <c r="H13" s="3">
        <f>SUM(C13+D13+E13+F13+G13)</f>
        <v>251</v>
      </c>
      <c r="I13" s="3">
        <v>377</v>
      </c>
    </row>
    <row r="14" spans="1:9">
      <c r="A14" s="1" t="s">
        <v>21</v>
      </c>
      <c r="B14" s="4">
        <v>7898029550131</v>
      </c>
      <c r="C14" s="2">
        <v>181</v>
      </c>
      <c r="D14" s="2">
        <v>2</v>
      </c>
      <c r="E14" s="2">
        <v>20</v>
      </c>
      <c r="F14" s="2">
        <v>34</v>
      </c>
      <c r="G14" s="2">
        <v>10</v>
      </c>
      <c r="H14" s="3">
        <f>SUM(C14+D14+E14+F14+G14)</f>
        <v>247</v>
      </c>
      <c r="I14" s="3">
        <v>233</v>
      </c>
    </row>
    <row r="15" spans="1:9">
      <c r="A15" s="1" t="s">
        <v>22</v>
      </c>
      <c r="B15" s="4">
        <v>7898029551848</v>
      </c>
      <c r="C15" s="2">
        <v>1512</v>
      </c>
      <c r="D15" s="2">
        <v>12</v>
      </c>
      <c r="E15" s="2">
        <v>480</v>
      </c>
      <c r="F15" s="2">
        <v>152</v>
      </c>
      <c r="G15" s="2">
        <v>240</v>
      </c>
      <c r="H15" s="3">
        <f>SUM(C15+D15+E15+F15+G15)</f>
        <v>2396</v>
      </c>
      <c r="I15" s="3">
        <v>927</v>
      </c>
    </row>
    <row r="16" spans="1:9">
      <c r="A16" s="1" t="s">
        <v>23</v>
      </c>
      <c r="B16" s="4">
        <v>7898029551855</v>
      </c>
      <c r="C16" s="2">
        <v>1074</v>
      </c>
      <c r="D16" s="2">
        <v>38</v>
      </c>
      <c r="E16" s="2">
        <v>180</v>
      </c>
      <c r="F16" s="2">
        <v>82</v>
      </c>
      <c r="G16" s="2">
        <v>180</v>
      </c>
      <c r="H16" s="3">
        <f>SUM(C16+D16+E16+F16+G16)</f>
        <v>1554</v>
      </c>
      <c r="I16" s="3">
        <v>190</v>
      </c>
    </row>
    <row r="17" spans="1:9">
      <c r="A17" s="1" t="s">
        <v>24</v>
      </c>
      <c r="B17" s="4">
        <v>7898029551770</v>
      </c>
      <c r="C17" s="2">
        <v>634</v>
      </c>
      <c r="D17" s="2">
        <v>23</v>
      </c>
      <c r="E17" s="2">
        <v>0</v>
      </c>
      <c r="F17" s="2">
        <v>92</v>
      </c>
      <c r="G17" s="2">
        <v>0</v>
      </c>
      <c r="H17" s="3">
        <f>SUM(C17+D17+E17+F17+G17)</f>
        <v>749</v>
      </c>
      <c r="I17" s="3">
        <v>159</v>
      </c>
    </row>
    <row r="18" spans="1:9">
      <c r="A18" s="1" t="s">
        <v>25</v>
      </c>
      <c r="B18" s="4">
        <v>7898029551787</v>
      </c>
      <c r="C18" s="2">
        <v>501</v>
      </c>
      <c r="D18" s="2">
        <v>65</v>
      </c>
      <c r="E18" s="2">
        <v>0</v>
      </c>
      <c r="F18" s="2">
        <v>56</v>
      </c>
      <c r="G18" s="2">
        <v>0</v>
      </c>
      <c r="H18" s="3">
        <f>SUM(C18+D18+E18+F18+G18)</f>
        <v>622</v>
      </c>
      <c r="I18" s="3">
        <v>230</v>
      </c>
    </row>
    <row r="19" spans="1:9">
      <c r="A19" s="1" t="s">
        <v>26</v>
      </c>
      <c r="B19" s="4">
        <v>7898029550766</v>
      </c>
      <c r="C19" s="2">
        <v>603</v>
      </c>
      <c r="D19" s="2">
        <v>125</v>
      </c>
      <c r="E19" s="2">
        <v>54</v>
      </c>
      <c r="F19" s="2">
        <v>66</v>
      </c>
      <c r="G19" s="2">
        <v>25</v>
      </c>
      <c r="H19" s="3">
        <f>SUM(C19+D19+E19+F19+G19)</f>
        <v>873</v>
      </c>
      <c r="I19" s="3">
        <v>85</v>
      </c>
    </row>
    <row r="20" spans="1:9">
      <c r="A20" s="1" t="s">
        <v>27</v>
      </c>
      <c r="B20" s="4">
        <v>7898029552128</v>
      </c>
      <c r="C20" s="2">
        <v>593</v>
      </c>
      <c r="D20" s="2">
        <v>81</v>
      </c>
      <c r="E20" s="2">
        <v>0</v>
      </c>
      <c r="F20" s="2">
        <v>79</v>
      </c>
      <c r="G20" s="2">
        <v>0</v>
      </c>
      <c r="H20" s="3">
        <f>SUM(C20+D20+E20+F20+G20)</f>
        <v>753</v>
      </c>
      <c r="I20" s="3">
        <v>175</v>
      </c>
    </row>
    <row r="21" spans="1:9">
      <c r="A21" s="1" t="s">
        <v>28</v>
      </c>
      <c r="B21" s="4">
        <v>7898029552135</v>
      </c>
      <c r="C21" s="2">
        <v>337</v>
      </c>
      <c r="D21" s="2">
        <v>50</v>
      </c>
      <c r="E21" s="2">
        <v>0</v>
      </c>
      <c r="F21" s="2">
        <v>55</v>
      </c>
      <c r="G21" s="2">
        <v>0</v>
      </c>
      <c r="H21" s="3">
        <f>SUM(C21+D21+E21+F21+G21)</f>
        <v>442</v>
      </c>
      <c r="I21" s="3">
        <v>150</v>
      </c>
    </row>
    <row r="22" spans="1:9">
      <c r="A22" s="1" t="s">
        <v>29</v>
      </c>
      <c r="B22" s="4">
        <v>7898029552203</v>
      </c>
      <c r="C22" s="2">
        <v>1058</v>
      </c>
      <c r="D22" s="2">
        <v>7</v>
      </c>
      <c r="E22" s="2">
        <v>960</v>
      </c>
      <c r="F22" s="2">
        <v>95</v>
      </c>
      <c r="G22" s="2">
        <v>400</v>
      </c>
      <c r="H22" s="3">
        <f>SUM(C22+D22+E22+F22+G22)</f>
        <v>2520</v>
      </c>
      <c r="I22" s="3">
        <v>43</v>
      </c>
    </row>
    <row r="23" spans="1:9">
      <c r="A23" s="1" t="s">
        <v>30</v>
      </c>
      <c r="B23" s="4">
        <v>7898029552210</v>
      </c>
      <c r="C23" s="2">
        <v>1388</v>
      </c>
      <c r="D23" s="2">
        <v>6</v>
      </c>
      <c r="E23" s="2">
        <v>320</v>
      </c>
      <c r="F23" s="2">
        <v>163</v>
      </c>
      <c r="G23" s="2">
        <v>160</v>
      </c>
      <c r="H23" s="3">
        <f>SUM(C23+D23+E23+F23+G23)</f>
        <v>2037</v>
      </c>
      <c r="I23" s="3">
        <v>28</v>
      </c>
    </row>
    <row r="24" spans="1:9">
      <c r="A24" s="1" t="s">
        <v>31</v>
      </c>
      <c r="B24" s="4">
        <v>7898029552258</v>
      </c>
      <c r="C24" s="2">
        <v>214</v>
      </c>
      <c r="D24" s="2">
        <v>76</v>
      </c>
      <c r="E24" s="2">
        <v>0</v>
      </c>
      <c r="F24" s="2">
        <v>36</v>
      </c>
      <c r="G24" s="2">
        <v>0</v>
      </c>
      <c r="H24" s="3">
        <f>SUM(C24+D24+E24+F24+G24)</f>
        <v>326</v>
      </c>
      <c r="I24" s="3">
        <v>185</v>
      </c>
    </row>
    <row r="25" spans="1:9">
      <c r="A25" s="1" t="s">
        <v>32</v>
      </c>
      <c r="B25" s="4">
        <v>7898029552302</v>
      </c>
      <c r="C25" s="2">
        <v>328</v>
      </c>
      <c r="D25" s="2">
        <v>90</v>
      </c>
      <c r="E25" s="2">
        <v>0</v>
      </c>
      <c r="F25" s="2">
        <v>69</v>
      </c>
      <c r="G25" s="2">
        <v>0</v>
      </c>
      <c r="H25" s="3">
        <f>SUM(C25+D25+E25+F25+G25)</f>
        <v>487</v>
      </c>
      <c r="I25" s="3">
        <v>1154</v>
      </c>
    </row>
    <row r="26" spans="1:9">
      <c r="A26" s="1" t="s">
        <v>33</v>
      </c>
      <c r="B26" s="4">
        <v>7898029556539</v>
      </c>
      <c r="C26" s="2">
        <v>448</v>
      </c>
      <c r="D26" s="2">
        <v>98</v>
      </c>
      <c r="E26" s="2">
        <v>0</v>
      </c>
      <c r="F26" s="2">
        <v>67</v>
      </c>
      <c r="G26" s="2">
        <v>0</v>
      </c>
      <c r="H26" s="3">
        <f>SUM(C26+D26+E26+F26+G26)</f>
        <v>613</v>
      </c>
      <c r="I26" s="3">
        <v>399</v>
      </c>
    </row>
    <row r="27" spans="1:9">
      <c r="A27" s="1" t="s">
        <v>34</v>
      </c>
      <c r="B27" s="4">
        <v>7898029556829</v>
      </c>
      <c r="C27" s="2">
        <v>710</v>
      </c>
      <c r="D27" s="2">
        <v>63</v>
      </c>
      <c r="E27" s="2">
        <v>0</v>
      </c>
      <c r="F27" s="2">
        <v>44</v>
      </c>
      <c r="G27" s="2">
        <v>128</v>
      </c>
      <c r="H27" s="3">
        <f>SUM(C27+D27+E27+F27+G27)</f>
        <v>945</v>
      </c>
      <c r="I27" s="3">
        <v>9</v>
      </c>
    </row>
    <row r="28" spans="1:9">
      <c r="A28" s="1" t="s">
        <v>35</v>
      </c>
      <c r="B28" s="4">
        <v>7898029556812</v>
      </c>
      <c r="C28" s="2">
        <v>941</v>
      </c>
      <c r="D28" s="2">
        <v>37</v>
      </c>
      <c r="E28" s="2">
        <v>80</v>
      </c>
      <c r="F28" s="2">
        <v>144</v>
      </c>
      <c r="G28" s="2">
        <v>0</v>
      </c>
      <c r="H28" s="3">
        <f>SUM(C28+D28+E28+F28+G28)</f>
        <v>1202</v>
      </c>
      <c r="I28" s="3">
        <v>757</v>
      </c>
    </row>
    <row r="29" spans="1:9">
      <c r="A29" s="1" t="s">
        <v>36</v>
      </c>
      <c r="B29" s="4">
        <v>7898029557123</v>
      </c>
      <c r="C29" s="2">
        <v>573</v>
      </c>
      <c r="D29" s="2">
        <v>51</v>
      </c>
      <c r="E29" s="2">
        <v>0</v>
      </c>
      <c r="F29" s="2">
        <v>72</v>
      </c>
      <c r="G29" s="2">
        <v>0</v>
      </c>
      <c r="H29" s="3">
        <f>SUM(C29+D29+E29+F29+G29)</f>
        <v>696</v>
      </c>
      <c r="I29" s="3">
        <v>753</v>
      </c>
    </row>
    <row r="30" spans="1:9">
      <c r="A30" s="1" t="s">
        <v>37</v>
      </c>
      <c r="B30" s="4">
        <v>7898029557154</v>
      </c>
      <c r="C30" s="2">
        <v>177</v>
      </c>
      <c r="D30" s="2">
        <v>80</v>
      </c>
      <c r="E30" s="2">
        <v>0</v>
      </c>
      <c r="F30" s="2">
        <v>31</v>
      </c>
      <c r="G30" s="2">
        <v>0</v>
      </c>
      <c r="H30" s="3">
        <f>SUM(C30+D30+E30+F30+G30)</f>
        <v>288</v>
      </c>
      <c r="I30" s="3">
        <v>14</v>
      </c>
    </row>
    <row r="31" spans="1:9">
      <c r="A31" s="1" t="s">
        <v>38</v>
      </c>
      <c r="B31" s="4">
        <v>7898029550834</v>
      </c>
      <c r="C31" s="2">
        <v>1000</v>
      </c>
      <c r="D31" s="2">
        <v>92</v>
      </c>
      <c r="E31" s="2">
        <v>160</v>
      </c>
      <c r="F31" s="2">
        <v>158</v>
      </c>
      <c r="G31" s="2">
        <v>80</v>
      </c>
      <c r="H31" s="3">
        <f>SUM(C31+D31+E31+F31+G31)</f>
        <v>1490</v>
      </c>
      <c r="I31" s="3">
        <v>492</v>
      </c>
    </row>
    <row r="32" spans="1:9">
      <c r="A32" s="1" t="s">
        <v>39</v>
      </c>
      <c r="B32" s="4">
        <v>7898029550827</v>
      </c>
      <c r="C32" s="2">
        <v>1219</v>
      </c>
      <c r="D32" s="2">
        <v>5</v>
      </c>
      <c r="E32" s="2">
        <v>240</v>
      </c>
      <c r="F32" s="2">
        <v>213</v>
      </c>
      <c r="G32" s="2">
        <v>80</v>
      </c>
      <c r="H32" s="3">
        <f>SUM(C32+D32+E32+F32+G32)</f>
        <v>1757</v>
      </c>
      <c r="I32" s="3">
        <v>157</v>
      </c>
    </row>
    <row r="33" spans="1:9">
      <c r="A33" s="1" t="s">
        <v>40</v>
      </c>
      <c r="B33" s="4">
        <v>7898029550803</v>
      </c>
      <c r="C33" s="2">
        <v>1100</v>
      </c>
      <c r="D33" s="2">
        <v>5</v>
      </c>
      <c r="E33" s="2">
        <v>320</v>
      </c>
      <c r="F33" s="2">
        <v>194</v>
      </c>
      <c r="G33" s="2">
        <v>80</v>
      </c>
      <c r="H33" s="3">
        <f>SUM(C33+D33+E33+F33+G33)</f>
        <v>1699</v>
      </c>
      <c r="I33" s="3">
        <v>481</v>
      </c>
    </row>
    <row r="34" spans="1:9">
      <c r="A34" s="1" t="s">
        <v>41</v>
      </c>
      <c r="B34" s="4">
        <v>7898029550810</v>
      </c>
      <c r="C34" s="2">
        <v>191</v>
      </c>
      <c r="D34" s="2">
        <v>48</v>
      </c>
      <c r="E34" s="2">
        <v>0</v>
      </c>
      <c r="F34" s="2">
        <v>26</v>
      </c>
      <c r="G34" s="2">
        <v>0</v>
      </c>
      <c r="H34" s="3">
        <f>SUM(C34+D34+E34+F34+G34)</f>
        <v>265</v>
      </c>
      <c r="I34" s="3">
        <v>45</v>
      </c>
    </row>
    <row r="35" spans="1:9">
      <c r="A35" s="1" t="s">
        <v>42</v>
      </c>
      <c r="B35" s="4">
        <v>7898029558755</v>
      </c>
      <c r="C35" s="2">
        <v>1435</v>
      </c>
      <c r="D35" s="2">
        <v>49</v>
      </c>
      <c r="E35" s="2">
        <v>384</v>
      </c>
      <c r="F35" s="2">
        <v>157</v>
      </c>
      <c r="G35" s="2">
        <v>448</v>
      </c>
      <c r="H35" s="3">
        <f>SUM(C35+D35+E35+F35+G35)</f>
        <v>2473</v>
      </c>
      <c r="I35" s="3">
        <v>804</v>
      </c>
    </row>
    <row r="36" spans="1:9">
      <c r="A36" s="1" t="s">
        <v>43</v>
      </c>
      <c r="B36" s="4">
        <v>7898029558809</v>
      </c>
      <c r="C36" s="2">
        <v>801</v>
      </c>
      <c r="D36" s="2">
        <v>122</v>
      </c>
      <c r="E36" s="2">
        <v>128</v>
      </c>
      <c r="F36" s="2">
        <v>152</v>
      </c>
      <c r="G36" s="2">
        <v>0</v>
      </c>
      <c r="H36" s="3">
        <f>SUM(C36+D36+E36+F36+G36)</f>
        <v>1203</v>
      </c>
      <c r="I36" s="3">
        <v>66</v>
      </c>
    </row>
    <row r="37" spans="1:9">
      <c r="A37" s="1" t="s">
        <v>44</v>
      </c>
      <c r="B37" s="4">
        <v>7898029558816</v>
      </c>
      <c r="C37" s="2">
        <v>1049</v>
      </c>
      <c r="D37" s="2">
        <v>78</v>
      </c>
      <c r="E37" s="2">
        <v>128</v>
      </c>
      <c r="F37" s="2">
        <v>54</v>
      </c>
      <c r="G37" s="2">
        <v>128</v>
      </c>
      <c r="H37" s="3">
        <f>SUM(C37+D37+E37+F37+G37)</f>
        <v>1437</v>
      </c>
      <c r="I37" s="3">
        <v>18</v>
      </c>
    </row>
    <row r="38" spans="1:9">
      <c r="C38" s="2">
        <f>SUM(C2:C37)</f>
        <v>26861</v>
      </c>
      <c r="D38" s="2">
        <f>SUM(D2:D37)</f>
        <v>1845</v>
      </c>
      <c r="E38" s="2">
        <f>SUM(E2:E37)</f>
        <v>4710</v>
      </c>
      <c r="F38" s="2">
        <f>SUM(F2:F37)</f>
        <v>3623</v>
      </c>
      <c r="G38" s="2">
        <f>SUM(G2:G37)</f>
        <v>2539</v>
      </c>
      <c r="H38" s="3">
        <f t="shared" ref="H38" si="0">SUM(H2:H37)</f>
        <v>39578</v>
      </c>
      <c r="I38" s="3">
        <f>SUM(I2:I37)</f>
        <v>12772</v>
      </c>
    </row>
  </sheetData>
  <autoFilter ref="C1:G37" xr:uid="{90EFBB18-07CC-41D2-88B5-8A88CF19326A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FF917-FA34-4EA1-A39E-ECD035D93673}"/>
</file>

<file path=customXml/itemProps2.xml><?xml version="1.0" encoding="utf-8"?>
<ds:datastoreItem xmlns:ds="http://schemas.openxmlformats.org/officeDocument/2006/customXml" ds:itemID="{AC771FCC-5229-4BB1-8665-97EEBA58EECB}"/>
</file>

<file path=customXml/itemProps3.xml><?xml version="1.0" encoding="utf-8"?>
<ds:datastoreItem xmlns:ds="http://schemas.openxmlformats.org/officeDocument/2006/customXml" ds:itemID="{91ADDC67-44FE-48D1-8075-BA58472F9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Volmir Eberhardt Dos Santos</dc:creator>
  <cp:keywords/>
  <dc:description/>
  <cp:lastModifiedBy>Paulo RANGEL (Ext)</cp:lastModifiedBy>
  <cp:revision/>
  <dcterms:created xsi:type="dcterms:W3CDTF">2025-03-05T09:38:57Z</dcterms:created>
  <dcterms:modified xsi:type="dcterms:W3CDTF">2025-07-02T16:30:01Z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b853b5-e439-4120-b0a0-0175f30ad172_Enabled">
    <vt:lpwstr>true</vt:lpwstr>
  </property>
  <property fmtid="{D5CDD505-2E9C-101B-9397-08002B2CF9AE}" pid="3" name="MSIP_Label_2fb853b5-e439-4120-b0a0-0175f30ad172_SetDate">
    <vt:lpwstr>2025-03-05T09:40:53Z</vt:lpwstr>
  </property>
  <property fmtid="{D5CDD505-2E9C-101B-9397-08002B2CF9AE}" pid="4" name="MSIP_Label_2fb853b5-e439-4120-b0a0-0175f30ad172_Method">
    <vt:lpwstr>Privileged</vt:lpwstr>
  </property>
  <property fmtid="{D5CDD505-2E9C-101B-9397-08002B2CF9AE}" pid="5" name="MSIP_Label_2fb853b5-e439-4120-b0a0-0175f30ad172_Name">
    <vt:lpwstr>Pública</vt:lpwstr>
  </property>
  <property fmtid="{D5CDD505-2E9C-101B-9397-08002B2CF9AE}" pid="6" name="MSIP_Label_2fb853b5-e439-4120-b0a0-0175f30ad172_SiteId">
    <vt:lpwstr>99126c36-7660-4d79-8aa1-e39a90bc01f8</vt:lpwstr>
  </property>
  <property fmtid="{D5CDD505-2E9C-101B-9397-08002B2CF9AE}" pid="7" name="MSIP_Label_2fb853b5-e439-4120-b0a0-0175f30ad172_ActionId">
    <vt:lpwstr>ecfcb0a2-417e-4984-849a-7ea4c196ddec</vt:lpwstr>
  </property>
  <property fmtid="{D5CDD505-2E9C-101B-9397-08002B2CF9AE}" pid="8" name="MSIP_Label_2fb853b5-e439-4120-b0a0-0175f30ad172_ContentBits">
    <vt:lpwstr>2</vt:lpwstr>
  </property>
  <property fmtid="{D5CDD505-2E9C-101B-9397-08002B2CF9AE}" pid="9" name="MSIP_Label_2fb853b5-e439-4120-b0a0-0175f30ad172_Tag">
    <vt:lpwstr>10, 0, 1, 1</vt:lpwstr>
  </property>
  <property fmtid="{D5CDD505-2E9C-101B-9397-08002B2CF9AE}" pid="10" name="ContentTypeId">
    <vt:lpwstr>0x0101004336FFFA91487941AD6383360AFC2E7B</vt:lpwstr>
  </property>
  <property fmtid="{D5CDD505-2E9C-101B-9397-08002B2CF9AE}" pid="11" name="MediaServiceImageTags">
    <vt:lpwstr/>
  </property>
</Properties>
</file>