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rojects\SD\Solar-system-influence\"/>
    </mc:Choice>
  </mc:AlternateContent>
  <xr:revisionPtr revIDLastSave="0" documentId="13_ncr:1_{4D3F7BBC-3992-439B-A898-BEDDE88EC0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G12" i="1"/>
  <c r="F12" i="1"/>
  <c r="J16" i="1"/>
  <c r="G16" i="1"/>
  <c r="F16" i="1"/>
  <c r="J15" i="1"/>
  <c r="G15" i="1"/>
  <c r="F15" i="1"/>
  <c r="J14" i="1"/>
  <c r="G14" i="1"/>
  <c r="F14" i="1"/>
  <c r="J13" i="1"/>
  <c r="G13" i="1"/>
  <c r="F13" i="1"/>
  <c r="G11" i="1"/>
  <c r="E11" i="1"/>
  <c r="G10" i="1"/>
  <c r="E10" i="1"/>
  <c r="J9" i="1"/>
  <c r="G9" i="1"/>
  <c r="F9" i="1"/>
  <c r="E9" i="1"/>
  <c r="J8" i="1"/>
  <c r="G8" i="1"/>
  <c r="F8" i="1"/>
  <c r="E8" i="1"/>
  <c r="J7" i="1"/>
  <c r="G7" i="1"/>
  <c r="F7" i="1"/>
  <c r="F10" i="1" s="1"/>
  <c r="E7" i="1"/>
  <c r="J6" i="1"/>
  <c r="G6" i="1"/>
  <c r="F6" i="1"/>
  <c r="E6" i="1"/>
  <c r="H5" i="1"/>
  <c r="J5" i="1" s="1"/>
  <c r="G5" i="1"/>
  <c r="E5" i="1"/>
  <c r="H4" i="1"/>
  <c r="J4" i="1" s="1"/>
  <c r="G4" i="1"/>
  <c r="E4" i="1"/>
  <c r="H3" i="1"/>
  <c r="J3" i="1" s="1"/>
  <c r="G3" i="1"/>
  <c r="E3" i="1"/>
  <c r="H2" i="1"/>
  <c r="J2" i="1" s="1"/>
  <c r="G2" i="1"/>
  <c r="E2" i="1"/>
  <c r="F11" i="1" l="1"/>
</calcChain>
</file>

<file path=xl/sharedStrings.xml><?xml version="1.0" encoding="utf-8"?>
<sst xmlns="http://schemas.openxmlformats.org/spreadsheetml/2006/main" count="40" uniqueCount="21">
  <si>
    <t>Object1</t>
  </si>
  <si>
    <t>Object2</t>
  </si>
  <si>
    <t>Mo</t>
  </si>
  <si>
    <t>m1 (kg)</t>
  </si>
  <si>
    <t>m2 (kg)</t>
  </si>
  <si>
    <t>G</t>
  </si>
  <si>
    <t>h (m)</t>
  </si>
  <si>
    <t>r (m)</t>
  </si>
  <si>
    <t>R (m)</t>
  </si>
  <si>
    <t>Earth</t>
  </si>
  <si>
    <t>1 cent</t>
  </si>
  <si>
    <t>Apple</t>
  </si>
  <si>
    <t>Man</t>
  </si>
  <si>
    <t>Plane</t>
  </si>
  <si>
    <t>Moon</t>
  </si>
  <si>
    <t>Sun</t>
  </si>
  <si>
    <t>Mars</t>
  </si>
  <si>
    <t>Jupiter</t>
  </si>
  <si>
    <t>Proxima Centauria</t>
  </si>
  <si>
    <t>Sagitarius A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</si>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</sst>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K9" sqref="K9"/>
    </sheetView>
  </sheetViews>
  <sheetFormatPr defaultRowHeight="14.4" x14ac:dyDescent="0.3"/>
  <cols>
    <col min="2" max="2" width="11.33203125" customWidth="1"/>
    <col min="3" max="3" width="17.88671875" customWidth="1"/>
    <col min="10" max="10" width="10.77734375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9</v>
      </c>
      <c r="C2" t="s">
        <v>10</v>
      </c>
      <c r="D2">
        <v>1</v>
      </c>
      <c r="E2">
        <f>6*10^24</f>
        <v>5.9999999999999999E+24</v>
      </c>
      <c r="F2">
        <v>2.0999999999999999E-3</v>
      </c>
      <c r="G2">
        <f>6.6743*10^-11</f>
        <v>6.6742999999999994E-11</v>
      </c>
      <c r="H2">
        <f>6.4*10^6</f>
        <v>6400000</v>
      </c>
      <c r="J2">
        <f>H2+I2</f>
        <v>6400000</v>
      </c>
    </row>
    <row r="3" spans="1:10" x14ac:dyDescent="0.3">
      <c r="A3">
        <v>2</v>
      </c>
      <c r="B3" t="s">
        <v>9</v>
      </c>
      <c r="C3" t="s">
        <v>11</v>
      </c>
      <c r="E3">
        <f t="shared" ref="E3:F12" si="0">6*10^24</f>
        <v>5.9999999999999999E+24</v>
      </c>
      <c r="F3">
        <v>0.2</v>
      </c>
      <c r="G3">
        <f t="shared" ref="G3:G10" si="1">6.6743*10^-11</f>
        <v>6.6742999999999994E-11</v>
      </c>
      <c r="H3">
        <f>6.4*10^6</f>
        <v>6400000</v>
      </c>
      <c r="J3">
        <f>H3+I3</f>
        <v>6400000</v>
      </c>
    </row>
    <row r="4" spans="1:10" x14ac:dyDescent="0.3">
      <c r="A4">
        <v>3</v>
      </c>
      <c r="B4" t="s">
        <v>9</v>
      </c>
      <c r="C4" t="s">
        <v>12</v>
      </c>
      <c r="E4">
        <f t="shared" si="0"/>
        <v>5.9999999999999999E+24</v>
      </c>
      <c r="F4">
        <v>80</v>
      </c>
      <c r="G4">
        <f t="shared" si="1"/>
        <v>6.6742999999999994E-11</v>
      </c>
      <c r="H4">
        <f t="shared" ref="H4:H5" si="2">6.4*10^6</f>
        <v>6400000</v>
      </c>
      <c r="J4">
        <f>H4+I4</f>
        <v>6400000</v>
      </c>
    </row>
    <row r="5" spans="1:10" x14ac:dyDescent="0.3">
      <c r="A5">
        <v>4</v>
      </c>
      <c r="B5" t="s">
        <v>9</v>
      </c>
      <c r="C5" t="s">
        <v>13</v>
      </c>
      <c r="E5">
        <f t="shared" si="0"/>
        <v>5.9999999999999999E+24</v>
      </c>
      <c r="F5">
        <v>357543</v>
      </c>
      <c r="G5">
        <f t="shared" si="1"/>
        <v>6.6742999999999994E-11</v>
      </c>
      <c r="H5">
        <f t="shared" si="2"/>
        <v>6400000</v>
      </c>
      <c r="I5">
        <v>11000</v>
      </c>
      <c r="J5">
        <f>H5+I5</f>
        <v>6411000</v>
      </c>
    </row>
    <row r="6" spans="1:10" x14ac:dyDescent="0.3">
      <c r="A6">
        <v>5</v>
      </c>
      <c r="B6" t="s">
        <v>9</v>
      </c>
      <c r="C6" t="s">
        <v>14</v>
      </c>
      <c r="D6">
        <v>1.23E-2</v>
      </c>
      <c r="E6">
        <f t="shared" si="0"/>
        <v>5.9999999999999999E+24</v>
      </c>
      <c r="F6">
        <f>7.3477*10^22</f>
        <v>7.3477000000000001E+22</v>
      </c>
      <c r="G6">
        <f t="shared" si="1"/>
        <v>6.6742999999999994E-11</v>
      </c>
      <c r="J6">
        <f>384400*1000</f>
        <v>384400000</v>
      </c>
    </row>
    <row r="7" spans="1:10" x14ac:dyDescent="0.3">
      <c r="A7">
        <v>6</v>
      </c>
      <c r="B7" t="s">
        <v>9</v>
      </c>
      <c r="C7" t="s">
        <v>15</v>
      </c>
      <c r="D7">
        <v>330000</v>
      </c>
      <c r="E7">
        <f t="shared" si="0"/>
        <v>5.9999999999999999E+24</v>
      </c>
      <c r="F7">
        <f>1.9884*10^30</f>
        <v>1.9884E+30</v>
      </c>
      <c r="G7">
        <f t="shared" si="1"/>
        <v>6.6742999999999994E-11</v>
      </c>
      <c r="J7">
        <f>1.5*10^11</f>
        <v>150000000000</v>
      </c>
    </row>
    <row r="8" spans="1:10" x14ac:dyDescent="0.3">
      <c r="A8">
        <v>7</v>
      </c>
      <c r="B8" t="s">
        <v>9</v>
      </c>
      <c r="C8" t="s">
        <v>16</v>
      </c>
      <c r="D8">
        <v>0.107</v>
      </c>
      <c r="E8">
        <f t="shared" si="0"/>
        <v>5.9999999999999999E+24</v>
      </c>
      <c r="F8">
        <f>6.4171+10^23</f>
        <v>9.9999999999999992E+22</v>
      </c>
      <c r="G8">
        <f t="shared" si="1"/>
        <v>6.6742999999999994E-11</v>
      </c>
      <c r="J8">
        <f>56000000*1000</f>
        <v>56000000000</v>
      </c>
    </row>
    <row r="9" spans="1:10" x14ac:dyDescent="0.3">
      <c r="A9">
        <v>8</v>
      </c>
      <c r="B9" t="s">
        <v>9</v>
      </c>
      <c r="C9" t="s">
        <v>17</v>
      </c>
      <c r="D9">
        <v>317.83</v>
      </c>
      <c r="E9">
        <f t="shared" si="0"/>
        <v>5.9999999999999999E+24</v>
      </c>
      <c r="F9">
        <f>1.8986+10^27</f>
        <v>1E+27</v>
      </c>
      <c r="G9">
        <f t="shared" si="1"/>
        <v>6.6742999999999994E-11</v>
      </c>
      <c r="J9">
        <f>630000000*1000</f>
        <v>630000000000</v>
      </c>
    </row>
    <row r="10" spans="1:10" x14ac:dyDescent="0.3">
      <c r="A10">
        <v>9</v>
      </c>
      <c r="B10" t="s">
        <v>9</v>
      </c>
      <c r="C10" t="s">
        <v>18</v>
      </c>
      <c r="E10">
        <f t="shared" si="0"/>
        <v>5.9999999999999999E+24</v>
      </c>
      <c r="F10">
        <f>F7*0.1221</f>
        <v>2.4278364000000001E+29</v>
      </c>
      <c r="G10">
        <f t="shared" si="1"/>
        <v>6.6742999999999994E-11</v>
      </c>
      <c r="J10">
        <v>4.01702628796496E+16</v>
      </c>
    </row>
    <row r="11" spans="1:10" x14ac:dyDescent="0.3">
      <c r="A11">
        <v>10</v>
      </c>
      <c r="B11" t="s">
        <v>9</v>
      </c>
      <c r="C11" t="s">
        <v>19</v>
      </c>
      <c r="E11">
        <f t="shared" si="0"/>
        <v>5.9999999999999999E+24</v>
      </c>
      <c r="F11">
        <f>F7*4310000</f>
        <v>8.5700040000000001E+36</v>
      </c>
      <c r="G11">
        <f>6.6743*10^-11</f>
        <v>6.6742999999999994E-11</v>
      </c>
      <c r="J11">
        <v>2.5231768982577801E+20</v>
      </c>
    </row>
    <row r="12" spans="1:10" x14ac:dyDescent="0.3">
      <c r="A12">
        <v>11</v>
      </c>
      <c r="B12" t="s">
        <v>12</v>
      </c>
      <c r="C12" t="s">
        <v>9</v>
      </c>
      <c r="E12">
        <v>80</v>
      </c>
      <c r="F12">
        <f t="shared" si="0"/>
        <v>5.9999999999999999E+24</v>
      </c>
      <c r="G12">
        <f>6.6743*10^-11</f>
        <v>6.6742999999999994E-11</v>
      </c>
      <c r="I12">
        <f t="shared" ref="I12" si="3">6.4*10^6</f>
        <v>6400000</v>
      </c>
      <c r="J12">
        <f>H12+I12</f>
        <v>6400000</v>
      </c>
    </row>
    <row r="13" spans="1:10" x14ac:dyDescent="0.3">
      <c r="A13">
        <v>12</v>
      </c>
      <c r="B13" t="s">
        <v>12</v>
      </c>
      <c r="C13" t="s">
        <v>14</v>
      </c>
      <c r="D13">
        <v>1.23E-2</v>
      </c>
      <c r="E13">
        <v>80</v>
      </c>
      <c r="F13">
        <f>7.3477*10^22</f>
        <v>7.3477000000000001E+22</v>
      </c>
      <c r="G13">
        <f t="shared" ref="G13:G16" si="4">6.6743*10^-11</f>
        <v>6.6742999999999994E-11</v>
      </c>
      <c r="J13">
        <f>384400*1000</f>
        <v>384400000</v>
      </c>
    </row>
    <row r="14" spans="1:10" x14ac:dyDescent="0.3">
      <c r="A14">
        <v>13</v>
      </c>
      <c r="B14" t="s">
        <v>12</v>
      </c>
      <c r="C14" t="s">
        <v>15</v>
      </c>
      <c r="D14">
        <v>330000</v>
      </c>
      <c r="E14">
        <v>80</v>
      </c>
      <c r="F14">
        <f>1.9884*10^30</f>
        <v>1.9884E+30</v>
      </c>
      <c r="G14">
        <f t="shared" si="4"/>
        <v>6.6742999999999994E-11</v>
      </c>
      <c r="J14">
        <f>1.5*10^11</f>
        <v>150000000000</v>
      </c>
    </row>
    <row r="15" spans="1:10" x14ac:dyDescent="0.3">
      <c r="A15">
        <v>14</v>
      </c>
      <c r="B15" t="s">
        <v>12</v>
      </c>
      <c r="C15" t="s">
        <v>16</v>
      </c>
      <c r="D15">
        <v>0.107</v>
      </c>
      <c r="E15">
        <v>80</v>
      </c>
      <c r="F15">
        <f>6.4171+10^23</f>
        <v>9.9999999999999992E+22</v>
      </c>
      <c r="G15">
        <f t="shared" si="4"/>
        <v>6.6742999999999994E-11</v>
      </c>
      <c r="J15">
        <f>56000000*1000</f>
        <v>56000000000</v>
      </c>
    </row>
    <row r="16" spans="1:10" x14ac:dyDescent="0.3">
      <c r="A16">
        <v>15</v>
      </c>
      <c r="B16" t="s">
        <v>12</v>
      </c>
      <c r="C16" t="s">
        <v>17</v>
      </c>
      <c r="D16">
        <v>317.83</v>
      </c>
      <c r="E16">
        <v>80</v>
      </c>
      <c r="F16">
        <f>1.8986+10^27</f>
        <v>1E+27</v>
      </c>
      <c r="G16">
        <f t="shared" si="4"/>
        <v>6.6742999999999994E-11</v>
      </c>
      <c r="J16">
        <f>630000000*1000</f>
        <v>630000000000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Darjuš Vasiukevič</dc:creator>
  <cp:lastModifiedBy>Darjuš Vasiukevič</cp:lastModifiedBy>
  <dcterms:created xsi:type="dcterms:W3CDTF">2015-06-05T18:17:20Z</dcterms:created>
  <dcterms:modified xsi:type="dcterms:W3CDTF">2023-11-28T02:08:46Z</dcterms:modified>
</cp:coreProperties>
</file>