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ppcourse\Algorythms\"/>
    </mc:Choice>
  </mc:AlternateContent>
  <xr:revisionPtr revIDLastSave="0" documentId="13_ncr:1_{5D11B097-C372-4D96-B599-FF19F34C76D1}" xr6:coauthVersionLast="47" xr6:coauthVersionMax="47" xr10:uidLastSave="{00000000-0000-0000-0000-000000000000}"/>
  <bookViews>
    <workbookView xWindow="-38520" yWindow="-3810" windowWidth="38640" windowHeight="21120" activeTab="1" xr2:uid="{1F262290-00F1-4AEA-A4AD-7B146319D097}"/>
  </bookViews>
  <sheets>
    <sheet name="InvertStringStats" sheetId="2" r:id="rId1"/>
    <sheet name="BinarySearchStats" sheetId="7" r:id="rId2"/>
    <sheet name="SimpleNumbersStats" sheetId="5" r:id="rId3"/>
    <sheet name="FewAlgorythmsStats" sheetId="4" r:id="rId4"/>
  </sheets>
  <definedNames>
    <definedName name="ExternalData_1" localSheetId="2" hidden="1">SimpleNumbersStats!$A$1:$G$101</definedName>
    <definedName name="ExternalData_2" localSheetId="1" hidden="1">BinarySearchStats!$A$1:$G$101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17A6B4-6046-4C82-A936-FF65667E79E7}" keepAlive="1" name="Запрос — BinarySearchStats" description="Соединение с запросом &quot;BinarySearchStats&quot; в книге." type="5" refreshedVersion="8" background="1" saveData="1">
    <dbPr connection="Provider=Microsoft.Mashup.OleDb.1;Data Source=$Workbook$;Location=BinarySearchStats;Extended Properties=&quot;&quot;" command="SELECT * FROM [BinarySearchStats]"/>
  </connection>
  <connection id="2" xr16:uid="{FA6D5D1F-7BAC-4314-9A78-0140C6F96022}" keepAlive="1" name="Запрос — SimpleNumbersStats" description="Соединение с запросом &quot;SimpleNumbersStats&quot; в книге." type="5" refreshedVersion="8" background="1" saveData="1">
    <dbPr connection="Provider=Microsoft.Mashup.OleDb.1;Data Source=$Workbook$;Location=SimpleNumbersStats;Extended Properties=&quot;&quot;" command="SELECT * FROM [SimpleNumbersStats]"/>
  </connection>
</connections>
</file>

<file path=xl/sharedStrings.xml><?xml version="1.0" encoding="utf-8"?>
<sst xmlns="http://schemas.openxmlformats.org/spreadsheetml/2006/main" count="134" uniqueCount="26">
  <si>
    <t>DataLength</t>
  </si>
  <si>
    <t>Turing machine steps</t>
  </si>
  <si>
    <t>Turing machine memory</t>
  </si>
  <si>
    <t>C++ function steps</t>
  </si>
  <si>
    <t>C++ function memory</t>
  </si>
  <si>
    <t>Fast C++ function steps</t>
  </si>
  <si>
    <t>Fast C++ function memory</t>
  </si>
  <si>
    <t>Get array elem steps</t>
  </si>
  <si>
    <t>Get array elem memory</t>
  </si>
  <si>
    <t>Find element steps</t>
  </si>
  <si>
    <t>Find element memory</t>
  </si>
  <si>
    <t>Bubble sort steps</t>
  </si>
  <si>
    <t>Bubble sort memory</t>
  </si>
  <si>
    <t>Steps</t>
  </si>
  <si>
    <t>Memory</t>
  </si>
  <si>
    <t>N^2</t>
  </si>
  <si>
    <t>log(N)</t>
  </si>
  <si>
    <t>N*log(N)</t>
  </si>
  <si>
    <t>N^3</t>
  </si>
  <si>
    <t>Column1</t>
  </si>
  <si>
    <t/>
  </si>
  <si>
    <t>Log(N)</t>
  </si>
  <si>
    <t>Linear search steps</t>
  </si>
  <si>
    <t>Linear search memory</t>
  </si>
  <si>
    <t>Binary search steps</t>
  </si>
  <si>
    <t>Binary search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</si>
</sst>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NumberFormat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InvertStringStats!$A$1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EB5-4B8A-A62A-80525AE2F86C}"/>
            </c:ext>
          </c:extLst>
        </c:ser>
        <c:ser>
          <c:idx val="1"/>
          <c:order val="1"/>
          <c:tx>
            <c:strRef>
              <c:f>InvertStringStats!$B$1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5-4B8A-A62A-80525AE2F86C}"/>
            </c:ext>
          </c:extLst>
        </c:ser>
        <c:ser>
          <c:idx val="2"/>
          <c:order val="2"/>
          <c:tx>
            <c:strRef>
              <c:f>InvertStringStats!$C$1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5-4B8A-A62A-80525AE2F86C}"/>
            </c:ext>
          </c:extLst>
        </c:ser>
        <c:ser>
          <c:idx val="3"/>
          <c:order val="3"/>
          <c:tx>
            <c:strRef>
              <c:f>InvertStringStats!$D$1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5-4B8A-A62A-80525AE2F86C}"/>
            </c:ext>
          </c:extLst>
        </c:ser>
        <c:ser>
          <c:idx val="4"/>
          <c:order val="4"/>
          <c:tx>
            <c:strRef>
              <c:f>InvertStringStats!$E$1</c:f>
              <c:strCache>
                <c:ptCount val="1"/>
                <c:pt idx="0">
                  <c:v>Turing machine 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InvertStringStats!$E$2:$E$101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  <c:pt idx="8">
                  <c:v>55</c:v>
                </c:pt>
                <c:pt idx="9">
                  <c:v>66</c:v>
                </c:pt>
                <c:pt idx="10">
                  <c:v>78</c:v>
                </c:pt>
                <c:pt idx="11">
                  <c:v>91</c:v>
                </c:pt>
                <c:pt idx="12">
                  <c:v>105</c:v>
                </c:pt>
                <c:pt idx="13">
                  <c:v>120</c:v>
                </c:pt>
                <c:pt idx="14">
                  <c:v>136</c:v>
                </c:pt>
                <c:pt idx="15">
                  <c:v>153</c:v>
                </c:pt>
                <c:pt idx="16">
                  <c:v>171</c:v>
                </c:pt>
                <c:pt idx="17">
                  <c:v>190</c:v>
                </c:pt>
                <c:pt idx="18">
                  <c:v>210</c:v>
                </c:pt>
                <c:pt idx="19">
                  <c:v>231</c:v>
                </c:pt>
                <c:pt idx="20">
                  <c:v>253</c:v>
                </c:pt>
                <c:pt idx="21">
                  <c:v>276</c:v>
                </c:pt>
                <c:pt idx="22">
                  <c:v>300</c:v>
                </c:pt>
                <c:pt idx="23">
                  <c:v>325</c:v>
                </c:pt>
                <c:pt idx="24">
                  <c:v>351</c:v>
                </c:pt>
                <c:pt idx="25">
                  <c:v>378</c:v>
                </c:pt>
                <c:pt idx="26">
                  <c:v>406</c:v>
                </c:pt>
                <c:pt idx="27">
                  <c:v>435</c:v>
                </c:pt>
                <c:pt idx="28">
                  <c:v>465</c:v>
                </c:pt>
                <c:pt idx="29">
                  <c:v>496</c:v>
                </c:pt>
                <c:pt idx="30">
                  <c:v>528</c:v>
                </c:pt>
                <c:pt idx="31">
                  <c:v>561</c:v>
                </c:pt>
                <c:pt idx="32">
                  <c:v>595</c:v>
                </c:pt>
                <c:pt idx="33">
                  <c:v>630</c:v>
                </c:pt>
                <c:pt idx="34">
                  <c:v>666</c:v>
                </c:pt>
                <c:pt idx="35">
                  <c:v>703</c:v>
                </c:pt>
                <c:pt idx="36">
                  <c:v>741</c:v>
                </c:pt>
                <c:pt idx="37">
                  <c:v>780</c:v>
                </c:pt>
                <c:pt idx="38">
                  <c:v>820</c:v>
                </c:pt>
                <c:pt idx="39">
                  <c:v>861</c:v>
                </c:pt>
                <c:pt idx="40">
                  <c:v>903</c:v>
                </c:pt>
                <c:pt idx="41">
                  <c:v>946</c:v>
                </c:pt>
                <c:pt idx="42">
                  <c:v>990</c:v>
                </c:pt>
                <c:pt idx="43">
                  <c:v>1035</c:v>
                </c:pt>
                <c:pt idx="44">
                  <c:v>1081</c:v>
                </c:pt>
                <c:pt idx="45">
                  <c:v>1128</c:v>
                </c:pt>
                <c:pt idx="46">
                  <c:v>1176</c:v>
                </c:pt>
                <c:pt idx="47">
                  <c:v>1225</c:v>
                </c:pt>
                <c:pt idx="48">
                  <c:v>1275</c:v>
                </c:pt>
                <c:pt idx="49">
                  <c:v>1326</c:v>
                </c:pt>
                <c:pt idx="50">
                  <c:v>1378</c:v>
                </c:pt>
                <c:pt idx="51">
                  <c:v>1431</c:v>
                </c:pt>
                <c:pt idx="52">
                  <c:v>1485</c:v>
                </c:pt>
                <c:pt idx="53">
                  <c:v>1540</c:v>
                </c:pt>
                <c:pt idx="54">
                  <c:v>1596</c:v>
                </c:pt>
                <c:pt idx="55">
                  <c:v>1653</c:v>
                </c:pt>
                <c:pt idx="56">
                  <c:v>1711</c:v>
                </c:pt>
                <c:pt idx="57">
                  <c:v>1770</c:v>
                </c:pt>
                <c:pt idx="58">
                  <c:v>1830</c:v>
                </c:pt>
                <c:pt idx="59">
                  <c:v>1891</c:v>
                </c:pt>
                <c:pt idx="60">
                  <c:v>1953</c:v>
                </c:pt>
                <c:pt idx="61">
                  <c:v>2016</c:v>
                </c:pt>
                <c:pt idx="62">
                  <c:v>2080</c:v>
                </c:pt>
                <c:pt idx="63">
                  <c:v>2145</c:v>
                </c:pt>
                <c:pt idx="64">
                  <c:v>2211</c:v>
                </c:pt>
                <c:pt idx="65">
                  <c:v>2278</c:v>
                </c:pt>
                <c:pt idx="66">
                  <c:v>2346</c:v>
                </c:pt>
                <c:pt idx="67">
                  <c:v>2415</c:v>
                </c:pt>
                <c:pt idx="68">
                  <c:v>2485</c:v>
                </c:pt>
                <c:pt idx="69">
                  <c:v>2556</c:v>
                </c:pt>
                <c:pt idx="70">
                  <c:v>2628</c:v>
                </c:pt>
                <c:pt idx="71">
                  <c:v>2701</c:v>
                </c:pt>
                <c:pt idx="72">
                  <c:v>2775</c:v>
                </c:pt>
                <c:pt idx="73">
                  <c:v>2850</c:v>
                </c:pt>
                <c:pt idx="74">
                  <c:v>2926</c:v>
                </c:pt>
                <c:pt idx="75">
                  <c:v>3003</c:v>
                </c:pt>
                <c:pt idx="76">
                  <c:v>3081</c:v>
                </c:pt>
                <c:pt idx="77">
                  <c:v>3160</c:v>
                </c:pt>
                <c:pt idx="78">
                  <c:v>3240</c:v>
                </c:pt>
                <c:pt idx="79">
                  <c:v>3321</c:v>
                </c:pt>
                <c:pt idx="80">
                  <c:v>3403</c:v>
                </c:pt>
                <c:pt idx="81">
                  <c:v>3486</c:v>
                </c:pt>
                <c:pt idx="82">
                  <c:v>3570</c:v>
                </c:pt>
                <c:pt idx="83">
                  <c:v>3655</c:v>
                </c:pt>
                <c:pt idx="84">
                  <c:v>3741</c:v>
                </c:pt>
                <c:pt idx="85">
                  <c:v>3828</c:v>
                </c:pt>
                <c:pt idx="86">
                  <c:v>3916</c:v>
                </c:pt>
                <c:pt idx="87">
                  <c:v>4005</c:v>
                </c:pt>
                <c:pt idx="88">
                  <c:v>4095</c:v>
                </c:pt>
                <c:pt idx="89">
                  <c:v>4186</c:v>
                </c:pt>
                <c:pt idx="90">
                  <c:v>4278</c:v>
                </c:pt>
                <c:pt idx="91">
                  <c:v>4371</c:v>
                </c:pt>
                <c:pt idx="92">
                  <c:v>4465</c:v>
                </c:pt>
                <c:pt idx="93">
                  <c:v>4560</c:v>
                </c:pt>
                <c:pt idx="94">
                  <c:v>4656</c:v>
                </c:pt>
                <c:pt idx="95">
                  <c:v>4753</c:v>
                </c:pt>
                <c:pt idx="96">
                  <c:v>4851</c:v>
                </c:pt>
                <c:pt idx="97">
                  <c:v>4950</c:v>
                </c:pt>
                <c:pt idx="98">
                  <c:v>5050</c:v>
                </c:pt>
                <c:pt idx="99">
                  <c:v>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5-4B8A-A62A-80525AE2F86C}"/>
            </c:ext>
          </c:extLst>
        </c:ser>
        <c:ser>
          <c:idx val="5"/>
          <c:order val="5"/>
          <c:tx>
            <c:strRef>
              <c:f>InvertStringStats!$F$1</c:f>
              <c:strCache>
                <c:ptCount val="1"/>
                <c:pt idx="0">
                  <c:v>Turing machine memory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InvertStringStats!$F$2:$F$101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5-4B8A-A62A-80525AE2F86C}"/>
            </c:ext>
          </c:extLst>
        </c:ser>
        <c:ser>
          <c:idx val="6"/>
          <c:order val="6"/>
          <c:tx>
            <c:strRef>
              <c:f>InvertStringStats!$G$1</c:f>
              <c:strCache>
                <c:ptCount val="1"/>
                <c:pt idx="0">
                  <c:v>C++ function steps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InvertStringStats!$G$2:$G$101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53</c:v>
                </c:pt>
                <c:pt idx="9">
                  <c:v>64</c:v>
                </c:pt>
                <c:pt idx="10">
                  <c:v>76</c:v>
                </c:pt>
                <c:pt idx="11">
                  <c:v>89</c:v>
                </c:pt>
                <c:pt idx="12">
                  <c:v>103</c:v>
                </c:pt>
                <c:pt idx="13">
                  <c:v>118</c:v>
                </c:pt>
                <c:pt idx="14">
                  <c:v>134</c:v>
                </c:pt>
                <c:pt idx="15">
                  <c:v>151</c:v>
                </c:pt>
                <c:pt idx="16">
                  <c:v>169</c:v>
                </c:pt>
                <c:pt idx="17">
                  <c:v>188</c:v>
                </c:pt>
                <c:pt idx="18">
                  <c:v>208</c:v>
                </c:pt>
                <c:pt idx="19">
                  <c:v>229</c:v>
                </c:pt>
                <c:pt idx="20">
                  <c:v>251</c:v>
                </c:pt>
                <c:pt idx="21">
                  <c:v>274</c:v>
                </c:pt>
                <c:pt idx="22">
                  <c:v>298</c:v>
                </c:pt>
                <c:pt idx="23">
                  <c:v>323</c:v>
                </c:pt>
                <c:pt idx="24">
                  <c:v>349</c:v>
                </c:pt>
                <c:pt idx="25">
                  <c:v>376</c:v>
                </c:pt>
                <c:pt idx="26">
                  <c:v>404</c:v>
                </c:pt>
                <c:pt idx="27">
                  <c:v>433</c:v>
                </c:pt>
                <c:pt idx="28">
                  <c:v>463</c:v>
                </c:pt>
                <c:pt idx="29">
                  <c:v>494</c:v>
                </c:pt>
                <c:pt idx="30">
                  <c:v>526</c:v>
                </c:pt>
                <c:pt idx="31">
                  <c:v>559</c:v>
                </c:pt>
                <c:pt idx="32">
                  <c:v>593</c:v>
                </c:pt>
                <c:pt idx="33">
                  <c:v>628</c:v>
                </c:pt>
                <c:pt idx="34">
                  <c:v>664</c:v>
                </c:pt>
                <c:pt idx="35">
                  <c:v>701</c:v>
                </c:pt>
                <c:pt idx="36">
                  <c:v>739</c:v>
                </c:pt>
                <c:pt idx="37">
                  <c:v>778</c:v>
                </c:pt>
                <c:pt idx="38">
                  <c:v>818</c:v>
                </c:pt>
                <c:pt idx="39">
                  <c:v>859</c:v>
                </c:pt>
                <c:pt idx="40">
                  <c:v>901</c:v>
                </c:pt>
                <c:pt idx="41">
                  <c:v>944</c:v>
                </c:pt>
                <c:pt idx="42">
                  <c:v>988</c:v>
                </c:pt>
                <c:pt idx="43">
                  <c:v>1033</c:v>
                </c:pt>
                <c:pt idx="44">
                  <c:v>1079</c:v>
                </c:pt>
                <c:pt idx="45">
                  <c:v>1126</c:v>
                </c:pt>
                <c:pt idx="46">
                  <c:v>1174</c:v>
                </c:pt>
                <c:pt idx="47">
                  <c:v>1223</c:v>
                </c:pt>
                <c:pt idx="48">
                  <c:v>1273</c:v>
                </c:pt>
                <c:pt idx="49">
                  <c:v>1324</c:v>
                </c:pt>
                <c:pt idx="50">
                  <c:v>1376</c:v>
                </c:pt>
                <c:pt idx="51">
                  <c:v>1429</c:v>
                </c:pt>
                <c:pt idx="52">
                  <c:v>1483</c:v>
                </c:pt>
                <c:pt idx="53">
                  <c:v>1538</c:v>
                </c:pt>
                <c:pt idx="54">
                  <c:v>1594</c:v>
                </c:pt>
                <c:pt idx="55">
                  <c:v>1651</c:v>
                </c:pt>
                <c:pt idx="56">
                  <c:v>1709</c:v>
                </c:pt>
                <c:pt idx="57">
                  <c:v>1768</c:v>
                </c:pt>
                <c:pt idx="58">
                  <c:v>1828</c:v>
                </c:pt>
                <c:pt idx="59">
                  <c:v>1889</c:v>
                </c:pt>
                <c:pt idx="60">
                  <c:v>1951</c:v>
                </c:pt>
                <c:pt idx="61">
                  <c:v>2014</c:v>
                </c:pt>
                <c:pt idx="62">
                  <c:v>2078</c:v>
                </c:pt>
                <c:pt idx="63">
                  <c:v>2143</c:v>
                </c:pt>
                <c:pt idx="64">
                  <c:v>2209</c:v>
                </c:pt>
                <c:pt idx="65">
                  <c:v>2276</c:v>
                </c:pt>
                <c:pt idx="66">
                  <c:v>2344</c:v>
                </c:pt>
                <c:pt idx="67">
                  <c:v>2413</c:v>
                </c:pt>
                <c:pt idx="68">
                  <c:v>2483</c:v>
                </c:pt>
                <c:pt idx="69">
                  <c:v>2554</c:v>
                </c:pt>
                <c:pt idx="70">
                  <c:v>2626</c:v>
                </c:pt>
                <c:pt idx="71">
                  <c:v>2699</c:v>
                </c:pt>
                <c:pt idx="72">
                  <c:v>2773</c:v>
                </c:pt>
                <c:pt idx="73">
                  <c:v>2848</c:v>
                </c:pt>
                <c:pt idx="74">
                  <c:v>2924</c:v>
                </c:pt>
                <c:pt idx="75">
                  <c:v>3001</c:v>
                </c:pt>
                <c:pt idx="76">
                  <c:v>3079</c:v>
                </c:pt>
                <c:pt idx="77">
                  <c:v>3158</c:v>
                </c:pt>
                <c:pt idx="78">
                  <c:v>3238</c:v>
                </c:pt>
                <c:pt idx="79">
                  <c:v>3319</c:v>
                </c:pt>
                <c:pt idx="80">
                  <c:v>3401</c:v>
                </c:pt>
                <c:pt idx="81">
                  <c:v>3484</c:v>
                </c:pt>
                <c:pt idx="82">
                  <c:v>3568</c:v>
                </c:pt>
                <c:pt idx="83">
                  <c:v>3653</c:v>
                </c:pt>
                <c:pt idx="84">
                  <c:v>3739</c:v>
                </c:pt>
                <c:pt idx="85">
                  <c:v>3826</c:v>
                </c:pt>
                <c:pt idx="86">
                  <c:v>3914</c:v>
                </c:pt>
                <c:pt idx="87">
                  <c:v>4003</c:v>
                </c:pt>
                <c:pt idx="88">
                  <c:v>4093</c:v>
                </c:pt>
                <c:pt idx="89">
                  <c:v>4184</c:v>
                </c:pt>
                <c:pt idx="90">
                  <c:v>4276</c:v>
                </c:pt>
                <c:pt idx="91">
                  <c:v>4369</c:v>
                </c:pt>
                <c:pt idx="92">
                  <c:v>4463</c:v>
                </c:pt>
                <c:pt idx="93">
                  <c:v>4558</c:v>
                </c:pt>
                <c:pt idx="94">
                  <c:v>4654</c:v>
                </c:pt>
                <c:pt idx="95">
                  <c:v>4751</c:v>
                </c:pt>
                <c:pt idx="96">
                  <c:v>4849</c:v>
                </c:pt>
                <c:pt idx="97">
                  <c:v>4948</c:v>
                </c:pt>
                <c:pt idx="98">
                  <c:v>5048</c:v>
                </c:pt>
                <c:pt idx="99">
                  <c:v>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5-4B8A-A62A-80525AE2F86C}"/>
            </c:ext>
          </c:extLst>
        </c:ser>
        <c:ser>
          <c:idx val="7"/>
          <c:order val="7"/>
          <c:tx>
            <c:strRef>
              <c:f>InvertStringStats!$H$1</c:f>
              <c:strCache>
                <c:ptCount val="1"/>
                <c:pt idx="0">
                  <c:v>C++ function memory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InvertStringStats!$H$2:$H$101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3-4AD3-BCF6-5D05302C07BD}"/>
            </c:ext>
          </c:extLst>
        </c:ser>
        <c:ser>
          <c:idx val="8"/>
          <c:order val="8"/>
          <c:tx>
            <c:strRef>
              <c:f>InvertStringStats!$I$1</c:f>
              <c:strCache>
                <c:ptCount val="1"/>
                <c:pt idx="0">
                  <c:v>Fast C++ function steps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InvertStringStats!$I$2:$I$101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35</c:v>
                </c:pt>
                <c:pt idx="14">
                  <c:v>39</c:v>
                </c:pt>
                <c:pt idx="15">
                  <c:v>40</c:v>
                </c:pt>
                <c:pt idx="16">
                  <c:v>44</c:v>
                </c:pt>
                <c:pt idx="17">
                  <c:v>45</c:v>
                </c:pt>
                <c:pt idx="18">
                  <c:v>49</c:v>
                </c:pt>
                <c:pt idx="19">
                  <c:v>50</c:v>
                </c:pt>
                <c:pt idx="20">
                  <c:v>54</c:v>
                </c:pt>
                <c:pt idx="21">
                  <c:v>55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65</c:v>
                </c:pt>
                <c:pt idx="26">
                  <c:v>69</c:v>
                </c:pt>
                <c:pt idx="27">
                  <c:v>70</c:v>
                </c:pt>
                <c:pt idx="28">
                  <c:v>74</c:v>
                </c:pt>
                <c:pt idx="29">
                  <c:v>75</c:v>
                </c:pt>
                <c:pt idx="30">
                  <c:v>79</c:v>
                </c:pt>
                <c:pt idx="31">
                  <c:v>80</c:v>
                </c:pt>
                <c:pt idx="32">
                  <c:v>84</c:v>
                </c:pt>
                <c:pt idx="33">
                  <c:v>85</c:v>
                </c:pt>
                <c:pt idx="34">
                  <c:v>89</c:v>
                </c:pt>
                <c:pt idx="35">
                  <c:v>90</c:v>
                </c:pt>
                <c:pt idx="36">
                  <c:v>94</c:v>
                </c:pt>
                <c:pt idx="37">
                  <c:v>95</c:v>
                </c:pt>
                <c:pt idx="38">
                  <c:v>99</c:v>
                </c:pt>
                <c:pt idx="39">
                  <c:v>100</c:v>
                </c:pt>
                <c:pt idx="40">
                  <c:v>104</c:v>
                </c:pt>
                <c:pt idx="41">
                  <c:v>105</c:v>
                </c:pt>
                <c:pt idx="42">
                  <c:v>109</c:v>
                </c:pt>
                <c:pt idx="43">
                  <c:v>110</c:v>
                </c:pt>
                <c:pt idx="44">
                  <c:v>114</c:v>
                </c:pt>
                <c:pt idx="45">
                  <c:v>115</c:v>
                </c:pt>
                <c:pt idx="46">
                  <c:v>119</c:v>
                </c:pt>
                <c:pt idx="47">
                  <c:v>120</c:v>
                </c:pt>
                <c:pt idx="48">
                  <c:v>124</c:v>
                </c:pt>
                <c:pt idx="49">
                  <c:v>125</c:v>
                </c:pt>
                <c:pt idx="50">
                  <c:v>129</c:v>
                </c:pt>
                <c:pt idx="51">
                  <c:v>130</c:v>
                </c:pt>
                <c:pt idx="52">
                  <c:v>134</c:v>
                </c:pt>
                <c:pt idx="53">
                  <c:v>135</c:v>
                </c:pt>
                <c:pt idx="54">
                  <c:v>139</c:v>
                </c:pt>
                <c:pt idx="55">
                  <c:v>140</c:v>
                </c:pt>
                <c:pt idx="56">
                  <c:v>144</c:v>
                </c:pt>
                <c:pt idx="57">
                  <c:v>145</c:v>
                </c:pt>
                <c:pt idx="58">
                  <c:v>149</c:v>
                </c:pt>
                <c:pt idx="59">
                  <c:v>150</c:v>
                </c:pt>
                <c:pt idx="60">
                  <c:v>154</c:v>
                </c:pt>
                <c:pt idx="61">
                  <c:v>155</c:v>
                </c:pt>
                <c:pt idx="62">
                  <c:v>159</c:v>
                </c:pt>
                <c:pt idx="63">
                  <c:v>160</c:v>
                </c:pt>
                <c:pt idx="64">
                  <c:v>164</c:v>
                </c:pt>
                <c:pt idx="65">
                  <c:v>165</c:v>
                </c:pt>
                <c:pt idx="66">
                  <c:v>169</c:v>
                </c:pt>
                <c:pt idx="67">
                  <c:v>170</c:v>
                </c:pt>
                <c:pt idx="68">
                  <c:v>174</c:v>
                </c:pt>
                <c:pt idx="69">
                  <c:v>175</c:v>
                </c:pt>
                <c:pt idx="70">
                  <c:v>179</c:v>
                </c:pt>
                <c:pt idx="71">
                  <c:v>180</c:v>
                </c:pt>
                <c:pt idx="72">
                  <c:v>184</c:v>
                </c:pt>
                <c:pt idx="73">
                  <c:v>185</c:v>
                </c:pt>
                <c:pt idx="74">
                  <c:v>189</c:v>
                </c:pt>
                <c:pt idx="75">
                  <c:v>190</c:v>
                </c:pt>
                <c:pt idx="76">
                  <c:v>194</c:v>
                </c:pt>
                <c:pt idx="77">
                  <c:v>195</c:v>
                </c:pt>
                <c:pt idx="78">
                  <c:v>199</c:v>
                </c:pt>
                <c:pt idx="79">
                  <c:v>200</c:v>
                </c:pt>
                <c:pt idx="80">
                  <c:v>204</c:v>
                </c:pt>
                <c:pt idx="81">
                  <c:v>205</c:v>
                </c:pt>
                <c:pt idx="82">
                  <c:v>209</c:v>
                </c:pt>
                <c:pt idx="83">
                  <c:v>210</c:v>
                </c:pt>
                <c:pt idx="84">
                  <c:v>214</c:v>
                </c:pt>
                <c:pt idx="85">
                  <c:v>215</c:v>
                </c:pt>
                <c:pt idx="86">
                  <c:v>219</c:v>
                </c:pt>
                <c:pt idx="87">
                  <c:v>220</c:v>
                </c:pt>
                <c:pt idx="88">
                  <c:v>224</c:v>
                </c:pt>
                <c:pt idx="89">
                  <c:v>225</c:v>
                </c:pt>
                <c:pt idx="90">
                  <c:v>229</c:v>
                </c:pt>
                <c:pt idx="91">
                  <c:v>230</c:v>
                </c:pt>
                <c:pt idx="92">
                  <c:v>234</c:v>
                </c:pt>
                <c:pt idx="93">
                  <c:v>235</c:v>
                </c:pt>
                <c:pt idx="94">
                  <c:v>239</c:v>
                </c:pt>
                <c:pt idx="95">
                  <c:v>240</c:v>
                </c:pt>
                <c:pt idx="96">
                  <c:v>244</c:v>
                </c:pt>
                <c:pt idx="97">
                  <c:v>245</c:v>
                </c:pt>
                <c:pt idx="98">
                  <c:v>249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3-4AD3-BCF6-5D05302C07BD}"/>
            </c:ext>
          </c:extLst>
        </c:ser>
        <c:ser>
          <c:idx val="9"/>
          <c:order val="9"/>
          <c:tx>
            <c:strRef>
              <c:f>InvertStringStats!$J$1</c:f>
              <c:strCache>
                <c:ptCount val="1"/>
                <c:pt idx="0">
                  <c:v>Fast C++ function memory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InvertStringStats!$J$2:$J$101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3-4AD3-BCF6-5D05302C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/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BinarySearchStats!$A$1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8-4E04-A38B-19C43916AAC1}"/>
            </c:ext>
          </c:extLst>
        </c:ser>
        <c:ser>
          <c:idx val="1"/>
          <c:order val="1"/>
          <c:tx>
            <c:strRef>
              <c:f>BinarySearchStats!$B$1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8-4E04-A38B-19C43916AAC1}"/>
            </c:ext>
          </c:extLst>
        </c:ser>
        <c:ser>
          <c:idx val="2"/>
          <c:order val="2"/>
          <c:tx>
            <c:strRef>
              <c:f>BinarySearchStats!$C$1</c:f>
              <c:strCache>
                <c:ptCount val="1"/>
                <c:pt idx="0">
                  <c:v>Linear search steps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16</c:v>
                </c:pt>
                <c:pt idx="16">
                  <c:v>13</c:v>
                </c:pt>
                <c:pt idx="17">
                  <c:v>2</c:v>
                </c:pt>
                <c:pt idx="18">
                  <c:v>19</c:v>
                </c:pt>
                <c:pt idx="19">
                  <c:v>5</c:v>
                </c:pt>
                <c:pt idx="20">
                  <c:v>19</c:v>
                </c:pt>
                <c:pt idx="21">
                  <c:v>22</c:v>
                </c:pt>
                <c:pt idx="22">
                  <c:v>23</c:v>
                </c:pt>
                <c:pt idx="23">
                  <c:v>7</c:v>
                </c:pt>
                <c:pt idx="24">
                  <c:v>25</c:v>
                </c:pt>
                <c:pt idx="25">
                  <c:v>11</c:v>
                </c:pt>
                <c:pt idx="26">
                  <c:v>27</c:v>
                </c:pt>
                <c:pt idx="27">
                  <c:v>23</c:v>
                </c:pt>
                <c:pt idx="28">
                  <c:v>9</c:v>
                </c:pt>
                <c:pt idx="29">
                  <c:v>16</c:v>
                </c:pt>
                <c:pt idx="30">
                  <c:v>31</c:v>
                </c:pt>
                <c:pt idx="31">
                  <c:v>17</c:v>
                </c:pt>
                <c:pt idx="32">
                  <c:v>33</c:v>
                </c:pt>
                <c:pt idx="33">
                  <c:v>10</c:v>
                </c:pt>
                <c:pt idx="34">
                  <c:v>35</c:v>
                </c:pt>
                <c:pt idx="35">
                  <c:v>11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</c:v>
                </c:pt>
                <c:pt idx="40">
                  <c:v>41</c:v>
                </c:pt>
                <c:pt idx="41">
                  <c:v>25</c:v>
                </c:pt>
                <c:pt idx="42">
                  <c:v>43</c:v>
                </c:pt>
                <c:pt idx="43">
                  <c:v>10</c:v>
                </c:pt>
                <c:pt idx="44">
                  <c:v>45</c:v>
                </c:pt>
                <c:pt idx="45">
                  <c:v>18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11</c:v>
                </c:pt>
                <c:pt idx="51">
                  <c:v>52</c:v>
                </c:pt>
                <c:pt idx="52">
                  <c:v>46</c:v>
                </c:pt>
                <c:pt idx="53">
                  <c:v>54</c:v>
                </c:pt>
                <c:pt idx="54">
                  <c:v>19</c:v>
                </c:pt>
                <c:pt idx="55">
                  <c:v>8</c:v>
                </c:pt>
                <c:pt idx="56">
                  <c:v>31</c:v>
                </c:pt>
                <c:pt idx="57">
                  <c:v>58</c:v>
                </c:pt>
                <c:pt idx="58">
                  <c:v>59</c:v>
                </c:pt>
                <c:pt idx="59">
                  <c:v>50</c:v>
                </c:pt>
                <c:pt idx="60">
                  <c:v>39</c:v>
                </c:pt>
                <c:pt idx="61">
                  <c:v>38</c:v>
                </c:pt>
                <c:pt idx="62">
                  <c:v>12</c:v>
                </c:pt>
                <c:pt idx="63">
                  <c:v>35</c:v>
                </c:pt>
                <c:pt idx="64">
                  <c:v>56</c:v>
                </c:pt>
                <c:pt idx="65">
                  <c:v>28</c:v>
                </c:pt>
                <c:pt idx="66">
                  <c:v>67</c:v>
                </c:pt>
                <c:pt idx="67">
                  <c:v>9</c:v>
                </c:pt>
                <c:pt idx="68">
                  <c:v>17</c:v>
                </c:pt>
                <c:pt idx="69">
                  <c:v>52</c:v>
                </c:pt>
                <c:pt idx="70">
                  <c:v>60</c:v>
                </c:pt>
                <c:pt idx="71">
                  <c:v>25</c:v>
                </c:pt>
                <c:pt idx="72">
                  <c:v>66</c:v>
                </c:pt>
                <c:pt idx="73">
                  <c:v>74</c:v>
                </c:pt>
                <c:pt idx="74">
                  <c:v>64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30</c:v>
                </c:pt>
                <c:pt idx="79">
                  <c:v>16</c:v>
                </c:pt>
                <c:pt idx="80">
                  <c:v>81</c:v>
                </c:pt>
                <c:pt idx="81">
                  <c:v>42</c:v>
                </c:pt>
                <c:pt idx="82">
                  <c:v>44</c:v>
                </c:pt>
                <c:pt idx="83">
                  <c:v>50</c:v>
                </c:pt>
                <c:pt idx="84">
                  <c:v>10</c:v>
                </c:pt>
                <c:pt idx="85">
                  <c:v>43</c:v>
                </c:pt>
                <c:pt idx="86">
                  <c:v>44</c:v>
                </c:pt>
                <c:pt idx="87">
                  <c:v>5</c:v>
                </c:pt>
                <c:pt idx="88">
                  <c:v>66</c:v>
                </c:pt>
                <c:pt idx="89">
                  <c:v>90</c:v>
                </c:pt>
                <c:pt idx="90">
                  <c:v>50</c:v>
                </c:pt>
                <c:pt idx="91">
                  <c:v>10</c:v>
                </c:pt>
                <c:pt idx="92">
                  <c:v>73</c:v>
                </c:pt>
                <c:pt idx="93">
                  <c:v>44</c:v>
                </c:pt>
                <c:pt idx="94">
                  <c:v>12</c:v>
                </c:pt>
                <c:pt idx="95">
                  <c:v>96</c:v>
                </c:pt>
                <c:pt idx="96">
                  <c:v>82</c:v>
                </c:pt>
                <c:pt idx="97">
                  <c:v>43</c:v>
                </c:pt>
                <c:pt idx="98">
                  <c:v>41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8-4E04-A38B-19C43916AAC1}"/>
            </c:ext>
          </c:extLst>
        </c:ser>
        <c:ser>
          <c:idx val="3"/>
          <c:order val="3"/>
          <c:tx>
            <c:strRef>
              <c:f>BinarySearchStats!$D$1</c:f>
              <c:strCache>
                <c:ptCount val="1"/>
                <c:pt idx="0">
                  <c:v>Linear search 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BinarySearchStats!$D$2:$D$101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8-4E04-A38B-19C43916AAC1}"/>
            </c:ext>
          </c:extLst>
        </c:ser>
        <c:ser>
          <c:idx val="4"/>
          <c:order val="4"/>
          <c:tx>
            <c:strRef>
              <c:f>BinarySearchStats!$E$1</c:f>
              <c:strCache>
                <c:ptCount val="1"/>
                <c:pt idx="0">
                  <c:v>Binary search 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BinarySearchStats!$E$2:$E$101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3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48-4E04-A38B-19C43916AAC1}"/>
            </c:ext>
          </c:extLst>
        </c:ser>
        <c:ser>
          <c:idx val="5"/>
          <c:order val="5"/>
          <c:tx>
            <c:strRef>
              <c:f>BinarySearchStats!$F$1</c:f>
              <c:strCache>
                <c:ptCount val="1"/>
                <c:pt idx="0">
                  <c:v>Binary search memory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BinarySearchStats!$F$2:$F$101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48-4E04-A38B-19C43916AAC1}"/>
            </c:ext>
          </c:extLst>
        </c:ser>
        <c:ser>
          <c:idx val="6"/>
          <c:order val="6"/>
          <c:tx>
            <c:strRef>
              <c:f>BinarySearchStats!$G$1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BinarySearchStats!$G$2:$G$101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48-4E04-A38B-19C43916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599711"/>
        <c:axId val="698808095"/>
      </c:lineChart>
      <c:catAx>
        <c:axId val="17145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808095"/>
        <c:crosses val="autoZero"/>
        <c:auto val="1"/>
        <c:lblAlgn val="ctr"/>
        <c:lblOffset val="100"/>
        <c:noMultiLvlLbl val="0"/>
      </c:catAx>
      <c:valAx>
        <c:axId val="6988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59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SimpleNumbersStats!$A$1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8AA-4FB2-AF92-928F08B77108}"/>
            </c:ext>
          </c:extLst>
        </c:ser>
        <c:ser>
          <c:idx val="1"/>
          <c:order val="1"/>
          <c:tx>
            <c:strRef>
              <c:f>SimpleNumbersStats!$B$1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A-4FB2-AF92-928F08B77108}"/>
            </c:ext>
          </c:extLst>
        </c:ser>
        <c:ser>
          <c:idx val="2"/>
          <c:order val="2"/>
          <c:tx>
            <c:strRef>
              <c:f>SimpleNumbersStats!$C$1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A-4FB2-AF92-928F08B77108}"/>
            </c:ext>
          </c:extLst>
        </c:ser>
        <c:ser>
          <c:idx val="3"/>
          <c:order val="3"/>
          <c:tx>
            <c:strRef>
              <c:f>SimpleNumbersStats!$D$1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6-45E9-BF1C-C2605321D2F8}"/>
            </c:ext>
          </c:extLst>
        </c:ser>
        <c:ser>
          <c:idx val="5"/>
          <c:order val="5"/>
          <c:tx>
            <c:strRef>
              <c:f>SimpleNumbersStats!$F$1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SimpleNumbersStats!$F$2:$F$101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21</c:v>
                </c:pt>
                <c:pt idx="4">
                  <c:v>40</c:v>
                </c:pt>
                <c:pt idx="5">
                  <c:v>55</c:v>
                </c:pt>
                <c:pt idx="6">
                  <c:v>78</c:v>
                </c:pt>
                <c:pt idx="7">
                  <c:v>97</c:v>
                </c:pt>
                <c:pt idx="8">
                  <c:v>124</c:v>
                </c:pt>
                <c:pt idx="9">
                  <c:v>161</c:v>
                </c:pt>
                <c:pt idx="10">
                  <c:v>186</c:v>
                </c:pt>
                <c:pt idx="11">
                  <c:v>227</c:v>
                </c:pt>
                <c:pt idx="12">
                  <c:v>262</c:v>
                </c:pt>
                <c:pt idx="13">
                  <c:v>293</c:v>
                </c:pt>
                <c:pt idx="14">
                  <c:v>332</c:v>
                </c:pt>
                <c:pt idx="15">
                  <c:v>383</c:v>
                </c:pt>
                <c:pt idx="16">
                  <c:v>434</c:v>
                </c:pt>
                <c:pt idx="17">
                  <c:v>473</c:v>
                </c:pt>
                <c:pt idx="18">
                  <c:v>528</c:v>
                </c:pt>
                <c:pt idx="19">
                  <c:v>577</c:v>
                </c:pt>
                <c:pt idx="20">
                  <c:v>622</c:v>
                </c:pt>
                <c:pt idx="21">
                  <c:v>685</c:v>
                </c:pt>
                <c:pt idx="22">
                  <c:v>740</c:v>
                </c:pt>
                <c:pt idx="23">
                  <c:v>805</c:v>
                </c:pt>
                <c:pt idx="24">
                  <c:v>882</c:v>
                </c:pt>
                <c:pt idx="25">
                  <c:v>943</c:v>
                </c:pt>
                <c:pt idx="26">
                  <c:v>1000</c:v>
                </c:pt>
                <c:pt idx="27">
                  <c:v>1065</c:v>
                </c:pt>
                <c:pt idx="28">
                  <c:v>1126</c:v>
                </c:pt>
                <c:pt idx="29">
                  <c:v>1195</c:v>
                </c:pt>
                <c:pt idx="30">
                  <c:v>1310</c:v>
                </c:pt>
                <c:pt idx="31">
                  <c:v>1383</c:v>
                </c:pt>
                <c:pt idx="32">
                  <c:v>1468</c:v>
                </c:pt>
                <c:pt idx="33">
                  <c:v>1539</c:v>
                </c:pt>
                <c:pt idx="34">
                  <c:v>1644</c:v>
                </c:pt>
                <c:pt idx="35">
                  <c:v>1719</c:v>
                </c:pt>
                <c:pt idx="36">
                  <c:v>1810</c:v>
                </c:pt>
                <c:pt idx="37">
                  <c:v>1905</c:v>
                </c:pt>
                <c:pt idx="38">
                  <c:v>1992</c:v>
                </c:pt>
                <c:pt idx="39">
                  <c:v>2095</c:v>
                </c:pt>
                <c:pt idx="40">
                  <c:v>2194</c:v>
                </c:pt>
                <c:pt idx="41">
                  <c:v>2281</c:v>
                </c:pt>
                <c:pt idx="42">
                  <c:v>2402</c:v>
                </c:pt>
                <c:pt idx="43">
                  <c:v>2493</c:v>
                </c:pt>
                <c:pt idx="44">
                  <c:v>2592</c:v>
                </c:pt>
                <c:pt idx="45">
                  <c:v>2687</c:v>
                </c:pt>
                <c:pt idx="46">
                  <c:v>2826</c:v>
                </c:pt>
                <c:pt idx="47">
                  <c:v>2969</c:v>
                </c:pt>
                <c:pt idx="48">
                  <c:v>3076</c:v>
                </c:pt>
                <c:pt idx="49">
                  <c:v>3179</c:v>
                </c:pt>
                <c:pt idx="50">
                  <c:v>3290</c:v>
                </c:pt>
                <c:pt idx="51">
                  <c:v>3411</c:v>
                </c:pt>
                <c:pt idx="52">
                  <c:v>3520</c:v>
                </c:pt>
                <c:pt idx="53">
                  <c:v>3665</c:v>
                </c:pt>
                <c:pt idx="54">
                  <c:v>3796</c:v>
                </c:pt>
                <c:pt idx="55">
                  <c:v>3927</c:v>
                </c:pt>
                <c:pt idx="56">
                  <c:v>4058</c:v>
                </c:pt>
                <c:pt idx="57">
                  <c:v>4177</c:v>
                </c:pt>
                <c:pt idx="58">
                  <c:v>4312</c:v>
                </c:pt>
                <c:pt idx="59">
                  <c:v>4441</c:v>
                </c:pt>
                <c:pt idx="60">
                  <c:v>4566</c:v>
                </c:pt>
                <c:pt idx="61">
                  <c:v>4731</c:v>
                </c:pt>
                <c:pt idx="62">
                  <c:v>4912</c:v>
                </c:pt>
                <c:pt idx="63">
                  <c:v>5049</c:v>
                </c:pt>
                <c:pt idx="64">
                  <c:v>5182</c:v>
                </c:pt>
                <c:pt idx="65">
                  <c:v>5323</c:v>
                </c:pt>
                <c:pt idx="66">
                  <c:v>5518</c:v>
                </c:pt>
                <c:pt idx="67">
                  <c:v>5671</c:v>
                </c:pt>
                <c:pt idx="68">
                  <c:v>5846</c:v>
                </c:pt>
                <c:pt idx="69">
                  <c:v>5989</c:v>
                </c:pt>
                <c:pt idx="70">
                  <c:v>6140</c:v>
                </c:pt>
                <c:pt idx="71">
                  <c:v>6301</c:v>
                </c:pt>
                <c:pt idx="72">
                  <c:v>6482</c:v>
                </c:pt>
                <c:pt idx="73">
                  <c:v>6649</c:v>
                </c:pt>
                <c:pt idx="74">
                  <c:v>6822</c:v>
                </c:pt>
                <c:pt idx="75">
                  <c:v>6983</c:v>
                </c:pt>
                <c:pt idx="76">
                  <c:v>7154</c:v>
                </c:pt>
                <c:pt idx="77">
                  <c:v>7343</c:v>
                </c:pt>
                <c:pt idx="78">
                  <c:v>7510</c:v>
                </c:pt>
                <c:pt idx="79">
                  <c:v>7705</c:v>
                </c:pt>
                <c:pt idx="80">
                  <c:v>7900</c:v>
                </c:pt>
                <c:pt idx="81">
                  <c:v>8067</c:v>
                </c:pt>
                <c:pt idx="82">
                  <c:v>8266</c:v>
                </c:pt>
                <c:pt idx="83">
                  <c:v>8437</c:v>
                </c:pt>
                <c:pt idx="84">
                  <c:v>8634</c:v>
                </c:pt>
                <c:pt idx="85">
                  <c:v>8815</c:v>
                </c:pt>
                <c:pt idx="86">
                  <c:v>9006</c:v>
                </c:pt>
                <c:pt idx="87">
                  <c:v>9211</c:v>
                </c:pt>
                <c:pt idx="88">
                  <c:v>9398</c:v>
                </c:pt>
                <c:pt idx="89">
                  <c:v>9581</c:v>
                </c:pt>
                <c:pt idx="90">
                  <c:v>9772</c:v>
                </c:pt>
                <c:pt idx="91">
                  <c:v>10001</c:v>
                </c:pt>
                <c:pt idx="92">
                  <c:v>10218</c:v>
                </c:pt>
                <c:pt idx="93">
                  <c:v>10415</c:v>
                </c:pt>
                <c:pt idx="94">
                  <c:v>10640</c:v>
                </c:pt>
                <c:pt idx="95">
                  <c:v>10841</c:v>
                </c:pt>
                <c:pt idx="96">
                  <c:v>11052</c:v>
                </c:pt>
                <c:pt idx="97">
                  <c:v>11293</c:v>
                </c:pt>
                <c:pt idx="98">
                  <c:v>11494</c:v>
                </c:pt>
                <c:pt idx="99">
                  <c:v>11783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6-45E9-BF1C-C2605321D2F8}"/>
            </c:ext>
          </c:extLst>
        </c:ser>
        <c:ser>
          <c:idx val="6"/>
          <c:order val="6"/>
          <c:tx>
            <c:strRef>
              <c:f>SimpleNumbersStats!$G$1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SimpleNumbersStats!$G$2:$G$101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6-45E9-BF1C-C2605321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673327"/>
        <c:axId val="130067380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SimpleNumbersStats!$E$1</c15:sqref>
                        </c15:formulaRef>
                      </c:ext>
                    </c:extLst>
                    <c:strCache>
                      <c:ptCount val="1"/>
                      <c:pt idx="0">
                        <c:v>N^3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SimpleNumbersStats!$E$2:$E$101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27</c:v>
                      </c:pt>
                      <c:pt idx="4">
                        <c:v>64</c:v>
                      </c:pt>
                      <c:pt idx="5">
                        <c:v>125</c:v>
                      </c:pt>
                      <c:pt idx="6">
                        <c:v>216</c:v>
                      </c:pt>
                      <c:pt idx="7">
                        <c:v>343</c:v>
                      </c:pt>
                      <c:pt idx="8">
                        <c:v>512</c:v>
                      </c:pt>
                      <c:pt idx="9">
                        <c:v>729</c:v>
                      </c:pt>
                      <c:pt idx="10">
                        <c:v>1000</c:v>
                      </c:pt>
                      <c:pt idx="11">
                        <c:v>1331</c:v>
                      </c:pt>
                      <c:pt idx="12">
                        <c:v>1728</c:v>
                      </c:pt>
                      <c:pt idx="13">
                        <c:v>2197</c:v>
                      </c:pt>
                      <c:pt idx="14">
                        <c:v>2744</c:v>
                      </c:pt>
                      <c:pt idx="15">
                        <c:v>3375</c:v>
                      </c:pt>
                      <c:pt idx="16">
                        <c:v>4096</c:v>
                      </c:pt>
                      <c:pt idx="17">
                        <c:v>4913</c:v>
                      </c:pt>
                      <c:pt idx="18">
                        <c:v>5832</c:v>
                      </c:pt>
                      <c:pt idx="19">
                        <c:v>6859</c:v>
                      </c:pt>
                      <c:pt idx="20">
                        <c:v>8000</c:v>
                      </c:pt>
                      <c:pt idx="21">
                        <c:v>9261</c:v>
                      </c:pt>
                      <c:pt idx="22">
                        <c:v>10648</c:v>
                      </c:pt>
                      <c:pt idx="23">
                        <c:v>12167</c:v>
                      </c:pt>
                      <c:pt idx="24">
                        <c:v>13824</c:v>
                      </c:pt>
                      <c:pt idx="25">
                        <c:v>15625</c:v>
                      </c:pt>
                      <c:pt idx="26">
                        <c:v>17576</c:v>
                      </c:pt>
                      <c:pt idx="27">
                        <c:v>19683</c:v>
                      </c:pt>
                      <c:pt idx="28">
                        <c:v>21952</c:v>
                      </c:pt>
                      <c:pt idx="29">
                        <c:v>24389</c:v>
                      </c:pt>
                      <c:pt idx="30">
                        <c:v>27000</c:v>
                      </c:pt>
                      <c:pt idx="31">
                        <c:v>29791</c:v>
                      </c:pt>
                      <c:pt idx="32">
                        <c:v>32768</c:v>
                      </c:pt>
                      <c:pt idx="33">
                        <c:v>35937</c:v>
                      </c:pt>
                      <c:pt idx="34">
                        <c:v>39304</c:v>
                      </c:pt>
                      <c:pt idx="35">
                        <c:v>42875</c:v>
                      </c:pt>
                      <c:pt idx="36">
                        <c:v>46656</c:v>
                      </c:pt>
                      <c:pt idx="37">
                        <c:v>50653</c:v>
                      </c:pt>
                      <c:pt idx="38">
                        <c:v>54872</c:v>
                      </c:pt>
                      <c:pt idx="39">
                        <c:v>59319</c:v>
                      </c:pt>
                      <c:pt idx="40">
                        <c:v>64000</c:v>
                      </c:pt>
                      <c:pt idx="41">
                        <c:v>68921</c:v>
                      </c:pt>
                      <c:pt idx="42">
                        <c:v>74088</c:v>
                      </c:pt>
                      <c:pt idx="43">
                        <c:v>79507</c:v>
                      </c:pt>
                      <c:pt idx="44">
                        <c:v>85184</c:v>
                      </c:pt>
                      <c:pt idx="45">
                        <c:v>91125</c:v>
                      </c:pt>
                      <c:pt idx="46">
                        <c:v>97336</c:v>
                      </c:pt>
                      <c:pt idx="47">
                        <c:v>103823</c:v>
                      </c:pt>
                      <c:pt idx="48">
                        <c:v>110592</c:v>
                      </c:pt>
                      <c:pt idx="49">
                        <c:v>117649</c:v>
                      </c:pt>
                      <c:pt idx="50">
                        <c:v>125000</c:v>
                      </c:pt>
                      <c:pt idx="51">
                        <c:v>132651</c:v>
                      </c:pt>
                      <c:pt idx="52">
                        <c:v>140608</c:v>
                      </c:pt>
                      <c:pt idx="53">
                        <c:v>148877</c:v>
                      </c:pt>
                      <c:pt idx="54">
                        <c:v>157464</c:v>
                      </c:pt>
                      <c:pt idx="55">
                        <c:v>166375</c:v>
                      </c:pt>
                      <c:pt idx="56">
                        <c:v>175616</c:v>
                      </c:pt>
                      <c:pt idx="57">
                        <c:v>185193</c:v>
                      </c:pt>
                      <c:pt idx="58">
                        <c:v>195112</c:v>
                      </c:pt>
                      <c:pt idx="59">
                        <c:v>205379</c:v>
                      </c:pt>
                      <c:pt idx="60">
                        <c:v>216000</c:v>
                      </c:pt>
                      <c:pt idx="61">
                        <c:v>226981</c:v>
                      </c:pt>
                      <c:pt idx="62">
                        <c:v>238328</c:v>
                      </c:pt>
                      <c:pt idx="63">
                        <c:v>250047</c:v>
                      </c:pt>
                      <c:pt idx="64">
                        <c:v>262144</c:v>
                      </c:pt>
                      <c:pt idx="65">
                        <c:v>274625</c:v>
                      </c:pt>
                      <c:pt idx="66">
                        <c:v>287496</c:v>
                      </c:pt>
                      <c:pt idx="67">
                        <c:v>300763</c:v>
                      </c:pt>
                      <c:pt idx="68">
                        <c:v>314432</c:v>
                      </c:pt>
                      <c:pt idx="69">
                        <c:v>328509</c:v>
                      </c:pt>
                      <c:pt idx="70">
                        <c:v>343000</c:v>
                      </c:pt>
                      <c:pt idx="71">
                        <c:v>357911</c:v>
                      </c:pt>
                      <c:pt idx="72">
                        <c:v>373248</c:v>
                      </c:pt>
                      <c:pt idx="73">
                        <c:v>389017</c:v>
                      </c:pt>
                      <c:pt idx="74">
                        <c:v>405224</c:v>
                      </c:pt>
                      <c:pt idx="75">
                        <c:v>421875</c:v>
                      </c:pt>
                      <c:pt idx="76">
                        <c:v>438976</c:v>
                      </c:pt>
                      <c:pt idx="77">
                        <c:v>456533</c:v>
                      </c:pt>
                      <c:pt idx="78">
                        <c:v>474552</c:v>
                      </c:pt>
                      <c:pt idx="79">
                        <c:v>493039</c:v>
                      </c:pt>
                      <c:pt idx="80">
                        <c:v>512000</c:v>
                      </c:pt>
                      <c:pt idx="81">
                        <c:v>531441</c:v>
                      </c:pt>
                      <c:pt idx="82">
                        <c:v>551368</c:v>
                      </c:pt>
                      <c:pt idx="83">
                        <c:v>571787</c:v>
                      </c:pt>
                      <c:pt idx="84">
                        <c:v>592704</c:v>
                      </c:pt>
                      <c:pt idx="85">
                        <c:v>614125</c:v>
                      </c:pt>
                      <c:pt idx="86">
                        <c:v>636056</c:v>
                      </c:pt>
                      <c:pt idx="87">
                        <c:v>658503</c:v>
                      </c:pt>
                      <c:pt idx="88">
                        <c:v>681472</c:v>
                      </c:pt>
                      <c:pt idx="89">
                        <c:v>704969</c:v>
                      </c:pt>
                      <c:pt idx="90">
                        <c:v>729000</c:v>
                      </c:pt>
                      <c:pt idx="91">
                        <c:v>753571</c:v>
                      </c:pt>
                      <c:pt idx="92">
                        <c:v>778688</c:v>
                      </c:pt>
                      <c:pt idx="93">
                        <c:v>804357</c:v>
                      </c:pt>
                      <c:pt idx="94">
                        <c:v>830584</c:v>
                      </c:pt>
                      <c:pt idx="95">
                        <c:v>857375</c:v>
                      </c:pt>
                      <c:pt idx="96">
                        <c:v>884736</c:v>
                      </c:pt>
                      <c:pt idx="97">
                        <c:v>912673</c:v>
                      </c:pt>
                      <c:pt idx="98">
                        <c:v>941192</c:v>
                      </c:pt>
                      <c:pt idx="99">
                        <c:v>970299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66-45E9-BF1C-C2605321D2F8}"/>
                  </c:ext>
                </c:extLst>
              </c15:ser>
            </c15:filteredLineSeries>
          </c:ext>
        </c:extLst>
      </c:lineChart>
      <c:catAx>
        <c:axId val="130067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673807"/>
        <c:crosses val="autoZero"/>
        <c:auto val="1"/>
        <c:lblAlgn val="ctr"/>
        <c:lblOffset val="100"/>
        <c:noMultiLvlLbl val="0"/>
      </c:catAx>
      <c:valAx>
        <c:axId val="13006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067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FewAlgorythmsStats!$A$1</c:f>
              <c:strCache>
                <c:ptCount val="1"/>
                <c:pt idx="0">
                  <c:v>DataLength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1CF-44E9-9CA4-3B02CFCEBCE4}"/>
            </c:ext>
          </c:extLst>
        </c:ser>
        <c:ser>
          <c:idx val="1"/>
          <c:order val="1"/>
          <c:tx>
            <c:strRef>
              <c:f>FewAlgorythmsStats!$B$1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F-44E9-9CA4-3B02CFCEBCE4}"/>
            </c:ext>
          </c:extLst>
        </c:ser>
        <c:ser>
          <c:idx val="2"/>
          <c:order val="2"/>
          <c:tx>
            <c:strRef>
              <c:f>FewAlgorythmsStats!$C$1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0.6020599913279624</c:v>
                </c:pt>
                <c:pt idx="2">
                  <c:v>1.4313637641589874</c:v>
                </c:pt>
                <c:pt idx="3">
                  <c:v>2.4082399653118496</c:v>
                </c:pt>
                <c:pt idx="4">
                  <c:v>3.4948500216800942</c:v>
                </c:pt>
                <c:pt idx="5">
                  <c:v>4.6689075023018614</c:v>
                </c:pt>
                <c:pt idx="6">
                  <c:v>5.9156862800997976</c:v>
                </c:pt>
                <c:pt idx="7">
                  <c:v>7.2247198959355483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11.455319536740477</c:v>
                </c:pt>
                <c:pt idx="11">
                  <c:v>12.950174952571498</c:v>
                </c:pt>
                <c:pt idx="12">
                  <c:v>14.481263579988877</c:v>
                </c:pt>
                <c:pt idx="13">
                  <c:v>16.045792499495331</c:v>
                </c:pt>
                <c:pt idx="14">
                  <c:v>17.64136888583522</c:v>
                </c:pt>
                <c:pt idx="15">
                  <c:v>19.265919722494797</c:v>
                </c:pt>
                <c:pt idx="16">
                  <c:v>20.917631663430654</c:v>
                </c:pt>
                <c:pt idx="17">
                  <c:v>22.594905091859509</c:v>
                </c:pt>
                <c:pt idx="18">
                  <c:v>24.296318418103748</c:v>
                </c:pt>
                <c:pt idx="19">
                  <c:v>26.020599913279625</c:v>
                </c:pt>
                <c:pt idx="20">
                  <c:v>27.766605189412306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34.948500216800944</c:v>
                </c:pt>
                <c:pt idx="25">
                  <c:v>36.789307047241266</c:v>
                </c:pt>
                <c:pt idx="26">
                  <c:v>38.646821632292657</c:v>
                </c:pt>
                <c:pt idx="27">
                  <c:v>40.520424877582137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48.164799306236993</c:v>
                </c:pt>
                <c:pt idx="32">
                  <c:v>50.110960015970285</c:v>
                </c:pt>
                <c:pt idx="33">
                  <c:v>52.070283179436672</c:v>
                </c:pt>
                <c:pt idx="34">
                  <c:v>54.042381552259648</c:v>
                </c:pt>
                <c:pt idx="35">
                  <c:v>56.026890027622343</c:v>
                </c:pt>
                <c:pt idx="36">
                  <c:v>58.023463790478814</c:v>
                </c:pt>
                <c:pt idx="37">
                  <c:v>60.031776671438784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72.311917765392252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78.588599322978723</c:v>
                </c:pt>
                <c:pt idx="47">
                  <c:v>80.699579394028177</c:v>
                </c:pt>
                <c:pt idx="48">
                  <c:v>82.819607921397164</c:v>
                </c:pt>
                <c:pt idx="49">
                  <c:v>84.948500216800937</c:v>
                </c:pt>
                <c:pt idx="50">
                  <c:v>87.086078980994756</c:v>
                </c:pt>
                <c:pt idx="51">
                  <c:v>89.232173869009557</c:v>
                </c:pt>
                <c:pt idx="52">
                  <c:v>91.386621088841807</c:v>
                </c:pt>
                <c:pt idx="53">
                  <c:v>93.549263030440301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100.08486677333201</c:v>
                </c:pt>
                <c:pt idx="57">
                  <c:v>102.27882362665036</c:v>
                </c:pt>
                <c:pt idx="58">
                  <c:v>104.4802686868865</c:v>
                </c:pt>
                <c:pt idx="59">
                  <c:v>106.68907502301862</c:v>
                </c:pt>
                <c:pt idx="60">
                  <c:v>108.9051199356568</c:v>
                </c:pt>
                <c:pt idx="61">
                  <c:v>111.12828474889174</c:v>
                </c:pt>
                <c:pt idx="62">
                  <c:v>113.35845461557565</c:v>
                </c:pt>
                <c:pt idx="63">
                  <c:v>115.59551833496877</c:v>
                </c:pt>
                <c:pt idx="64">
                  <c:v>117.8393681817856</c:v>
                </c:pt>
                <c:pt idx="65">
                  <c:v>120.08989974576333</c:v>
                </c:pt>
                <c:pt idx="66">
                  <c:v>122.34701178095537</c:v>
                </c:pt>
                <c:pt idx="67">
                  <c:v>124.61060606402407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131.43934275905434</c:v>
                </c:pt>
                <c:pt idx="71">
                  <c:v>133.72793974305134</c:v>
                </c:pt>
                <c:pt idx="72">
                  <c:v>136.02256878879328</c:v>
                </c:pt>
                <c:pt idx="73">
                  <c:v>138.32314726009224</c:v>
                </c:pt>
                <c:pt idx="74">
                  <c:v>140.62959475437751</c:v>
                </c:pt>
                <c:pt idx="75">
                  <c:v>142.94183301334016</c:v>
                </c:pt>
                <c:pt idx="76">
                  <c:v>145.25978583828109</c:v>
                </c:pt>
                <c:pt idx="77">
                  <c:v>147.58337900985748</c:v>
                </c:pt>
                <c:pt idx="78">
                  <c:v>149.91254021194487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161.63946002919806</c:v>
                </c:pt>
                <c:pt idx="84">
                  <c:v>164.00060868571487</c:v>
                </c:pt>
                <c:pt idx="85">
                  <c:v>166.36686680694683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178.27276670121952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187.88374250244055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F-44E9-9CA4-3B02CFCEBCE4}"/>
            </c:ext>
          </c:extLst>
        </c:ser>
        <c:ser>
          <c:idx val="3"/>
          <c:order val="3"/>
          <c:tx>
            <c:strRef>
              <c:f>FewAlgorythmsStats!$D$1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F-44E9-9CA4-3B02CFCEBCE4}"/>
            </c:ext>
          </c:extLst>
        </c:ser>
        <c:ser>
          <c:idx val="4"/>
          <c:order val="4"/>
          <c:tx>
            <c:strRef>
              <c:f>FewAlgorythmsStats!$E$1</c:f>
              <c:strCache>
                <c:ptCount val="1"/>
                <c:pt idx="0">
                  <c:v>Get array elem 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FewAlgorythmsStats!$E$2:$E$101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F-44E9-9CA4-3B02CFCEBCE4}"/>
            </c:ext>
          </c:extLst>
        </c:ser>
        <c:ser>
          <c:idx val="5"/>
          <c:order val="5"/>
          <c:tx>
            <c:strRef>
              <c:f>FewAlgorythmsStats!$F$1</c:f>
              <c:strCache>
                <c:ptCount val="1"/>
                <c:pt idx="0">
                  <c:v>Get array elem memory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F-44E9-9CA4-3B02CFCEBCE4}"/>
            </c:ext>
          </c:extLst>
        </c:ser>
        <c:ser>
          <c:idx val="6"/>
          <c:order val="6"/>
          <c:tx>
            <c:strRef>
              <c:f>FewAlgorythmsStats!$G$1</c:f>
              <c:strCache>
                <c:ptCount val="1"/>
                <c:pt idx="0">
                  <c:v>Find element steps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FewAlgorythmsStats!$G$2:$G$101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F-44E9-9CA4-3B02CFCEBCE4}"/>
            </c:ext>
          </c:extLst>
        </c:ser>
        <c:ser>
          <c:idx val="7"/>
          <c:order val="7"/>
          <c:tx>
            <c:strRef>
              <c:f>FewAlgorythmsStats!$H$1</c:f>
              <c:strCache>
                <c:ptCount val="1"/>
                <c:pt idx="0">
                  <c:v>Find element memory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FewAlgorythmsStats!$H$2:$H$101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A-412C-A234-2F683F95566D}"/>
            </c:ext>
          </c:extLst>
        </c:ser>
        <c:ser>
          <c:idx val="8"/>
          <c:order val="8"/>
          <c:tx>
            <c:strRef>
              <c:f>FewAlgorythmsStats!$I$1</c:f>
              <c:strCache>
                <c:ptCount val="1"/>
                <c:pt idx="0">
                  <c:v>Bubble sort steps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14</c:v>
                </c:pt>
                <c:pt idx="4">
                  <c:v>30</c:v>
                </c:pt>
                <c:pt idx="5">
                  <c:v>27</c:v>
                </c:pt>
                <c:pt idx="6">
                  <c:v>49</c:v>
                </c:pt>
                <c:pt idx="7">
                  <c:v>96</c:v>
                </c:pt>
                <c:pt idx="8">
                  <c:v>108</c:v>
                </c:pt>
                <c:pt idx="9">
                  <c:v>141</c:v>
                </c:pt>
                <c:pt idx="10">
                  <c:v>199</c:v>
                </c:pt>
                <c:pt idx="11">
                  <c:v>230</c:v>
                </c:pt>
                <c:pt idx="12">
                  <c:v>294</c:v>
                </c:pt>
                <c:pt idx="13">
                  <c:v>299</c:v>
                </c:pt>
                <c:pt idx="14">
                  <c:v>241</c:v>
                </c:pt>
                <c:pt idx="15">
                  <c:v>336</c:v>
                </c:pt>
                <c:pt idx="16">
                  <c:v>348</c:v>
                </c:pt>
                <c:pt idx="17">
                  <c:v>525</c:v>
                </c:pt>
                <c:pt idx="18">
                  <c:v>523</c:v>
                </c:pt>
                <c:pt idx="19">
                  <c:v>610</c:v>
                </c:pt>
                <c:pt idx="20">
                  <c:v>642</c:v>
                </c:pt>
                <c:pt idx="21">
                  <c:v>603</c:v>
                </c:pt>
                <c:pt idx="22">
                  <c:v>749</c:v>
                </c:pt>
                <c:pt idx="23">
                  <c:v>960</c:v>
                </c:pt>
                <c:pt idx="24">
                  <c:v>1008</c:v>
                </c:pt>
                <c:pt idx="25">
                  <c:v>953</c:v>
                </c:pt>
                <c:pt idx="26">
                  <c:v>1075</c:v>
                </c:pt>
                <c:pt idx="27">
                  <c:v>1258</c:v>
                </c:pt>
                <c:pt idx="28">
                  <c:v>1170</c:v>
                </c:pt>
                <c:pt idx="29">
                  <c:v>1243</c:v>
                </c:pt>
                <c:pt idx="30">
                  <c:v>1517</c:v>
                </c:pt>
                <c:pt idx="31">
                  <c:v>1320</c:v>
                </c:pt>
                <c:pt idx="32">
                  <c:v>1516</c:v>
                </c:pt>
                <c:pt idx="33">
                  <c:v>1861</c:v>
                </c:pt>
                <c:pt idx="34">
                  <c:v>1795</c:v>
                </c:pt>
                <c:pt idx="35">
                  <c:v>2070</c:v>
                </c:pt>
                <c:pt idx="36">
                  <c:v>2002</c:v>
                </c:pt>
                <c:pt idx="37">
                  <c:v>1783</c:v>
                </c:pt>
                <c:pt idx="38">
                  <c:v>2285</c:v>
                </c:pt>
                <c:pt idx="39">
                  <c:v>2484</c:v>
                </c:pt>
                <c:pt idx="40">
                  <c:v>2132</c:v>
                </c:pt>
                <c:pt idx="41">
                  <c:v>2445</c:v>
                </c:pt>
                <c:pt idx="42">
                  <c:v>2611</c:v>
                </c:pt>
                <c:pt idx="43">
                  <c:v>2754</c:v>
                </c:pt>
                <c:pt idx="44">
                  <c:v>3282</c:v>
                </c:pt>
                <c:pt idx="45">
                  <c:v>2819</c:v>
                </c:pt>
                <c:pt idx="46">
                  <c:v>3357</c:v>
                </c:pt>
                <c:pt idx="47">
                  <c:v>3204</c:v>
                </c:pt>
                <c:pt idx="48">
                  <c:v>3964</c:v>
                </c:pt>
                <c:pt idx="49">
                  <c:v>3753</c:v>
                </c:pt>
                <c:pt idx="50">
                  <c:v>4271</c:v>
                </c:pt>
                <c:pt idx="51">
                  <c:v>4282</c:v>
                </c:pt>
                <c:pt idx="52">
                  <c:v>3514</c:v>
                </c:pt>
                <c:pt idx="53">
                  <c:v>4155</c:v>
                </c:pt>
                <c:pt idx="54">
                  <c:v>4605</c:v>
                </c:pt>
                <c:pt idx="55">
                  <c:v>4432</c:v>
                </c:pt>
                <c:pt idx="56">
                  <c:v>4320</c:v>
                </c:pt>
                <c:pt idx="57">
                  <c:v>4645</c:v>
                </c:pt>
                <c:pt idx="58">
                  <c:v>5623</c:v>
                </c:pt>
                <c:pt idx="59">
                  <c:v>5434</c:v>
                </c:pt>
                <c:pt idx="60">
                  <c:v>5594</c:v>
                </c:pt>
                <c:pt idx="61">
                  <c:v>5799</c:v>
                </c:pt>
                <c:pt idx="62">
                  <c:v>5997</c:v>
                </c:pt>
                <c:pt idx="63">
                  <c:v>6056</c:v>
                </c:pt>
                <c:pt idx="64">
                  <c:v>5768</c:v>
                </c:pt>
                <c:pt idx="65">
                  <c:v>7065</c:v>
                </c:pt>
                <c:pt idx="66">
                  <c:v>6827</c:v>
                </c:pt>
                <c:pt idx="67">
                  <c:v>6754</c:v>
                </c:pt>
                <c:pt idx="68">
                  <c:v>7134</c:v>
                </c:pt>
                <c:pt idx="69">
                  <c:v>7427</c:v>
                </c:pt>
                <c:pt idx="70">
                  <c:v>7829</c:v>
                </c:pt>
                <c:pt idx="71">
                  <c:v>8032</c:v>
                </c:pt>
                <c:pt idx="72">
                  <c:v>8140</c:v>
                </c:pt>
                <c:pt idx="73">
                  <c:v>7845</c:v>
                </c:pt>
                <c:pt idx="74">
                  <c:v>7535</c:v>
                </c:pt>
                <c:pt idx="75">
                  <c:v>8566</c:v>
                </c:pt>
                <c:pt idx="76">
                  <c:v>8482</c:v>
                </c:pt>
                <c:pt idx="77">
                  <c:v>9367</c:v>
                </c:pt>
                <c:pt idx="78">
                  <c:v>9445</c:v>
                </c:pt>
                <c:pt idx="79">
                  <c:v>9696</c:v>
                </c:pt>
                <c:pt idx="80">
                  <c:v>9676</c:v>
                </c:pt>
                <c:pt idx="81">
                  <c:v>10025</c:v>
                </c:pt>
                <c:pt idx="82">
                  <c:v>10883</c:v>
                </c:pt>
                <c:pt idx="83">
                  <c:v>9890</c:v>
                </c:pt>
                <c:pt idx="84">
                  <c:v>11182</c:v>
                </c:pt>
                <c:pt idx="85">
                  <c:v>12627</c:v>
                </c:pt>
                <c:pt idx="86">
                  <c:v>9601</c:v>
                </c:pt>
                <c:pt idx="87">
                  <c:v>12208</c:v>
                </c:pt>
                <c:pt idx="88">
                  <c:v>11468</c:v>
                </c:pt>
                <c:pt idx="89">
                  <c:v>11433</c:v>
                </c:pt>
                <c:pt idx="90">
                  <c:v>12071</c:v>
                </c:pt>
                <c:pt idx="91">
                  <c:v>13686</c:v>
                </c:pt>
                <c:pt idx="92">
                  <c:v>13834</c:v>
                </c:pt>
                <c:pt idx="93">
                  <c:v>13147</c:v>
                </c:pt>
                <c:pt idx="94">
                  <c:v>12809</c:v>
                </c:pt>
                <c:pt idx="95">
                  <c:v>12200</c:v>
                </c:pt>
                <c:pt idx="96">
                  <c:v>14316</c:v>
                </c:pt>
                <c:pt idx="97">
                  <c:v>14365</c:v>
                </c:pt>
                <c:pt idx="98">
                  <c:v>15279</c:v>
                </c:pt>
                <c:pt idx="99">
                  <c:v>14194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A-412C-A234-2F683F95566D}"/>
            </c:ext>
          </c:extLst>
        </c:ser>
        <c:ser>
          <c:idx val="9"/>
          <c:order val="9"/>
          <c:tx>
            <c:strRef>
              <c:f>FewAlgorythmsStats!$J$1</c:f>
              <c:strCache>
                <c:ptCount val="1"/>
                <c:pt idx="0">
                  <c:v>Bubble sort memory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FewAlgorythmsStats!$J$2:$J$101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A-412C-A234-2F683F95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/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409574</xdr:colOff>
      <xdr:row>0</xdr:row>
      <xdr:rowOff>0</xdr:rowOff>
    </xdr:from>
    <xdr:to>
      <xdr:col>50</xdr:col>
      <xdr:colOff>20411</xdr:colOff>
      <xdr:row>93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B295CD-0BE1-A0D2-94BA-8224C296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0</xdr:row>
      <xdr:rowOff>0</xdr:rowOff>
    </xdr:from>
    <xdr:to>
      <xdr:col>28</xdr:col>
      <xdr:colOff>152400</xdr:colOff>
      <xdr:row>56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C08805-E55A-E199-F9E4-0C33861B2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0</xdr:rowOff>
    </xdr:from>
    <xdr:to>
      <xdr:col>36</xdr:col>
      <xdr:colOff>590550</xdr:colOff>
      <xdr:row>55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A81C2F-DBFF-D4DD-45B3-6D91A2A09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1752599</xdr:colOff>
      <xdr:row>0</xdr:row>
      <xdr:rowOff>0</xdr:rowOff>
    </xdr:from>
    <xdr:to>
      <xdr:col>46</xdr:col>
      <xdr:colOff>68036</xdr:colOff>
      <xdr:row>93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6A4EEA-0F46-442D-9EE5-A8820F88E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FEF9731-EBE0-4B37-984B-E2326C78BC9D}" autoFormatId="16" applyNumberFormats="0" applyBorderFormats="0" applyFontFormats="0" applyPatternFormats="0" applyAlignmentFormats="0" applyWidthHeightFormats="0">
  <queryTableRefresh nextId="9">
    <queryTableFields count="7">
      <queryTableField id="1" name="DataLength" tableColumnId="1"/>
      <queryTableField id="8" dataBound="0" tableColumnId="8"/>
      <queryTableField id="2" name="Linear search steps" tableColumnId="2"/>
      <queryTableField id="3" name="Linear search memory" tableColumnId="3"/>
      <queryTableField id="4" name="Binary search steps" tableColumnId="4"/>
      <queryTableField id="5" name="Binary search memory" tableColumnId="5"/>
      <queryTableField id="7" name="Column1" tableColumnId="7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6C3EA3-8228-4CFE-A4C7-A06C7E12001D}" autoFormatId="16" applyNumberFormats="0" applyBorderFormats="0" applyFontFormats="0" applyPatternFormats="0" applyAlignmentFormats="0" applyWidthHeightFormats="0">
  <queryTableRefresh nextId="9">
    <queryTableFields count="7">
      <queryTableField id="1" name="DataLength" tableColumnId="1"/>
      <queryTableField id="7" dataBound="0" tableColumnId="6"/>
      <queryTableField id="6" dataBound="0" tableColumnId="5"/>
      <queryTableField id="5" dataBound="0" tableColumnId="4"/>
      <queryTableField id="8" dataBound="0" tableColumnId="7"/>
      <queryTableField id="2" name="Steps" tableColumnId="2"/>
      <queryTableField id="3" name="Memory" tableColumnId="3"/>
    </queryTableFields>
    <queryTableDeletedFields count="1">
      <deletedField name="Column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2C6E1-BD53-499E-A740-BEA524F8FD2E}" name="Таблица_InvertStringStats" displayName="Таблица_InvertStringStats" ref="A1:J101" totalsRowShown="0">
  <autoFilter ref="A1:J101" xr:uid="{49F2C6E1-BD53-499E-A740-BEA524F8FD2E}"/>
  <tableColumns count="10">
    <tableColumn id="1" xr3:uid="{4A64E5FE-7454-4464-AF88-214DF6B41D00}" name="DataLength"/>
    <tableColumn id="9" xr3:uid="{3E7340F9-DCF6-4BBF-83B9-486647B522B9}" name="log(N)" dataDxfId="6">
      <calculatedColumnFormula>LOG(Таблица_InvertStringStats[[#This Row],[DataLength]])</calculatedColumnFormula>
    </tableColumn>
    <tableColumn id="10" xr3:uid="{78F42155-DB87-4651-A1D6-8E2DE3527708}" name="N*log(N)" dataDxfId="5">
      <calculatedColumnFormula>Таблица_InvertStringStats[[#This Row],[DataLength]]*LOG(Таблица_InvertStringStats[[#This Row],[DataLength]])</calculatedColumnFormula>
    </tableColumn>
    <tableColumn id="8" xr3:uid="{6D8B3947-D35D-4472-973F-533D5F8BBA49}" name="N^2" dataDxfId="4">
      <calculatedColumnFormula>Таблица_InvertStringStats[[#This Row],[DataLength]]*Таблица_InvertStringStats[[#This Row],[DataLength]]</calculatedColumnFormula>
    </tableColumn>
    <tableColumn id="2" xr3:uid="{62307B18-66F3-483A-80BF-393CA3990310}" name="Turing machine steps"/>
    <tableColumn id="3" xr3:uid="{2833C9D5-0EE0-4161-B389-1B98CFF44183}" name="Turing machine memory"/>
    <tableColumn id="4" xr3:uid="{F979DFE0-ABD7-40E4-89CE-7EC0C6CEBA4E}" name="C++ function steps"/>
    <tableColumn id="5" xr3:uid="{B56EF5E0-767D-44C5-AEF5-F5E10BBE3185}" name="C++ function memory"/>
    <tableColumn id="6" xr3:uid="{4B514031-A1B0-4A39-A028-FB2DFAEB4069}" name="Fast C++ function steps"/>
    <tableColumn id="7" xr3:uid="{3104A209-A6EB-4E49-97B6-245DBDA27998}" name="Fast C++ function memor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3E0AD0-C9CD-40A8-91CD-37E6EDFA38C7}" name="Таблица_BinarySearchStats" displayName="Таблица_BinarySearchStats" ref="A1:G101" tableType="queryTable" totalsRowShown="0">
  <autoFilter ref="A1:G101" xr:uid="{123E0AD0-C9CD-40A8-91CD-37E6EDFA38C7}"/>
  <tableColumns count="7">
    <tableColumn id="1" xr3:uid="{7AE830DF-0042-44F8-955D-8229E7BAA6FC}" uniqueName="1" name="DataLength" queryTableFieldId="1"/>
    <tableColumn id="8" xr3:uid="{FDCC719B-540D-407A-A17C-EFD684AFEDCA}" uniqueName="8" name="Log(N)" queryTableFieldId="8" dataDxfId="0">
      <calculatedColumnFormula>LOG(Таблица_BinarySearchStats[[#This Row],[DataLength]])</calculatedColumnFormula>
    </tableColumn>
    <tableColumn id="2" xr3:uid="{9E612924-350E-4E7A-A3E8-0750E4AAC630}" uniqueName="2" name="Linear search steps" queryTableFieldId="2"/>
    <tableColumn id="3" xr3:uid="{565717E2-E65F-4803-A7BA-C23BF16CB56B}" uniqueName="3" name="Linear search memory" queryTableFieldId="3"/>
    <tableColumn id="4" xr3:uid="{0547EC74-624C-4D2D-ADA9-5FD1BA1F924D}" uniqueName="4" name="Binary search steps" queryTableFieldId="4"/>
    <tableColumn id="5" xr3:uid="{F17CDAF2-13CF-4549-839A-6BADD45914B9}" uniqueName="5" name="Binary search memory" queryTableFieldId="5"/>
    <tableColumn id="7" xr3:uid="{57BE9B2B-0C39-4F21-B163-15C168B45B78}" uniqueName="7" name="Column1" queryTableFieldId="7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214BB-D3B7-42EE-985D-CFD56D616789}" name="Таблица_SimpleNumbersStats" displayName="Таблица_SimpleNumbersStats" ref="A1:G101" tableType="queryTable" totalsRowShown="0">
  <autoFilter ref="A1:G101" xr:uid="{DF0214BB-D3B7-42EE-985D-CFD56D616789}"/>
  <tableColumns count="7">
    <tableColumn id="1" xr3:uid="{C3710521-064C-45BB-B78A-B229CD799CFF}" uniqueName="1" name="DataLength" queryTableFieldId="1"/>
    <tableColumn id="6" xr3:uid="{47D94309-7A30-4E31-A644-43819A11032C}" uniqueName="6" name="log(N)" queryTableFieldId="7">
      <calculatedColumnFormula>LOG(Таблица_InvertStringStats[[#This Row],[DataLength]])</calculatedColumnFormula>
    </tableColumn>
    <tableColumn id="5" xr3:uid="{427F9708-6621-4BD7-8A67-84B15AA42680}" uniqueName="5" name="N*log(N)" queryTableFieldId="6">
      <calculatedColumnFormula>Таблица_InvertStringStats[[#This Row],[DataLength]]*LOG(Таблица_InvertStringStats[[#This Row],[DataLength]])</calculatedColumnFormula>
    </tableColumn>
    <tableColumn id="4" xr3:uid="{DA189B20-90A8-4F41-BB91-9ED07C192FB8}" uniqueName="4" name="N^2" queryTableFieldId="5" dataDxfId="3">
      <calculatedColumnFormula xml:space="preserve"> Таблица_InvertStringStats[[#This Row],[DataLength]]*Таблица_InvertStringStats[[#This Row],[DataLength]]</calculatedColumnFormula>
    </tableColumn>
    <tableColumn id="7" xr3:uid="{624E4C58-5EE3-47C7-8DA4-06DE1A831BA7}" uniqueName="7" name="N^3" queryTableFieldId="8" dataDxfId="2">
      <calculatedColumnFormula>Таблица_SimpleNumbersStats[[#This Row],[DataLength]]*Таблица_SimpleNumbersStats[[#This Row],[DataLength]]*Таблица_SimpleNumbersStats[[#This Row],[DataLength]]</calculatedColumnFormula>
    </tableColumn>
    <tableColumn id="2" xr3:uid="{CEE8256A-3E05-448B-9F57-B57AF41D570D}" uniqueName="2" name="Steps" queryTableFieldId="2"/>
    <tableColumn id="3" xr3:uid="{52AE9010-BA8B-4C8C-9F91-99CA17A017C9}" uniqueName="3" name="Memor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9C4E-E988-4FD8-880D-08BB539F302F}">
  <dimension ref="A1:J101"/>
  <sheetViews>
    <sheetView zoomScale="85" zoomScaleNormal="85" workbookViewId="0">
      <selection activeCell="B1" sqref="B1:D101"/>
    </sheetView>
  </sheetViews>
  <sheetFormatPr defaultRowHeight="15" x14ac:dyDescent="0.25"/>
  <cols>
    <col min="1" max="1" width="13.28515625" bestFit="1" customWidth="1"/>
    <col min="2" max="2" width="7.42578125" customWidth="1"/>
    <col min="3" max="3" width="12.28515625" customWidth="1"/>
    <col min="4" max="4" width="19.7109375" bestFit="1" customWidth="1"/>
    <col min="5" max="5" width="22.42578125" bestFit="1" customWidth="1"/>
    <col min="6" max="6" width="23.85546875" bestFit="1" customWidth="1"/>
    <col min="7" max="7" width="26.5703125" bestFit="1" customWidth="1"/>
    <col min="8" max="8" width="11.140625" bestFit="1" customWidth="1"/>
  </cols>
  <sheetData>
    <row r="1" spans="1:10" x14ac:dyDescent="0.25">
      <c r="A1" t="s">
        <v>0</v>
      </c>
      <c r="B1" t="s">
        <v>16</v>
      </c>
      <c r="C1" t="s">
        <v>17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1</v>
      </c>
      <c r="B2">
        <f>LOG(Таблица_InvertStringStats[[#This Row],[DataLength]])</f>
        <v>0</v>
      </c>
      <c r="C2">
        <f>Таблица_InvertStringStats[[#This Row],[DataLength]]*LOG(Таблица_InvertStringStats[[#This Row],[DataLength]])</f>
        <v>0</v>
      </c>
      <c r="D2">
        <f>Таблица_InvertStringStats[[#This Row],[DataLength]]*Таблица_InvertStringStats[[#This Row],[DataLength]]</f>
        <v>1</v>
      </c>
      <c r="E2">
        <v>3</v>
      </c>
      <c r="F2">
        <v>3</v>
      </c>
      <c r="G2">
        <v>1</v>
      </c>
      <c r="H2">
        <v>6</v>
      </c>
      <c r="I2">
        <v>4</v>
      </c>
      <c r="J2">
        <v>9</v>
      </c>
    </row>
    <row r="3" spans="1:10" x14ac:dyDescent="0.25">
      <c r="A3">
        <v>2</v>
      </c>
      <c r="B3">
        <f>LOG(Таблица_InvertStringStats[[#This Row],[DataLength]])</f>
        <v>0.3010299956639812</v>
      </c>
      <c r="C3">
        <f>Таблица_InvertStringStats[[#This Row],[DataLength]]*LOG(Таблица_InvertStringStats[[#This Row],[DataLength]])</f>
        <v>0.6020599913279624</v>
      </c>
      <c r="D3">
        <f>Таблица_InvertStringStats[[#This Row],[DataLength]]*Таблица_InvertStringStats[[#This Row],[DataLength]]</f>
        <v>4</v>
      </c>
      <c r="E3">
        <v>6</v>
      </c>
      <c r="F3">
        <v>2</v>
      </c>
      <c r="G3">
        <v>4</v>
      </c>
      <c r="H3">
        <v>6</v>
      </c>
      <c r="I3">
        <v>5</v>
      </c>
      <c r="J3">
        <v>9</v>
      </c>
    </row>
    <row r="4" spans="1:10" x14ac:dyDescent="0.25">
      <c r="A4">
        <v>3</v>
      </c>
      <c r="B4">
        <f>LOG(Таблица_InvertStringStats[[#This Row],[DataLength]])</f>
        <v>0.47712125471966244</v>
      </c>
      <c r="C4">
        <f>Таблица_InvertStringStats[[#This Row],[DataLength]]*LOG(Таблица_InvertStringStats[[#This Row],[DataLength]])</f>
        <v>1.4313637641589874</v>
      </c>
      <c r="D4">
        <f>Таблица_InvertStringStats[[#This Row],[DataLength]]*Таблица_InvertStringStats[[#This Row],[DataLength]]</f>
        <v>9</v>
      </c>
      <c r="E4">
        <v>10</v>
      </c>
      <c r="F4">
        <v>2</v>
      </c>
      <c r="G4">
        <v>8</v>
      </c>
      <c r="H4">
        <v>6</v>
      </c>
      <c r="I4">
        <v>9</v>
      </c>
      <c r="J4">
        <v>9</v>
      </c>
    </row>
    <row r="5" spans="1:10" x14ac:dyDescent="0.25">
      <c r="A5">
        <v>4</v>
      </c>
      <c r="B5">
        <f>LOG(Таблица_InvertStringStats[[#This Row],[DataLength]])</f>
        <v>0.6020599913279624</v>
      </c>
      <c r="C5">
        <f>Таблица_InvertStringStats[[#This Row],[DataLength]]*LOG(Таблица_InvertStringStats[[#This Row],[DataLength]])</f>
        <v>2.4082399653118496</v>
      </c>
      <c r="D5">
        <f>Таблица_InvertStringStats[[#This Row],[DataLength]]*Таблица_InvertStringStats[[#This Row],[DataLength]]</f>
        <v>16</v>
      </c>
      <c r="E5">
        <v>15</v>
      </c>
      <c r="F5">
        <v>2</v>
      </c>
      <c r="G5">
        <v>13</v>
      </c>
      <c r="H5">
        <v>6</v>
      </c>
      <c r="I5">
        <v>10</v>
      </c>
      <c r="J5">
        <v>9</v>
      </c>
    </row>
    <row r="6" spans="1:10" x14ac:dyDescent="0.25">
      <c r="A6">
        <v>5</v>
      </c>
      <c r="B6">
        <f>LOG(Таблица_InvertStringStats[[#This Row],[DataLength]])</f>
        <v>0.69897000433601886</v>
      </c>
      <c r="C6">
        <f>Таблица_InvertStringStats[[#This Row],[DataLength]]*LOG(Таблица_InvertStringStats[[#This Row],[DataLength]])</f>
        <v>3.4948500216800942</v>
      </c>
      <c r="D6">
        <f>Таблица_InvertStringStats[[#This Row],[DataLength]]*Таблица_InvertStringStats[[#This Row],[DataLength]]</f>
        <v>25</v>
      </c>
      <c r="E6">
        <v>21</v>
      </c>
      <c r="F6">
        <v>2</v>
      </c>
      <c r="G6">
        <v>19</v>
      </c>
      <c r="H6">
        <v>6</v>
      </c>
      <c r="I6">
        <v>14</v>
      </c>
      <c r="J6">
        <v>9</v>
      </c>
    </row>
    <row r="7" spans="1:10" x14ac:dyDescent="0.25">
      <c r="A7">
        <v>6</v>
      </c>
      <c r="B7">
        <f>LOG(Таблица_InvertStringStats[[#This Row],[DataLength]])</f>
        <v>0.77815125038364363</v>
      </c>
      <c r="C7">
        <f>Таблица_InvertStringStats[[#This Row],[DataLength]]*LOG(Таблица_InvertStringStats[[#This Row],[DataLength]])</f>
        <v>4.6689075023018614</v>
      </c>
      <c r="D7">
        <f>Таблица_InvertStringStats[[#This Row],[DataLength]]*Таблица_InvertStringStats[[#This Row],[DataLength]]</f>
        <v>36</v>
      </c>
      <c r="E7">
        <v>28</v>
      </c>
      <c r="F7">
        <v>2</v>
      </c>
      <c r="G7">
        <v>26</v>
      </c>
      <c r="H7">
        <v>6</v>
      </c>
      <c r="I7">
        <v>15</v>
      </c>
      <c r="J7">
        <v>9</v>
      </c>
    </row>
    <row r="8" spans="1:10" x14ac:dyDescent="0.25">
      <c r="A8">
        <v>7</v>
      </c>
      <c r="B8">
        <f>LOG(Таблица_InvertStringStats[[#This Row],[DataLength]])</f>
        <v>0.84509804001425681</v>
      </c>
      <c r="C8">
        <f>Таблица_InvertStringStats[[#This Row],[DataLength]]*LOG(Таблица_InvertStringStats[[#This Row],[DataLength]])</f>
        <v>5.9156862800997976</v>
      </c>
      <c r="D8">
        <f>Таблица_InvertStringStats[[#This Row],[DataLength]]*Таблица_InvertStringStats[[#This Row],[DataLength]]</f>
        <v>49</v>
      </c>
      <c r="E8">
        <v>36</v>
      </c>
      <c r="F8">
        <v>2</v>
      </c>
      <c r="G8">
        <v>34</v>
      </c>
      <c r="H8">
        <v>6</v>
      </c>
      <c r="I8">
        <v>19</v>
      </c>
      <c r="J8">
        <v>9</v>
      </c>
    </row>
    <row r="9" spans="1:10" x14ac:dyDescent="0.25">
      <c r="A9">
        <v>8</v>
      </c>
      <c r="B9">
        <f>LOG(Таблица_InvertStringStats[[#This Row],[DataLength]])</f>
        <v>0.90308998699194354</v>
      </c>
      <c r="C9">
        <f>Таблица_InvertStringStats[[#This Row],[DataLength]]*LOG(Таблица_InvertStringStats[[#This Row],[DataLength]])</f>
        <v>7.2247198959355483</v>
      </c>
      <c r="D9">
        <f>Таблица_InvertStringStats[[#This Row],[DataLength]]*Таблица_InvertStringStats[[#This Row],[DataLength]]</f>
        <v>64</v>
      </c>
      <c r="E9">
        <v>45</v>
      </c>
      <c r="F9">
        <v>2</v>
      </c>
      <c r="G9">
        <v>43</v>
      </c>
      <c r="H9">
        <v>6</v>
      </c>
      <c r="I9">
        <v>20</v>
      </c>
      <c r="J9">
        <v>9</v>
      </c>
    </row>
    <row r="10" spans="1:10" x14ac:dyDescent="0.25">
      <c r="A10">
        <v>9</v>
      </c>
      <c r="B10">
        <f>LOG(Таблица_InvertStringStats[[#This Row],[DataLength]])</f>
        <v>0.95424250943932487</v>
      </c>
      <c r="C10">
        <f>Таблица_InvertStringStats[[#This Row],[DataLength]]*LOG(Таблица_InvertStringStats[[#This Row],[DataLength]])</f>
        <v>8.5881825849539233</v>
      </c>
      <c r="D10">
        <f>Таблица_InvertStringStats[[#This Row],[DataLength]]*Таблица_InvertStringStats[[#This Row],[DataLength]]</f>
        <v>81</v>
      </c>
      <c r="E10">
        <v>55</v>
      </c>
      <c r="F10">
        <v>2</v>
      </c>
      <c r="G10">
        <v>53</v>
      </c>
      <c r="H10">
        <v>6</v>
      </c>
      <c r="I10">
        <v>24</v>
      </c>
      <c r="J10">
        <v>9</v>
      </c>
    </row>
    <row r="11" spans="1:10" x14ac:dyDescent="0.25">
      <c r="A11">
        <v>10</v>
      </c>
      <c r="B11">
        <f>LOG(Таблица_InvertStringStats[[#This Row],[DataLength]])</f>
        <v>1</v>
      </c>
      <c r="C11">
        <f>Таблица_InvertStringStats[[#This Row],[DataLength]]*LOG(Таблица_InvertStringStats[[#This Row],[DataLength]])</f>
        <v>10</v>
      </c>
      <c r="D11">
        <f>Таблица_InvertStringStats[[#This Row],[DataLength]]*Таблица_InvertStringStats[[#This Row],[DataLength]]</f>
        <v>100</v>
      </c>
      <c r="E11">
        <v>66</v>
      </c>
      <c r="F11">
        <v>2</v>
      </c>
      <c r="G11">
        <v>64</v>
      </c>
      <c r="H11">
        <v>6</v>
      </c>
      <c r="I11">
        <v>25</v>
      </c>
      <c r="J11">
        <v>9</v>
      </c>
    </row>
    <row r="12" spans="1:10" x14ac:dyDescent="0.25">
      <c r="A12">
        <v>11</v>
      </c>
      <c r="B12">
        <f>LOG(Таблица_InvertStringStats[[#This Row],[DataLength]])</f>
        <v>1.0413926851582251</v>
      </c>
      <c r="C12">
        <f>Таблица_InvertStringStats[[#This Row],[DataLength]]*LOG(Таблица_InvertStringStats[[#This Row],[DataLength]])</f>
        <v>11.455319536740477</v>
      </c>
      <c r="D12">
        <f>Таблица_InvertStringStats[[#This Row],[DataLength]]*Таблица_InvertStringStats[[#This Row],[DataLength]]</f>
        <v>121</v>
      </c>
      <c r="E12">
        <v>78</v>
      </c>
      <c r="F12">
        <v>2</v>
      </c>
      <c r="G12">
        <v>76</v>
      </c>
      <c r="H12">
        <v>6</v>
      </c>
      <c r="I12">
        <v>29</v>
      </c>
      <c r="J12">
        <v>9</v>
      </c>
    </row>
    <row r="13" spans="1:10" x14ac:dyDescent="0.25">
      <c r="A13">
        <v>12</v>
      </c>
      <c r="B13">
        <f>LOG(Таблица_InvertStringStats[[#This Row],[DataLength]])</f>
        <v>1.0791812460476249</v>
      </c>
      <c r="C13">
        <f>Таблица_InvertStringStats[[#This Row],[DataLength]]*LOG(Таблица_InvertStringStats[[#This Row],[DataLength]])</f>
        <v>12.950174952571498</v>
      </c>
      <c r="D13">
        <f>Таблица_InvertStringStats[[#This Row],[DataLength]]*Таблица_InvertStringStats[[#This Row],[DataLength]]</f>
        <v>144</v>
      </c>
      <c r="E13">
        <v>91</v>
      </c>
      <c r="F13">
        <v>2</v>
      </c>
      <c r="G13">
        <v>89</v>
      </c>
      <c r="H13">
        <v>6</v>
      </c>
      <c r="I13">
        <v>30</v>
      </c>
      <c r="J13">
        <v>9</v>
      </c>
    </row>
    <row r="14" spans="1:10" x14ac:dyDescent="0.25">
      <c r="A14">
        <v>13</v>
      </c>
      <c r="B14">
        <f>LOG(Таблица_InvertStringStats[[#This Row],[DataLength]])</f>
        <v>1.1139433523068367</v>
      </c>
      <c r="C14">
        <f>Таблица_InvertStringStats[[#This Row],[DataLength]]*LOG(Таблица_InvertStringStats[[#This Row],[DataLength]])</f>
        <v>14.481263579988877</v>
      </c>
      <c r="D14">
        <f>Таблица_InvertStringStats[[#This Row],[DataLength]]*Таблица_InvertStringStats[[#This Row],[DataLength]]</f>
        <v>169</v>
      </c>
      <c r="E14">
        <v>105</v>
      </c>
      <c r="F14">
        <v>2</v>
      </c>
      <c r="G14">
        <v>103</v>
      </c>
      <c r="H14">
        <v>6</v>
      </c>
      <c r="I14">
        <v>34</v>
      </c>
      <c r="J14">
        <v>9</v>
      </c>
    </row>
    <row r="15" spans="1:10" x14ac:dyDescent="0.25">
      <c r="A15">
        <v>14</v>
      </c>
      <c r="B15">
        <f>LOG(Таблица_InvertStringStats[[#This Row],[DataLength]])</f>
        <v>1.146128035678238</v>
      </c>
      <c r="C15">
        <f>Таблица_InvertStringStats[[#This Row],[DataLength]]*LOG(Таблица_InvertStringStats[[#This Row],[DataLength]])</f>
        <v>16.045792499495331</v>
      </c>
      <c r="D15">
        <f>Таблица_InvertStringStats[[#This Row],[DataLength]]*Таблица_InvertStringStats[[#This Row],[DataLength]]</f>
        <v>196</v>
      </c>
      <c r="E15">
        <v>120</v>
      </c>
      <c r="F15">
        <v>2</v>
      </c>
      <c r="G15">
        <v>118</v>
      </c>
      <c r="H15">
        <v>6</v>
      </c>
      <c r="I15">
        <v>35</v>
      </c>
      <c r="J15">
        <v>9</v>
      </c>
    </row>
    <row r="16" spans="1:10" x14ac:dyDescent="0.25">
      <c r="A16">
        <v>15</v>
      </c>
      <c r="B16">
        <f>LOG(Таблица_InvertStringStats[[#This Row],[DataLength]])</f>
        <v>1.1760912590556813</v>
      </c>
      <c r="C16">
        <f>Таблица_InvertStringStats[[#This Row],[DataLength]]*LOG(Таблица_InvertStringStats[[#This Row],[DataLength]])</f>
        <v>17.64136888583522</v>
      </c>
      <c r="D16">
        <f>Таблица_InvertStringStats[[#This Row],[DataLength]]*Таблица_InvertStringStats[[#This Row],[DataLength]]</f>
        <v>225</v>
      </c>
      <c r="E16">
        <v>136</v>
      </c>
      <c r="F16">
        <v>2</v>
      </c>
      <c r="G16">
        <v>134</v>
      </c>
      <c r="H16">
        <v>6</v>
      </c>
      <c r="I16">
        <v>39</v>
      </c>
      <c r="J16">
        <v>9</v>
      </c>
    </row>
    <row r="17" spans="1:10" x14ac:dyDescent="0.25">
      <c r="A17">
        <v>16</v>
      </c>
      <c r="B17">
        <f>LOG(Таблица_InvertStringStats[[#This Row],[DataLength]])</f>
        <v>1.2041199826559248</v>
      </c>
      <c r="C17">
        <f>Таблица_InvertStringStats[[#This Row],[DataLength]]*LOG(Таблица_InvertStringStats[[#This Row],[DataLength]])</f>
        <v>19.265919722494797</v>
      </c>
      <c r="D17">
        <f>Таблица_InvertStringStats[[#This Row],[DataLength]]*Таблица_InvertStringStats[[#This Row],[DataLength]]</f>
        <v>256</v>
      </c>
      <c r="E17">
        <v>153</v>
      </c>
      <c r="F17">
        <v>2</v>
      </c>
      <c r="G17">
        <v>151</v>
      </c>
      <c r="H17">
        <v>6</v>
      </c>
      <c r="I17">
        <v>40</v>
      </c>
      <c r="J17">
        <v>9</v>
      </c>
    </row>
    <row r="18" spans="1:10" x14ac:dyDescent="0.25">
      <c r="A18">
        <v>17</v>
      </c>
      <c r="B18">
        <f>LOG(Таблица_InvertStringStats[[#This Row],[DataLength]])</f>
        <v>1.2304489213782739</v>
      </c>
      <c r="C18">
        <f>Таблица_InvertStringStats[[#This Row],[DataLength]]*LOG(Таблица_InvertStringStats[[#This Row],[DataLength]])</f>
        <v>20.917631663430654</v>
      </c>
      <c r="D18">
        <f>Таблица_InvertStringStats[[#This Row],[DataLength]]*Таблица_InvertStringStats[[#This Row],[DataLength]]</f>
        <v>289</v>
      </c>
      <c r="E18">
        <v>171</v>
      </c>
      <c r="F18">
        <v>2</v>
      </c>
      <c r="G18">
        <v>169</v>
      </c>
      <c r="H18">
        <v>6</v>
      </c>
      <c r="I18">
        <v>44</v>
      </c>
      <c r="J18">
        <v>9</v>
      </c>
    </row>
    <row r="19" spans="1:10" x14ac:dyDescent="0.25">
      <c r="A19">
        <v>18</v>
      </c>
      <c r="B19">
        <f>LOG(Таблица_InvertStringStats[[#This Row],[DataLength]])</f>
        <v>1.255272505103306</v>
      </c>
      <c r="C19">
        <f>Таблица_InvertStringStats[[#This Row],[DataLength]]*LOG(Таблица_InvertStringStats[[#This Row],[DataLength]])</f>
        <v>22.594905091859509</v>
      </c>
      <c r="D19">
        <f>Таблица_InvertStringStats[[#This Row],[DataLength]]*Таблица_InvertStringStats[[#This Row],[DataLength]]</f>
        <v>324</v>
      </c>
      <c r="E19">
        <v>190</v>
      </c>
      <c r="F19">
        <v>2</v>
      </c>
      <c r="G19">
        <v>188</v>
      </c>
      <c r="H19">
        <v>6</v>
      </c>
      <c r="I19">
        <v>45</v>
      </c>
      <c r="J19">
        <v>9</v>
      </c>
    </row>
    <row r="20" spans="1:10" x14ac:dyDescent="0.25">
      <c r="A20">
        <v>19</v>
      </c>
      <c r="B20">
        <f>LOG(Таблица_InvertStringStats[[#This Row],[DataLength]])</f>
        <v>1.2787536009528289</v>
      </c>
      <c r="C20">
        <f>Таблица_InvertStringStats[[#This Row],[DataLength]]*LOG(Таблица_InvertStringStats[[#This Row],[DataLength]])</f>
        <v>24.296318418103748</v>
      </c>
      <c r="D20">
        <f>Таблица_InvertStringStats[[#This Row],[DataLength]]*Таблица_InvertStringStats[[#This Row],[DataLength]]</f>
        <v>361</v>
      </c>
      <c r="E20">
        <v>210</v>
      </c>
      <c r="F20">
        <v>2</v>
      </c>
      <c r="G20">
        <v>208</v>
      </c>
      <c r="H20">
        <v>6</v>
      </c>
      <c r="I20">
        <v>49</v>
      </c>
      <c r="J20">
        <v>9</v>
      </c>
    </row>
    <row r="21" spans="1:10" x14ac:dyDescent="0.25">
      <c r="A21">
        <v>20</v>
      </c>
      <c r="B21">
        <f>LOG(Таблица_InvertStringStats[[#This Row],[DataLength]])</f>
        <v>1.3010299956639813</v>
      </c>
      <c r="C21">
        <f>Таблица_InvertStringStats[[#This Row],[DataLength]]*LOG(Таблица_InvertStringStats[[#This Row],[DataLength]])</f>
        <v>26.020599913279625</v>
      </c>
      <c r="D21">
        <f>Таблица_InvertStringStats[[#This Row],[DataLength]]*Таблица_InvertStringStats[[#This Row],[DataLength]]</f>
        <v>400</v>
      </c>
      <c r="E21">
        <v>231</v>
      </c>
      <c r="F21">
        <v>2</v>
      </c>
      <c r="G21">
        <v>229</v>
      </c>
      <c r="H21">
        <v>6</v>
      </c>
      <c r="I21">
        <v>50</v>
      </c>
      <c r="J21">
        <v>9</v>
      </c>
    </row>
    <row r="22" spans="1:10" x14ac:dyDescent="0.25">
      <c r="A22">
        <v>21</v>
      </c>
      <c r="B22">
        <f>LOG(Таблица_InvertStringStats[[#This Row],[DataLength]])</f>
        <v>1.3222192947339193</v>
      </c>
      <c r="C22">
        <f>Таблица_InvertStringStats[[#This Row],[DataLength]]*LOG(Таблица_InvertStringStats[[#This Row],[DataLength]])</f>
        <v>27.766605189412306</v>
      </c>
      <c r="D22">
        <f>Таблица_InvertStringStats[[#This Row],[DataLength]]*Таблица_InvertStringStats[[#This Row],[DataLength]]</f>
        <v>441</v>
      </c>
      <c r="E22">
        <v>253</v>
      </c>
      <c r="F22">
        <v>2</v>
      </c>
      <c r="G22">
        <v>251</v>
      </c>
      <c r="H22">
        <v>6</v>
      </c>
      <c r="I22">
        <v>54</v>
      </c>
      <c r="J22">
        <v>9</v>
      </c>
    </row>
    <row r="23" spans="1:10" x14ac:dyDescent="0.25">
      <c r="A23">
        <v>22</v>
      </c>
      <c r="B23">
        <f>LOG(Таблица_InvertStringStats[[#This Row],[DataLength]])</f>
        <v>1.3424226808222062</v>
      </c>
      <c r="C23">
        <f>Таблица_InvertStringStats[[#This Row],[DataLength]]*LOG(Таблица_InvertStringStats[[#This Row],[DataLength]])</f>
        <v>29.533298978088535</v>
      </c>
      <c r="D23">
        <f>Таблица_InvertStringStats[[#This Row],[DataLength]]*Таблица_InvertStringStats[[#This Row],[DataLength]]</f>
        <v>484</v>
      </c>
      <c r="E23">
        <v>276</v>
      </c>
      <c r="F23">
        <v>2</v>
      </c>
      <c r="G23">
        <v>274</v>
      </c>
      <c r="H23">
        <v>6</v>
      </c>
      <c r="I23">
        <v>55</v>
      </c>
      <c r="J23">
        <v>9</v>
      </c>
    </row>
    <row r="24" spans="1:10" x14ac:dyDescent="0.25">
      <c r="A24">
        <v>23</v>
      </c>
      <c r="B24">
        <f>LOG(Таблица_InvertStringStats[[#This Row],[DataLength]])</f>
        <v>1.3617278360175928</v>
      </c>
      <c r="C24">
        <f>Таблица_InvertStringStats[[#This Row],[DataLength]]*LOG(Таблица_InvertStringStats[[#This Row],[DataLength]])</f>
        <v>31.319740228404637</v>
      </c>
      <c r="D24">
        <f>Таблица_InvertStringStats[[#This Row],[DataLength]]*Таблица_InvertStringStats[[#This Row],[DataLength]]</f>
        <v>529</v>
      </c>
      <c r="E24">
        <v>300</v>
      </c>
      <c r="F24">
        <v>2</v>
      </c>
      <c r="G24">
        <v>298</v>
      </c>
      <c r="H24">
        <v>6</v>
      </c>
      <c r="I24">
        <v>59</v>
      </c>
      <c r="J24">
        <v>9</v>
      </c>
    </row>
    <row r="25" spans="1:10" x14ac:dyDescent="0.25">
      <c r="A25">
        <v>24</v>
      </c>
      <c r="B25">
        <f>LOG(Таблица_InvertStringStats[[#This Row],[DataLength]])</f>
        <v>1.3802112417116059</v>
      </c>
      <c r="C25">
        <f>Таблица_InvertStringStats[[#This Row],[DataLength]]*LOG(Таблица_InvertStringStats[[#This Row],[DataLength]])</f>
        <v>33.125069801078538</v>
      </c>
      <c r="D25">
        <f>Таблица_InvertStringStats[[#This Row],[DataLength]]*Таблица_InvertStringStats[[#This Row],[DataLength]]</f>
        <v>576</v>
      </c>
      <c r="E25">
        <v>325</v>
      </c>
      <c r="F25">
        <v>2</v>
      </c>
      <c r="G25">
        <v>323</v>
      </c>
      <c r="H25">
        <v>6</v>
      </c>
      <c r="I25">
        <v>60</v>
      </c>
      <c r="J25">
        <v>9</v>
      </c>
    </row>
    <row r="26" spans="1:10" x14ac:dyDescent="0.25">
      <c r="A26">
        <v>25</v>
      </c>
      <c r="B26">
        <f>LOG(Таблица_InvertStringStats[[#This Row],[DataLength]])</f>
        <v>1.3979400086720377</v>
      </c>
      <c r="C26">
        <f>Таблица_InvertStringStats[[#This Row],[DataLength]]*LOG(Таблица_InvertStringStats[[#This Row],[DataLength]])</f>
        <v>34.948500216800944</v>
      </c>
      <c r="D26">
        <f>Таблица_InvertStringStats[[#This Row],[DataLength]]*Таблица_InvertStringStats[[#This Row],[DataLength]]</f>
        <v>625</v>
      </c>
      <c r="E26">
        <v>351</v>
      </c>
      <c r="F26">
        <v>2</v>
      </c>
      <c r="G26">
        <v>349</v>
      </c>
      <c r="H26">
        <v>6</v>
      </c>
      <c r="I26">
        <v>64</v>
      </c>
      <c r="J26">
        <v>9</v>
      </c>
    </row>
    <row r="27" spans="1:10" x14ac:dyDescent="0.25">
      <c r="A27">
        <v>26</v>
      </c>
      <c r="B27">
        <f>LOG(Таблица_InvertStringStats[[#This Row],[DataLength]])</f>
        <v>1.414973347970818</v>
      </c>
      <c r="C27">
        <f>Таблица_InvertStringStats[[#This Row],[DataLength]]*LOG(Таблица_InvertStringStats[[#This Row],[DataLength]])</f>
        <v>36.789307047241266</v>
      </c>
      <c r="D27">
        <f>Таблица_InvertStringStats[[#This Row],[DataLength]]*Таблица_InvertStringStats[[#This Row],[DataLength]]</f>
        <v>676</v>
      </c>
      <c r="E27">
        <v>378</v>
      </c>
      <c r="F27">
        <v>2</v>
      </c>
      <c r="G27">
        <v>376</v>
      </c>
      <c r="H27">
        <v>6</v>
      </c>
      <c r="I27">
        <v>65</v>
      </c>
      <c r="J27">
        <v>9</v>
      </c>
    </row>
    <row r="28" spans="1:10" x14ac:dyDescent="0.25">
      <c r="A28">
        <v>27</v>
      </c>
      <c r="B28">
        <f>LOG(Таблица_InvertStringStats[[#This Row],[DataLength]])</f>
        <v>1.4313637641589874</v>
      </c>
      <c r="C28">
        <f>Таблица_InvertStringStats[[#This Row],[DataLength]]*LOG(Таблица_InvertStringStats[[#This Row],[DataLength]])</f>
        <v>38.646821632292657</v>
      </c>
      <c r="D28">
        <f>Таблица_InvertStringStats[[#This Row],[DataLength]]*Таблица_InvertStringStats[[#This Row],[DataLength]]</f>
        <v>729</v>
      </c>
      <c r="E28">
        <v>406</v>
      </c>
      <c r="F28">
        <v>2</v>
      </c>
      <c r="G28">
        <v>404</v>
      </c>
      <c r="H28">
        <v>6</v>
      </c>
      <c r="I28">
        <v>69</v>
      </c>
      <c r="J28">
        <v>9</v>
      </c>
    </row>
    <row r="29" spans="1:10" x14ac:dyDescent="0.25">
      <c r="A29">
        <v>28</v>
      </c>
      <c r="B29">
        <f>LOG(Таблица_InvertStringStats[[#This Row],[DataLength]])</f>
        <v>1.4471580313422192</v>
      </c>
      <c r="C29">
        <f>Таблица_InvertStringStats[[#This Row],[DataLength]]*LOG(Таблица_InvertStringStats[[#This Row],[DataLength]])</f>
        <v>40.520424877582137</v>
      </c>
      <c r="D29">
        <f>Таблица_InvertStringStats[[#This Row],[DataLength]]*Таблица_InvertStringStats[[#This Row],[DataLength]]</f>
        <v>784</v>
      </c>
      <c r="E29">
        <v>435</v>
      </c>
      <c r="F29">
        <v>2</v>
      </c>
      <c r="G29">
        <v>433</v>
      </c>
      <c r="H29">
        <v>6</v>
      </c>
      <c r="I29">
        <v>70</v>
      </c>
      <c r="J29">
        <v>9</v>
      </c>
    </row>
    <row r="30" spans="1:10" x14ac:dyDescent="0.25">
      <c r="A30">
        <v>29</v>
      </c>
      <c r="B30">
        <f>LOG(Таблица_InvertStringStats[[#This Row],[DataLength]])</f>
        <v>1.4623979978989561</v>
      </c>
      <c r="C30">
        <f>Таблица_InvertStringStats[[#This Row],[DataLength]]*LOG(Таблица_InvertStringStats[[#This Row],[DataLength]])</f>
        <v>42.409541939069726</v>
      </c>
      <c r="D30">
        <f>Таблица_InvertStringStats[[#This Row],[DataLength]]*Таблица_InvertStringStats[[#This Row],[DataLength]]</f>
        <v>841</v>
      </c>
      <c r="E30">
        <v>465</v>
      </c>
      <c r="F30">
        <v>2</v>
      </c>
      <c r="G30">
        <v>463</v>
      </c>
      <c r="H30">
        <v>6</v>
      </c>
      <c r="I30">
        <v>74</v>
      </c>
      <c r="J30">
        <v>9</v>
      </c>
    </row>
    <row r="31" spans="1:10" x14ac:dyDescent="0.25">
      <c r="A31">
        <v>30</v>
      </c>
      <c r="B31">
        <f>LOG(Таблица_InvertStringStats[[#This Row],[DataLength]])</f>
        <v>1.4771212547196624</v>
      </c>
      <c r="C31">
        <f>Таблица_InvertStringStats[[#This Row],[DataLength]]*LOG(Таблица_InvertStringStats[[#This Row],[DataLength]])</f>
        <v>44.313637641589871</v>
      </c>
      <c r="D31">
        <f>Таблица_InvertStringStats[[#This Row],[DataLength]]*Таблица_InvertStringStats[[#This Row],[DataLength]]</f>
        <v>900</v>
      </c>
      <c r="E31">
        <v>496</v>
      </c>
      <c r="F31">
        <v>2</v>
      </c>
      <c r="G31">
        <v>494</v>
      </c>
      <c r="H31">
        <v>6</v>
      </c>
      <c r="I31">
        <v>75</v>
      </c>
      <c r="J31">
        <v>9</v>
      </c>
    </row>
    <row r="32" spans="1:10" x14ac:dyDescent="0.25">
      <c r="A32">
        <v>31</v>
      </c>
      <c r="B32">
        <f>LOG(Таблица_InvertStringStats[[#This Row],[DataLength]])</f>
        <v>1.4913616938342726</v>
      </c>
      <c r="C32">
        <f>Таблица_InvertStringStats[[#This Row],[DataLength]]*LOG(Таблица_InvertStringStats[[#This Row],[DataLength]])</f>
        <v>46.232212508862453</v>
      </c>
      <c r="D32">
        <f>Таблица_InvertStringStats[[#This Row],[DataLength]]*Таблица_InvertStringStats[[#This Row],[DataLength]]</f>
        <v>961</v>
      </c>
      <c r="E32">
        <v>528</v>
      </c>
      <c r="F32">
        <v>2</v>
      </c>
      <c r="G32">
        <v>526</v>
      </c>
      <c r="H32">
        <v>6</v>
      </c>
      <c r="I32">
        <v>79</v>
      </c>
      <c r="J32">
        <v>9</v>
      </c>
    </row>
    <row r="33" spans="1:10" x14ac:dyDescent="0.25">
      <c r="A33">
        <v>32</v>
      </c>
      <c r="B33">
        <f>LOG(Таблица_InvertStringStats[[#This Row],[DataLength]])</f>
        <v>1.505149978319906</v>
      </c>
      <c r="C33">
        <f>Таблица_InvertStringStats[[#This Row],[DataLength]]*LOG(Таблица_InvertStringStats[[#This Row],[DataLength]])</f>
        <v>48.164799306236993</v>
      </c>
      <c r="D33">
        <f>Таблица_InvertStringStats[[#This Row],[DataLength]]*Таблица_InvertStringStats[[#This Row],[DataLength]]</f>
        <v>1024</v>
      </c>
      <c r="E33">
        <v>561</v>
      </c>
      <c r="F33">
        <v>2</v>
      </c>
      <c r="G33">
        <v>559</v>
      </c>
      <c r="H33">
        <v>6</v>
      </c>
      <c r="I33">
        <v>80</v>
      </c>
      <c r="J33">
        <v>9</v>
      </c>
    </row>
    <row r="34" spans="1:10" x14ac:dyDescent="0.25">
      <c r="A34">
        <v>33</v>
      </c>
      <c r="B34">
        <f>LOG(Таблица_InvertStringStats[[#This Row],[DataLength]])</f>
        <v>1.5185139398778875</v>
      </c>
      <c r="C34">
        <f>Таблица_InvertStringStats[[#This Row],[DataLength]]*LOG(Таблица_InvertStringStats[[#This Row],[DataLength]])</f>
        <v>50.110960015970285</v>
      </c>
      <c r="D34">
        <f>Таблица_InvertStringStats[[#This Row],[DataLength]]*Таблица_InvertStringStats[[#This Row],[DataLength]]</f>
        <v>1089</v>
      </c>
      <c r="E34">
        <v>595</v>
      </c>
      <c r="F34">
        <v>2</v>
      </c>
      <c r="G34">
        <v>593</v>
      </c>
      <c r="H34">
        <v>6</v>
      </c>
      <c r="I34">
        <v>84</v>
      </c>
      <c r="J34">
        <v>9</v>
      </c>
    </row>
    <row r="35" spans="1:10" x14ac:dyDescent="0.25">
      <c r="A35">
        <v>34</v>
      </c>
      <c r="B35">
        <f>LOG(Таблица_InvertStringStats[[#This Row],[DataLength]])</f>
        <v>1.5314789170422551</v>
      </c>
      <c r="C35">
        <f>Таблица_InvertStringStats[[#This Row],[DataLength]]*LOG(Таблица_InvertStringStats[[#This Row],[DataLength]])</f>
        <v>52.070283179436672</v>
      </c>
      <c r="D35">
        <f>Таблица_InvertStringStats[[#This Row],[DataLength]]*Таблица_InvertStringStats[[#This Row],[DataLength]]</f>
        <v>1156</v>
      </c>
      <c r="E35">
        <v>630</v>
      </c>
      <c r="F35">
        <v>2</v>
      </c>
      <c r="G35">
        <v>628</v>
      </c>
      <c r="H35">
        <v>6</v>
      </c>
      <c r="I35">
        <v>85</v>
      </c>
      <c r="J35">
        <v>9</v>
      </c>
    </row>
    <row r="36" spans="1:10" x14ac:dyDescent="0.25">
      <c r="A36">
        <v>35</v>
      </c>
      <c r="B36">
        <f>LOG(Таблица_InvertStringStats[[#This Row],[DataLength]])</f>
        <v>1.5440680443502757</v>
      </c>
      <c r="C36">
        <f>Таблица_InvertStringStats[[#This Row],[DataLength]]*LOG(Таблица_InvertStringStats[[#This Row],[DataLength]])</f>
        <v>54.042381552259648</v>
      </c>
      <c r="D36">
        <f>Таблица_InvertStringStats[[#This Row],[DataLength]]*Таблица_InvertStringStats[[#This Row],[DataLength]]</f>
        <v>1225</v>
      </c>
      <c r="E36">
        <v>666</v>
      </c>
      <c r="F36">
        <v>2</v>
      </c>
      <c r="G36">
        <v>664</v>
      </c>
      <c r="H36">
        <v>6</v>
      </c>
      <c r="I36">
        <v>89</v>
      </c>
      <c r="J36">
        <v>9</v>
      </c>
    </row>
    <row r="37" spans="1:10" x14ac:dyDescent="0.25">
      <c r="A37">
        <v>36</v>
      </c>
      <c r="B37">
        <f>LOG(Таблица_InvertStringStats[[#This Row],[DataLength]])</f>
        <v>1.5563025007672873</v>
      </c>
      <c r="C37">
        <f>Таблица_InvertStringStats[[#This Row],[DataLength]]*LOG(Таблица_InvertStringStats[[#This Row],[DataLength]])</f>
        <v>56.026890027622343</v>
      </c>
      <c r="D37">
        <f>Таблица_InvertStringStats[[#This Row],[DataLength]]*Таблица_InvertStringStats[[#This Row],[DataLength]]</f>
        <v>1296</v>
      </c>
      <c r="E37">
        <v>703</v>
      </c>
      <c r="F37">
        <v>2</v>
      </c>
      <c r="G37">
        <v>701</v>
      </c>
      <c r="H37">
        <v>6</v>
      </c>
      <c r="I37">
        <v>90</v>
      </c>
      <c r="J37">
        <v>9</v>
      </c>
    </row>
    <row r="38" spans="1:10" x14ac:dyDescent="0.25">
      <c r="A38">
        <v>37</v>
      </c>
      <c r="B38">
        <f>LOG(Таблица_InvertStringStats[[#This Row],[DataLength]])</f>
        <v>1.568201724066995</v>
      </c>
      <c r="C38">
        <f>Таблица_InvertStringStats[[#This Row],[DataLength]]*LOG(Таблица_InvertStringStats[[#This Row],[DataLength]])</f>
        <v>58.023463790478814</v>
      </c>
      <c r="D38">
        <f>Таблица_InvertStringStats[[#This Row],[DataLength]]*Таблица_InvertStringStats[[#This Row],[DataLength]]</f>
        <v>1369</v>
      </c>
      <c r="E38">
        <v>741</v>
      </c>
      <c r="F38">
        <v>2</v>
      </c>
      <c r="G38">
        <v>739</v>
      </c>
      <c r="H38">
        <v>6</v>
      </c>
      <c r="I38">
        <v>94</v>
      </c>
      <c r="J38">
        <v>9</v>
      </c>
    </row>
    <row r="39" spans="1:10" x14ac:dyDescent="0.25">
      <c r="A39">
        <v>38</v>
      </c>
      <c r="B39">
        <f>LOG(Таблица_InvertStringStats[[#This Row],[DataLength]])</f>
        <v>1.5797835966168101</v>
      </c>
      <c r="C39">
        <f>Таблица_InvertStringStats[[#This Row],[DataLength]]*LOG(Таблица_InvertStringStats[[#This Row],[DataLength]])</f>
        <v>60.031776671438784</v>
      </c>
      <c r="D39">
        <f>Таблица_InvertStringStats[[#This Row],[DataLength]]*Таблица_InvertStringStats[[#This Row],[DataLength]]</f>
        <v>1444</v>
      </c>
      <c r="E39">
        <v>780</v>
      </c>
      <c r="F39">
        <v>2</v>
      </c>
      <c r="G39">
        <v>778</v>
      </c>
      <c r="H39">
        <v>6</v>
      </c>
      <c r="I39">
        <v>95</v>
      </c>
      <c r="J39">
        <v>9</v>
      </c>
    </row>
    <row r="40" spans="1:10" x14ac:dyDescent="0.25">
      <c r="A40">
        <v>39</v>
      </c>
      <c r="B40">
        <f>LOG(Таблица_InvertStringStats[[#This Row],[DataLength]])</f>
        <v>1.5910646070264991</v>
      </c>
      <c r="C40">
        <f>Таблица_InvertStringStats[[#This Row],[DataLength]]*LOG(Таблица_InvertStringStats[[#This Row],[DataLength]])</f>
        <v>62.051519674033464</v>
      </c>
      <c r="D40">
        <f>Таблица_InvertStringStats[[#This Row],[DataLength]]*Таблица_InvertStringStats[[#This Row],[DataLength]]</f>
        <v>1521</v>
      </c>
      <c r="E40">
        <v>820</v>
      </c>
      <c r="F40">
        <v>2</v>
      </c>
      <c r="G40">
        <v>818</v>
      </c>
      <c r="H40">
        <v>6</v>
      </c>
      <c r="I40">
        <v>99</v>
      </c>
      <c r="J40">
        <v>9</v>
      </c>
    </row>
    <row r="41" spans="1:10" x14ac:dyDescent="0.25">
      <c r="A41">
        <v>40</v>
      </c>
      <c r="B41">
        <f>LOG(Таблица_InvertStringStats[[#This Row],[DataLength]])</f>
        <v>1.6020599913279623</v>
      </c>
      <c r="C41">
        <f>Таблица_InvertStringStats[[#This Row],[DataLength]]*LOG(Таблица_InvertStringStats[[#This Row],[DataLength]])</f>
        <v>64.082399653118486</v>
      </c>
      <c r="D41">
        <f>Таблица_InvertStringStats[[#This Row],[DataLength]]*Таблица_InvertStringStats[[#This Row],[DataLength]]</f>
        <v>1600</v>
      </c>
      <c r="E41">
        <v>861</v>
      </c>
      <c r="F41">
        <v>2</v>
      </c>
      <c r="G41">
        <v>859</v>
      </c>
      <c r="H41">
        <v>6</v>
      </c>
      <c r="I41">
        <v>100</v>
      </c>
      <c r="J41">
        <v>9</v>
      </c>
    </row>
    <row r="42" spans="1:10" x14ac:dyDescent="0.25">
      <c r="A42">
        <v>41</v>
      </c>
      <c r="B42">
        <f>LOG(Таблица_InvertStringStats[[#This Row],[DataLength]])</f>
        <v>1.6127838567197355</v>
      </c>
      <c r="C42">
        <f>Таблица_InvertStringStats[[#This Row],[DataLength]]*LOG(Таблица_InvertStringStats[[#This Row],[DataLength]])</f>
        <v>66.124138125509148</v>
      </c>
      <c r="D42">
        <f>Таблица_InvertStringStats[[#This Row],[DataLength]]*Таблица_InvertStringStats[[#This Row],[DataLength]]</f>
        <v>1681</v>
      </c>
      <c r="E42">
        <v>903</v>
      </c>
      <c r="F42">
        <v>2</v>
      </c>
      <c r="G42">
        <v>901</v>
      </c>
      <c r="H42">
        <v>6</v>
      </c>
      <c r="I42">
        <v>104</v>
      </c>
      <c r="J42">
        <v>9</v>
      </c>
    </row>
    <row r="43" spans="1:10" x14ac:dyDescent="0.25">
      <c r="A43">
        <v>42</v>
      </c>
      <c r="B43">
        <f>LOG(Таблица_InvertStringStats[[#This Row],[DataLength]])</f>
        <v>1.6232492903979006</v>
      </c>
      <c r="C43">
        <f>Таблица_InvertStringStats[[#This Row],[DataLength]]*LOG(Таблица_InvertStringStats[[#This Row],[DataLength]])</f>
        <v>68.176470196711819</v>
      </c>
      <c r="D43">
        <f>Таблица_InvertStringStats[[#This Row],[DataLength]]*Таблица_InvertStringStats[[#This Row],[DataLength]]</f>
        <v>1764</v>
      </c>
      <c r="E43">
        <v>946</v>
      </c>
      <c r="F43">
        <v>2</v>
      </c>
      <c r="G43">
        <v>944</v>
      </c>
      <c r="H43">
        <v>6</v>
      </c>
      <c r="I43">
        <v>105</v>
      </c>
      <c r="J43">
        <v>9</v>
      </c>
    </row>
    <row r="44" spans="1:10" x14ac:dyDescent="0.25">
      <c r="A44">
        <v>43</v>
      </c>
      <c r="B44">
        <f>LOG(Таблица_InvertStringStats[[#This Row],[DataLength]])</f>
        <v>1.6334684555795864</v>
      </c>
      <c r="C44">
        <f>Таблица_InvertStringStats[[#This Row],[DataLength]]*LOG(Таблица_InvertStringStats[[#This Row],[DataLength]])</f>
        <v>70.239143589922222</v>
      </c>
      <c r="D44">
        <f>Таблица_InvertStringStats[[#This Row],[DataLength]]*Таблица_InvertStringStats[[#This Row],[DataLength]]</f>
        <v>1849</v>
      </c>
      <c r="E44">
        <v>990</v>
      </c>
      <c r="F44">
        <v>2</v>
      </c>
      <c r="G44">
        <v>988</v>
      </c>
      <c r="H44">
        <v>6</v>
      </c>
      <c r="I44">
        <v>109</v>
      </c>
      <c r="J44">
        <v>9</v>
      </c>
    </row>
    <row r="45" spans="1:10" x14ac:dyDescent="0.25">
      <c r="A45">
        <v>44</v>
      </c>
      <c r="B45">
        <f>LOG(Таблица_InvertStringStats[[#This Row],[DataLength]])</f>
        <v>1.6434526764861874</v>
      </c>
      <c r="C45">
        <f>Таблица_InvertStringStats[[#This Row],[DataLength]]*LOG(Таблица_InvertStringStats[[#This Row],[DataLength]])</f>
        <v>72.311917765392252</v>
      </c>
      <c r="D45">
        <f>Таблица_InvertStringStats[[#This Row],[DataLength]]*Таблица_InvertStringStats[[#This Row],[DataLength]]</f>
        <v>1936</v>
      </c>
      <c r="E45">
        <v>1035</v>
      </c>
      <c r="F45">
        <v>2</v>
      </c>
      <c r="G45">
        <v>1033</v>
      </c>
      <c r="H45">
        <v>6</v>
      </c>
      <c r="I45">
        <v>110</v>
      </c>
      <c r="J45">
        <v>9</v>
      </c>
    </row>
    <row r="46" spans="1:10" x14ac:dyDescent="0.25">
      <c r="A46">
        <v>45</v>
      </c>
      <c r="B46">
        <f>LOG(Таблица_InvertStringStats[[#This Row],[DataLength]])</f>
        <v>1.6532125137753437</v>
      </c>
      <c r="C46">
        <f>Таблица_InvertStringStats[[#This Row],[DataLength]]*LOG(Таблица_InvertStringStats[[#This Row],[DataLength]])</f>
        <v>74.394563119890464</v>
      </c>
      <c r="D46">
        <f>Таблица_InvertStringStats[[#This Row],[DataLength]]*Таблица_InvertStringStats[[#This Row],[DataLength]]</f>
        <v>2025</v>
      </c>
      <c r="E46">
        <v>1081</v>
      </c>
      <c r="F46">
        <v>2</v>
      </c>
      <c r="G46">
        <v>1079</v>
      </c>
      <c r="H46">
        <v>6</v>
      </c>
      <c r="I46">
        <v>114</v>
      </c>
      <c r="J46">
        <v>9</v>
      </c>
    </row>
    <row r="47" spans="1:10" x14ac:dyDescent="0.25">
      <c r="A47">
        <v>46</v>
      </c>
      <c r="B47">
        <f>LOG(Таблица_InvertStringStats[[#This Row],[DataLength]])</f>
        <v>1.6627578316815741</v>
      </c>
      <c r="C47">
        <f>Таблица_InvertStringStats[[#This Row],[DataLength]]*LOG(Таблица_InvertStringStats[[#This Row],[DataLength]])</f>
        <v>76.486860257352404</v>
      </c>
      <c r="D47">
        <f>Таблица_InvertStringStats[[#This Row],[DataLength]]*Таблица_InvertStringStats[[#This Row],[DataLength]]</f>
        <v>2116</v>
      </c>
      <c r="E47">
        <v>1128</v>
      </c>
      <c r="F47">
        <v>2</v>
      </c>
      <c r="G47">
        <v>1126</v>
      </c>
      <c r="H47">
        <v>6</v>
      </c>
      <c r="I47">
        <v>115</v>
      </c>
      <c r="J47">
        <v>9</v>
      </c>
    </row>
    <row r="48" spans="1:10" x14ac:dyDescent="0.25">
      <c r="A48">
        <v>47</v>
      </c>
      <c r="B48">
        <f>LOG(Таблица_InvertStringStats[[#This Row],[DataLength]])</f>
        <v>1.6720978579357175</v>
      </c>
      <c r="C48">
        <f>Таблица_InvertStringStats[[#This Row],[DataLength]]*LOG(Таблица_InvertStringStats[[#This Row],[DataLength]])</f>
        <v>78.588599322978723</v>
      </c>
      <c r="D48">
        <f>Таблица_InvertStringStats[[#This Row],[DataLength]]*Таблица_InvertStringStats[[#This Row],[DataLength]]</f>
        <v>2209</v>
      </c>
      <c r="E48">
        <v>1176</v>
      </c>
      <c r="F48">
        <v>2</v>
      </c>
      <c r="G48">
        <v>1174</v>
      </c>
      <c r="H48">
        <v>6</v>
      </c>
      <c r="I48">
        <v>119</v>
      </c>
      <c r="J48">
        <v>9</v>
      </c>
    </row>
    <row r="49" spans="1:10" x14ac:dyDescent="0.25">
      <c r="A49">
        <v>48</v>
      </c>
      <c r="B49">
        <f>LOG(Таблица_InvertStringStats[[#This Row],[DataLength]])</f>
        <v>1.6812412373755872</v>
      </c>
      <c r="C49">
        <f>Таблица_InvertStringStats[[#This Row],[DataLength]]*LOG(Таблица_InvertStringStats[[#This Row],[DataLength]])</f>
        <v>80.699579394028177</v>
      </c>
      <c r="D49">
        <f>Таблица_InvertStringStats[[#This Row],[DataLength]]*Таблица_InvertStringStats[[#This Row],[DataLength]]</f>
        <v>2304</v>
      </c>
      <c r="E49">
        <v>1225</v>
      </c>
      <c r="F49">
        <v>2</v>
      </c>
      <c r="G49">
        <v>1223</v>
      </c>
      <c r="H49">
        <v>6</v>
      </c>
      <c r="I49">
        <v>120</v>
      </c>
      <c r="J49">
        <v>9</v>
      </c>
    </row>
    <row r="50" spans="1:10" x14ac:dyDescent="0.25">
      <c r="A50">
        <v>49</v>
      </c>
      <c r="B50">
        <f>LOG(Таблица_InvertStringStats[[#This Row],[DataLength]])</f>
        <v>1.6901960800285136</v>
      </c>
      <c r="C50">
        <f>Таблица_InvertStringStats[[#This Row],[DataLength]]*LOG(Таблица_InvertStringStats[[#This Row],[DataLength]])</f>
        <v>82.819607921397164</v>
      </c>
      <c r="D50">
        <f>Таблица_InvertStringStats[[#This Row],[DataLength]]*Таблица_InvertStringStats[[#This Row],[DataLength]]</f>
        <v>2401</v>
      </c>
      <c r="E50">
        <v>1275</v>
      </c>
      <c r="F50">
        <v>2</v>
      </c>
      <c r="G50">
        <v>1273</v>
      </c>
      <c r="H50">
        <v>6</v>
      </c>
      <c r="I50">
        <v>124</v>
      </c>
      <c r="J50">
        <v>9</v>
      </c>
    </row>
    <row r="51" spans="1:10" x14ac:dyDescent="0.25">
      <c r="A51">
        <v>50</v>
      </c>
      <c r="B51">
        <f>LOG(Таблица_InvertStringStats[[#This Row],[DataLength]])</f>
        <v>1.6989700043360187</v>
      </c>
      <c r="C51">
        <f>Таблица_InvertStringStats[[#This Row],[DataLength]]*LOG(Таблица_InvertStringStats[[#This Row],[DataLength]])</f>
        <v>84.948500216800937</v>
      </c>
      <c r="D51">
        <f>Таблица_InvertStringStats[[#This Row],[DataLength]]*Таблица_InvertStringStats[[#This Row],[DataLength]]</f>
        <v>2500</v>
      </c>
      <c r="E51">
        <v>1326</v>
      </c>
      <c r="F51">
        <v>2</v>
      </c>
      <c r="G51">
        <v>1324</v>
      </c>
      <c r="H51">
        <v>6</v>
      </c>
      <c r="I51">
        <v>125</v>
      </c>
      <c r="J51">
        <v>9</v>
      </c>
    </row>
    <row r="52" spans="1:10" x14ac:dyDescent="0.25">
      <c r="A52">
        <v>51</v>
      </c>
      <c r="B52">
        <f>LOG(Таблица_InvertStringStats[[#This Row],[DataLength]])</f>
        <v>1.7075701760979363</v>
      </c>
      <c r="C52">
        <f>Таблица_InvertStringStats[[#This Row],[DataLength]]*LOG(Таблица_InvertStringStats[[#This Row],[DataLength]])</f>
        <v>87.086078980994756</v>
      </c>
      <c r="D52">
        <f>Таблица_InvertStringStats[[#This Row],[DataLength]]*Таблица_InvertStringStats[[#This Row],[DataLength]]</f>
        <v>2601</v>
      </c>
      <c r="E52">
        <v>1378</v>
      </c>
      <c r="F52">
        <v>2</v>
      </c>
      <c r="G52">
        <v>1376</v>
      </c>
      <c r="H52">
        <v>6</v>
      </c>
      <c r="I52">
        <v>129</v>
      </c>
      <c r="J52">
        <v>9</v>
      </c>
    </row>
    <row r="53" spans="1:10" x14ac:dyDescent="0.25">
      <c r="A53">
        <v>52</v>
      </c>
      <c r="B53">
        <f>LOG(Таблица_InvertStringStats[[#This Row],[DataLength]])</f>
        <v>1.7160033436347992</v>
      </c>
      <c r="C53">
        <f>Таблица_InvertStringStats[[#This Row],[DataLength]]*LOG(Таблица_InvertStringStats[[#This Row],[DataLength]])</f>
        <v>89.232173869009557</v>
      </c>
      <c r="D53">
        <f>Таблица_InvertStringStats[[#This Row],[DataLength]]*Таблица_InvertStringStats[[#This Row],[DataLength]]</f>
        <v>2704</v>
      </c>
      <c r="E53">
        <v>1431</v>
      </c>
      <c r="F53">
        <v>2</v>
      </c>
      <c r="G53">
        <v>1429</v>
      </c>
      <c r="H53">
        <v>6</v>
      </c>
      <c r="I53">
        <v>130</v>
      </c>
      <c r="J53">
        <v>9</v>
      </c>
    </row>
    <row r="54" spans="1:10" x14ac:dyDescent="0.25">
      <c r="A54">
        <v>53</v>
      </c>
      <c r="B54">
        <f>LOG(Таблица_InvertStringStats[[#This Row],[DataLength]])</f>
        <v>1.7242758696007889</v>
      </c>
      <c r="C54">
        <f>Таблица_InvertStringStats[[#This Row],[DataLength]]*LOG(Таблица_InvertStringStats[[#This Row],[DataLength]])</f>
        <v>91.386621088841807</v>
      </c>
      <c r="D54">
        <f>Таблица_InvertStringStats[[#This Row],[DataLength]]*Таблица_InvertStringStats[[#This Row],[DataLength]]</f>
        <v>2809</v>
      </c>
      <c r="E54">
        <v>1485</v>
      </c>
      <c r="F54">
        <v>2</v>
      </c>
      <c r="G54">
        <v>1483</v>
      </c>
      <c r="H54">
        <v>6</v>
      </c>
      <c r="I54">
        <v>134</v>
      </c>
      <c r="J54">
        <v>9</v>
      </c>
    </row>
    <row r="55" spans="1:10" x14ac:dyDescent="0.25">
      <c r="A55">
        <v>54</v>
      </c>
      <c r="B55">
        <f>LOG(Таблица_InvertStringStats[[#This Row],[DataLength]])</f>
        <v>1.7323937598229686</v>
      </c>
      <c r="C55">
        <f>Таблица_InvertStringStats[[#This Row],[DataLength]]*LOG(Таблица_InvertStringStats[[#This Row],[DataLength]])</f>
        <v>93.549263030440301</v>
      </c>
      <c r="D55">
        <f>Таблица_InvertStringStats[[#This Row],[DataLength]]*Таблица_InvertStringStats[[#This Row],[DataLength]]</f>
        <v>2916</v>
      </c>
      <c r="E55">
        <v>1540</v>
      </c>
      <c r="F55">
        <v>2</v>
      </c>
      <c r="G55">
        <v>1538</v>
      </c>
      <c r="H55">
        <v>6</v>
      </c>
      <c r="I55">
        <v>135</v>
      </c>
      <c r="J55">
        <v>9</v>
      </c>
    </row>
    <row r="56" spans="1:10" x14ac:dyDescent="0.25">
      <c r="A56">
        <v>55</v>
      </c>
      <c r="B56">
        <f>LOG(Таблица_InvertStringStats[[#This Row],[DataLength]])</f>
        <v>1.7403626894942439</v>
      </c>
      <c r="C56">
        <f>Таблица_InvertStringStats[[#This Row],[DataLength]]*LOG(Таблица_InvertStringStats[[#This Row],[DataLength]])</f>
        <v>95.719947922183408</v>
      </c>
      <c r="D56">
        <f>Таблица_InvertStringStats[[#This Row],[DataLength]]*Таблица_InvertStringStats[[#This Row],[DataLength]]</f>
        <v>3025</v>
      </c>
      <c r="E56">
        <v>1596</v>
      </c>
      <c r="F56">
        <v>2</v>
      </c>
      <c r="G56">
        <v>1594</v>
      </c>
      <c r="H56">
        <v>6</v>
      </c>
      <c r="I56">
        <v>139</v>
      </c>
      <c r="J56">
        <v>9</v>
      </c>
    </row>
    <row r="57" spans="1:10" x14ac:dyDescent="0.25">
      <c r="A57">
        <v>56</v>
      </c>
      <c r="B57">
        <f>LOG(Таблица_InvertStringStats[[#This Row],[DataLength]])</f>
        <v>1.7481880270062005</v>
      </c>
      <c r="C57">
        <f>Таблица_InvertStringStats[[#This Row],[DataLength]]*LOG(Таблица_InvertStringStats[[#This Row],[DataLength]])</f>
        <v>97.898529512347224</v>
      </c>
      <c r="D57">
        <f>Таблица_InvertStringStats[[#This Row],[DataLength]]*Таблица_InvertStringStats[[#This Row],[DataLength]]</f>
        <v>3136</v>
      </c>
      <c r="E57">
        <v>1653</v>
      </c>
      <c r="F57">
        <v>2</v>
      </c>
      <c r="G57">
        <v>1651</v>
      </c>
      <c r="H57">
        <v>6</v>
      </c>
      <c r="I57">
        <v>140</v>
      </c>
      <c r="J57">
        <v>9</v>
      </c>
    </row>
    <row r="58" spans="1:10" x14ac:dyDescent="0.25">
      <c r="A58">
        <v>57</v>
      </c>
      <c r="B58">
        <f>LOG(Таблица_InvertStringStats[[#This Row],[DataLength]])</f>
        <v>1.7558748556724915</v>
      </c>
      <c r="C58">
        <f>Таблица_InvertStringStats[[#This Row],[DataLength]]*LOG(Таблица_InvertStringStats[[#This Row],[DataLength]])</f>
        <v>100.08486677333201</v>
      </c>
      <c r="D58">
        <f>Таблица_InvertStringStats[[#This Row],[DataLength]]*Таблица_InvertStringStats[[#This Row],[DataLength]]</f>
        <v>3249</v>
      </c>
      <c r="E58">
        <v>1711</v>
      </c>
      <c r="F58">
        <v>2</v>
      </c>
      <c r="G58">
        <v>1709</v>
      </c>
      <c r="H58">
        <v>6</v>
      </c>
      <c r="I58">
        <v>144</v>
      </c>
      <c r="J58">
        <v>9</v>
      </c>
    </row>
    <row r="59" spans="1:10" x14ac:dyDescent="0.25">
      <c r="A59">
        <v>58</v>
      </c>
      <c r="B59">
        <f>LOG(Таблица_InvertStringStats[[#This Row],[DataLength]])</f>
        <v>1.7634279935629373</v>
      </c>
      <c r="C59">
        <f>Таблица_InvertStringStats[[#This Row],[DataLength]]*LOG(Таблица_InvertStringStats[[#This Row],[DataLength]])</f>
        <v>102.27882362665036</v>
      </c>
      <c r="D59">
        <f>Таблица_InvertStringStats[[#This Row],[DataLength]]*Таблица_InvertStringStats[[#This Row],[DataLength]]</f>
        <v>3364</v>
      </c>
      <c r="E59">
        <v>1770</v>
      </c>
      <c r="F59">
        <v>2</v>
      </c>
      <c r="G59">
        <v>1768</v>
      </c>
      <c r="H59">
        <v>6</v>
      </c>
      <c r="I59">
        <v>145</v>
      </c>
      <c r="J59">
        <v>9</v>
      </c>
    </row>
    <row r="60" spans="1:10" x14ac:dyDescent="0.25">
      <c r="A60">
        <v>59</v>
      </c>
      <c r="B60">
        <f>LOG(Таблица_InvertStringStats[[#This Row],[DataLength]])</f>
        <v>1.7708520116421442</v>
      </c>
      <c r="C60">
        <f>Таблица_InvertStringStats[[#This Row],[DataLength]]*LOG(Таблица_InvertStringStats[[#This Row],[DataLength]])</f>
        <v>104.4802686868865</v>
      </c>
      <c r="D60">
        <f>Таблица_InvertStringStats[[#This Row],[DataLength]]*Таблица_InvertStringStats[[#This Row],[DataLength]]</f>
        <v>3481</v>
      </c>
      <c r="E60">
        <v>1830</v>
      </c>
      <c r="F60">
        <v>2</v>
      </c>
      <c r="G60">
        <v>1828</v>
      </c>
      <c r="H60">
        <v>6</v>
      </c>
      <c r="I60">
        <v>149</v>
      </c>
      <c r="J60">
        <v>9</v>
      </c>
    </row>
    <row r="61" spans="1:10" x14ac:dyDescent="0.25">
      <c r="A61">
        <v>60</v>
      </c>
      <c r="B61">
        <f>LOG(Таблица_InvertStringStats[[#This Row],[DataLength]])</f>
        <v>1.7781512503836436</v>
      </c>
      <c r="C61">
        <f>Таблица_InvertStringStats[[#This Row],[DataLength]]*LOG(Таблица_InvertStringStats[[#This Row],[DataLength]])</f>
        <v>106.68907502301862</v>
      </c>
      <c r="D61">
        <f>Таблица_InvertStringStats[[#This Row],[DataLength]]*Таблица_InvertStringStats[[#This Row],[DataLength]]</f>
        <v>3600</v>
      </c>
      <c r="E61">
        <v>1891</v>
      </c>
      <c r="F61">
        <v>2</v>
      </c>
      <c r="G61">
        <v>1889</v>
      </c>
      <c r="H61">
        <v>6</v>
      </c>
      <c r="I61">
        <v>150</v>
      </c>
      <c r="J61">
        <v>9</v>
      </c>
    </row>
    <row r="62" spans="1:10" x14ac:dyDescent="0.25">
      <c r="A62">
        <v>61</v>
      </c>
      <c r="B62">
        <f>LOG(Таблица_InvertStringStats[[#This Row],[DataLength]])</f>
        <v>1.7853298350107671</v>
      </c>
      <c r="C62">
        <f>Таблица_InvertStringStats[[#This Row],[DataLength]]*LOG(Таблица_InvertStringStats[[#This Row],[DataLength]])</f>
        <v>108.9051199356568</v>
      </c>
      <c r="D62">
        <f>Таблица_InvertStringStats[[#This Row],[DataLength]]*Таблица_InvertStringStats[[#This Row],[DataLength]]</f>
        <v>3721</v>
      </c>
      <c r="E62">
        <v>1953</v>
      </c>
      <c r="F62">
        <v>2</v>
      </c>
      <c r="G62">
        <v>1951</v>
      </c>
      <c r="H62">
        <v>6</v>
      </c>
      <c r="I62">
        <v>154</v>
      </c>
      <c r="J62">
        <v>9</v>
      </c>
    </row>
    <row r="63" spans="1:10" x14ac:dyDescent="0.25">
      <c r="A63">
        <v>62</v>
      </c>
      <c r="B63">
        <f>LOG(Таблица_InvertStringStats[[#This Row],[DataLength]])</f>
        <v>1.7923916894982539</v>
      </c>
      <c r="C63">
        <f>Таблица_InvertStringStats[[#This Row],[DataLength]]*LOG(Таблица_InvertStringStats[[#This Row],[DataLength]])</f>
        <v>111.12828474889174</v>
      </c>
      <c r="D63">
        <f>Таблица_InvertStringStats[[#This Row],[DataLength]]*Таблица_InvertStringStats[[#This Row],[DataLength]]</f>
        <v>3844</v>
      </c>
      <c r="E63">
        <v>2016</v>
      </c>
      <c r="F63">
        <v>2</v>
      </c>
      <c r="G63">
        <v>2014</v>
      </c>
      <c r="H63">
        <v>6</v>
      </c>
      <c r="I63">
        <v>155</v>
      </c>
      <c r="J63">
        <v>9</v>
      </c>
    </row>
    <row r="64" spans="1:10" x14ac:dyDescent="0.25">
      <c r="A64">
        <v>63</v>
      </c>
      <c r="B64">
        <f>LOG(Таблица_InvertStringStats[[#This Row],[DataLength]])</f>
        <v>1.7993405494535817</v>
      </c>
      <c r="C64">
        <f>Таблица_InvertStringStats[[#This Row],[DataLength]]*LOG(Таблица_InvertStringStats[[#This Row],[DataLength]])</f>
        <v>113.35845461557565</v>
      </c>
      <c r="D64">
        <f>Таблица_InvertStringStats[[#This Row],[DataLength]]*Таблица_InvertStringStats[[#This Row],[DataLength]]</f>
        <v>3969</v>
      </c>
      <c r="E64">
        <v>2080</v>
      </c>
      <c r="F64">
        <v>2</v>
      </c>
      <c r="G64">
        <v>2078</v>
      </c>
      <c r="H64">
        <v>6</v>
      </c>
      <c r="I64">
        <v>159</v>
      </c>
      <c r="J64">
        <v>9</v>
      </c>
    </row>
    <row r="65" spans="1:10" x14ac:dyDescent="0.25">
      <c r="A65">
        <v>64</v>
      </c>
      <c r="B65">
        <f>LOG(Таблица_InvertStringStats[[#This Row],[DataLength]])</f>
        <v>1.8061799739838871</v>
      </c>
      <c r="C65">
        <f>Таблица_InvertStringStats[[#This Row],[DataLength]]*LOG(Таблица_InvertStringStats[[#This Row],[DataLength]])</f>
        <v>115.59551833496877</v>
      </c>
      <c r="D65">
        <f>Таблица_InvertStringStats[[#This Row],[DataLength]]*Таблица_InvertStringStats[[#This Row],[DataLength]]</f>
        <v>4096</v>
      </c>
      <c r="E65">
        <v>2145</v>
      </c>
      <c r="F65">
        <v>2</v>
      </c>
      <c r="G65">
        <v>2143</v>
      </c>
      <c r="H65">
        <v>6</v>
      </c>
      <c r="I65">
        <v>160</v>
      </c>
      <c r="J65">
        <v>9</v>
      </c>
    </row>
    <row r="66" spans="1:10" x14ac:dyDescent="0.25">
      <c r="A66">
        <v>65</v>
      </c>
      <c r="B66">
        <f>LOG(Таблица_InvertStringStats[[#This Row],[DataLength]])</f>
        <v>1.8129133566428555</v>
      </c>
      <c r="C66">
        <f>Таблица_InvertStringStats[[#This Row],[DataLength]]*LOG(Таблица_InvertStringStats[[#This Row],[DataLength]])</f>
        <v>117.8393681817856</v>
      </c>
      <c r="D66">
        <f>Таблица_InvertStringStats[[#This Row],[DataLength]]*Таблица_InvertStringStats[[#This Row],[DataLength]]</f>
        <v>4225</v>
      </c>
      <c r="E66">
        <v>2211</v>
      </c>
      <c r="F66">
        <v>2</v>
      </c>
      <c r="G66">
        <v>2209</v>
      </c>
      <c r="H66">
        <v>6</v>
      </c>
      <c r="I66">
        <v>164</v>
      </c>
      <c r="J66">
        <v>9</v>
      </c>
    </row>
    <row r="67" spans="1:10" x14ac:dyDescent="0.25">
      <c r="A67">
        <v>66</v>
      </c>
      <c r="B67">
        <f>LOG(Таблица_InvertStringStats[[#This Row],[DataLength]])</f>
        <v>1.8195439355418688</v>
      </c>
      <c r="C67">
        <f>Таблица_InvertStringStats[[#This Row],[DataLength]]*LOG(Таблица_InvertStringStats[[#This Row],[DataLength]])</f>
        <v>120.08989974576333</v>
      </c>
      <c r="D67">
        <f>Таблица_InvertStringStats[[#This Row],[DataLength]]*Таблица_InvertStringStats[[#This Row],[DataLength]]</f>
        <v>4356</v>
      </c>
      <c r="E67">
        <v>2278</v>
      </c>
      <c r="F67">
        <v>2</v>
      </c>
      <c r="G67">
        <v>2276</v>
      </c>
      <c r="H67">
        <v>6</v>
      </c>
      <c r="I67">
        <v>165</v>
      </c>
      <c r="J67">
        <v>9</v>
      </c>
    </row>
    <row r="68" spans="1:10" x14ac:dyDescent="0.25">
      <c r="A68">
        <v>67</v>
      </c>
      <c r="B68">
        <f>LOG(Таблица_InvertStringStats[[#This Row],[DataLength]])</f>
        <v>1.8260748027008264</v>
      </c>
      <c r="C68">
        <f>Таблица_InvertStringStats[[#This Row],[DataLength]]*LOG(Таблица_InvertStringStats[[#This Row],[DataLength]])</f>
        <v>122.34701178095537</v>
      </c>
      <c r="D68">
        <f>Таблица_InvertStringStats[[#This Row],[DataLength]]*Таблица_InvertStringStats[[#This Row],[DataLength]]</f>
        <v>4489</v>
      </c>
      <c r="E68">
        <v>2346</v>
      </c>
      <c r="F68">
        <v>2</v>
      </c>
      <c r="G68">
        <v>2344</v>
      </c>
      <c r="H68">
        <v>6</v>
      </c>
      <c r="I68">
        <v>169</v>
      </c>
      <c r="J68">
        <v>9</v>
      </c>
    </row>
    <row r="69" spans="1:10" x14ac:dyDescent="0.25">
      <c r="A69">
        <v>68</v>
      </c>
      <c r="B69">
        <f>LOG(Таблица_InvertStringStats[[#This Row],[DataLength]])</f>
        <v>1.8325089127062364</v>
      </c>
      <c r="C69">
        <f>Таблица_InvertStringStats[[#This Row],[DataLength]]*LOG(Таблица_InvertStringStats[[#This Row],[DataLength]])</f>
        <v>124.61060606402407</v>
      </c>
      <c r="D69">
        <f>Таблица_InvertStringStats[[#This Row],[DataLength]]*Таблица_InvertStringStats[[#This Row],[DataLength]]</f>
        <v>4624</v>
      </c>
      <c r="E69">
        <v>2415</v>
      </c>
      <c r="F69">
        <v>2</v>
      </c>
      <c r="G69">
        <v>2413</v>
      </c>
      <c r="H69">
        <v>6</v>
      </c>
      <c r="I69">
        <v>170</v>
      </c>
      <c r="J69">
        <v>9</v>
      </c>
    </row>
    <row r="70" spans="1:10" x14ac:dyDescent="0.25">
      <c r="A70">
        <v>69</v>
      </c>
      <c r="B70">
        <f>LOG(Таблица_InvertStringStats[[#This Row],[DataLength]])</f>
        <v>1.8388490907372552</v>
      </c>
      <c r="C70">
        <f>Таблица_InvertStringStats[[#This Row],[DataLength]]*LOG(Таблица_InvertStringStats[[#This Row],[DataLength]])</f>
        <v>126.88058726087061</v>
      </c>
      <c r="D70">
        <f>Таблица_InvertStringStats[[#This Row],[DataLength]]*Таблица_InvertStringStats[[#This Row],[DataLength]]</f>
        <v>4761</v>
      </c>
      <c r="E70">
        <v>2485</v>
      </c>
      <c r="F70">
        <v>2</v>
      </c>
      <c r="G70">
        <v>2483</v>
      </c>
      <c r="H70">
        <v>6</v>
      </c>
      <c r="I70">
        <v>174</v>
      </c>
      <c r="J70">
        <v>9</v>
      </c>
    </row>
    <row r="71" spans="1:10" x14ac:dyDescent="0.25">
      <c r="A71">
        <v>70</v>
      </c>
      <c r="B71">
        <f>LOG(Таблица_InvertStringStats[[#This Row],[DataLength]])</f>
        <v>1.8450980400142569</v>
      </c>
      <c r="C71">
        <f>Таблица_InvertStringStats[[#This Row],[DataLength]]*LOG(Таблица_InvertStringStats[[#This Row],[DataLength]])</f>
        <v>129.156862800998</v>
      </c>
      <c r="D71">
        <f>Таблица_InvertStringStats[[#This Row],[DataLength]]*Таблица_InvertStringStats[[#This Row],[DataLength]]</f>
        <v>4900</v>
      </c>
      <c r="E71">
        <v>2556</v>
      </c>
      <c r="F71">
        <v>2</v>
      </c>
      <c r="G71">
        <v>2554</v>
      </c>
      <c r="H71">
        <v>6</v>
      </c>
      <c r="I71">
        <v>175</v>
      </c>
      <c r="J71">
        <v>9</v>
      </c>
    </row>
    <row r="72" spans="1:10" x14ac:dyDescent="0.25">
      <c r="A72">
        <v>71</v>
      </c>
      <c r="B72">
        <f>LOG(Таблица_InvertStringStats[[#This Row],[DataLength]])</f>
        <v>1.8512583487190752</v>
      </c>
      <c r="C72">
        <f>Таблица_InvertStringStats[[#This Row],[DataLength]]*LOG(Таблица_InvertStringStats[[#This Row],[DataLength]])</f>
        <v>131.43934275905434</v>
      </c>
      <c r="D72">
        <f>Таблица_InvertStringStats[[#This Row],[DataLength]]*Таблица_InvertStringStats[[#This Row],[DataLength]]</f>
        <v>5041</v>
      </c>
      <c r="E72">
        <v>2628</v>
      </c>
      <c r="F72">
        <v>2</v>
      </c>
      <c r="G72">
        <v>2626</v>
      </c>
      <c r="H72">
        <v>6</v>
      </c>
      <c r="I72">
        <v>179</v>
      </c>
      <c r="J72">
        <v>9</v>
      </c>
    </row>
    <row r="73" spans="1:10" x14ac:dyDescent="0.25">
      <c r="A73">
        <v>72</v>
      </c>
      <c r="B73">
        <f>LOG(Таблица_InvertStringStats[[#This Row],[DataLength]])</f>
        <v>1.8573324964312685</v>
      </c>
      <c r="C73">
        <f>Таблица_InvertStringStats[[#This Row],[DataLength]]*LOG(Таблица_InvertStringStats[[#This Row],[DataLength]])</f>
        <v>133.72793974305134</v>
      </c>
      <c r="D73">
        <f>Таблица_InvertStringStats[[#This Row],[DataLength]]*Таблица_InvertStringStats[[#This Row],[DataLength]]</f>
        <v>5184</v>
      </c>
      <c r="E73">
        <v>2701</v>
      </c>
      <c r="F73">
        <v>2</v>
      </c>
      <c r="G73">
        <v>2699</v>
      </c>
      <c r="H73">
        <v>6</v>
      </c>
      <c r="I73">
        <v>180</v>
      </c>
      <c r="J73">
        <v>9</v>
      </c>
    </row>
    <row r="74" spans="1:10" x14ac:dyDescent="0.25">
      <c r="A74">
        <v>73</v>
      </c>
      <c r="B74">
        <f>LOG(Таблица_InvertStringStats[[#This Row],[DataLength]])</f>
        <v>1.8633228601204559</v>
      </c>
      <c r="C74">
        <f>Таблица_InvertStringStats[[#This Row],[DataLength]]*LOG(Таблица_InvertStringStats[[#This Row],[DataLength]])</f>
        <v>136.02256878879328</v>
      </c>
      <c r="D74">
        <f>Таблица_InvertStringStats[[#This Row],[DataLength]]*Таблица_InvertStringStats[[#This Row],[DataLength]]</f>
        <v>5329</v>
      </c>
      <c r="E74">
        <v>2775</v>
      </c>
      <c r="F74">
        <v>2</v>
      </c>
      <c r="G74">
        <v>2773</v>
      </c>
      <c r="H74">
        <v>6</v>
      </c>
      <c r="I74">
        <v>184</v>
      </c>
      <c r="J74">
        <v>9</v>
      </c>
    </row>
    <row r="75" spans="1:10" x14ac:dyDescent="0.25">
      <c r="A75">
        <v>74</v>
      </c>
      <c r="B75">
        <f>LOG(Таблица_InvertStringStats[[#This Row],[DataLength]])</f>
        <v>1.8692317197309762</v>
      </c>
      <c r="C75">
        <f>Таблица_InvertStringStats[[#This Row],[DataLength]]*LOG(Таблица_InvertStringStats[[#This Row],[DataLength]])</f>
        <v>138.32314726009224</v>
      </c>
      <c r="D75">
        <f>Таблица_InvertStringStats[[#This Row],[DataLength]]*Таблица_InvertStringStats[[#This Row],[DataLength]]</f>
        <v>5476</v>
      </c>
      <c r="E75">
        <v>2850</v>
      </c>
      <c r="F75">
        <v>2</v>
      </c>
      <c r="G75">
        <v>2848</v>
      </c>
      <c r="H75">
        <v>6</v>
      </c>
      <c r="I75">
        <v>185</v>
      </c>
      <c r="J75">
        <v>9</v>
      </c>
    </row>
    <row r="76" spans="1:10" x14ac:dyDescent="0.25">
      <c r="A76">
        <v>75</v>
      </c>
      <c r="B76">
        <f>LOG(Таблица_InvertStringStats[[#This Row],[DataLength]])</f>
        <v>1.8750612633917001</v>
      </c>
      <c r="C76">
        <f>Таблица_InvertStringStats[[#This Row],[DataLength]]*LOG(Таблица_InvertStringStats[[#This Row],[DataLength]])</f>
        <v>140.62959475437751</v>
      </c>
      <c r="D76">
        <f>Таблица_InvertStringStats[[#This Row],[DataLength]]*Таблица_InvertStringStats[[#This Row],[DataLength]]</f>
        <v>5625</v>
      </c>
      <c r="E76">
        <v>2926</v>
      </c>
      <c r="F76">
        <v>2</v>
      </c>
      <c r="G76">
        <v>2924</v>
      </c>
      <c r="H76">
        <v>6</v>
      </c>
      <c r="I76">
        <v>189</v>
      </c>
      <c r="J76">
        <v>9</v>
      </c>
    </row>
    <row r="77" spans="1:10" x14ac:dyDescent="0.25">
      <c r="A77">
        <v>76</v>
      </c>
      <c r="B77">
        <f>LOG(Таблица_InvertStringStats[[#This Row],[DataLength]])</f>
        <v>1.8808135922807914</v>
      </c>
      <c r="C77">
        <f>Таблица_InvertStringStats[[#This Row],[DataLength]]*LOG(Таблица_InvertStringStats[[#This Row],[DataLength]])</f>
        <v>142.94183301334016</v>
      </c>
      <c r="D77">
        <f>Таблица_InvertStringStats[[#This Row],[DataLength]]*Таблица_InvertStringStats[[#This Row],[DataLength]]</f>
        <v>5776</v>
      </c>
      <c r="E77">
        <v>3003</v>
      </c>
      <c r="F77">
        <v>2</v>
      </c>
      <c r="G77">
        <v>3001</v>
      </c>
      <c r="H77">
        <v>6</v>
      </c>
      <c r="I77">
        <v>190</v>
      </c>
      <c r="J77">
        <v>9</v>
      </c>
    </row>
    <row r="78" spans="1:10" x14ac:dyDescent="0.25">
      <c r="A78">
        <v>77</v>
      </c>
      <c r="B78">
        <f>LOG(Таблица_InvertStringStats[[#This Row],[DataLength]])</f>
        <v>1.8864907251724818</v>
      </c>
      <c r="C78">
        <f>Таблица_InvertStringStats[[#This Row],[DataLength]]*LOG(Таблица_InvertStringStats[[#This Row],[DataLength]])</f>
        <v>145.25978583828109</v>
      </c>
      <c r="D78">
        <f>Таблица_InvertStringStats[[#This Row],[DataLength]]*Таблица_InvertStringStats[[#This Row],[DataLength]]</f>
        <v>5929</v>
      </c>
      <c r="E78">
        <v>3081</v>
      </c>
      <c r="F78">
        <v>2</v>
      </c>
      <c r="G78">
        <v>3079</v>
      </c>
      <c r="H78">
        <v>6</v>
      </c>
      <c r="I78">
        <v>194</v>
      </c>
      <c r="J78">
        <v>9</v>
      </c>
    </row>
    <row r="79" spans="1:10" x14ac:dyDescent="0.25">
      <c r="A79">
        <v>78</v>
      </c>
      <c r="B79">
        <f>LOG(Таблица_InvertStringStats[[#This Row],[DataLength]])</f>
        <v>1.8920946026904804</v>
      </c>
      <c r="C79">
        <f>Таблица_InvertStringStats[[#This Row],[DataLength]]*LOG(Таблица_InvertStringStats[[#This Row],[DataLength]])</f>
        <v>147.58337900985748</v>
      </c>
      <c r="D79">
        <f>Таблица_InvertStringStats[[#This Row],[DataLength]]*Таблица_InvertStringStats[[#This Row],[DataLength]]</f>
        <v>6084</v>
      </c>
      <c r="E79">
        <v>3160</v>
      </c>
      <c r="F79">
        <v>2</v>
      </c>
      <c r="G79">
        <v>3158</v>
      </c>
      <c r="H79">
        <v>6</v>
      </c>
      <c r="I79">
        <v>195</v>
      </c>
      <c r="J79">
        <v>9</v>
      </c>
    </row>
    <row r="80" spans="1:10" x14ac:dyDescent="0.25">
      <c r="A80">
        <v>79</v>
      </c>
      <c r="B80">
        <f>LOG(Таблица_InvertStringStats[[#This Row],[DataLength]])</f>
        <v>1.8976270912904414</v>
      </c>
      <c r="C80">
        <f>Таблица_InvertStringStats[[#This Row],[DataLength]]*LOG(Таблица_InvertStringStats[[#This Row],[DataLength]])</f>
        <v>149.91254021194487</v>
      </c>
      <c r="D80">
        <f>Таблица_InvertStringStats[[#This Row],[DataLength]]*Таблица_InvertStringStats[[#This Row],[DataLength]]</f>
        <v>6241</v>
      </c>
      <c r="E80">
        <v>3240</v>
      </c>
      <c r="F80">
        <v>2</v>
      </c>
      <c r="G80">
        <v>3238</v>
      </c>
      <c r="H80">
        <v>6</v>
      </c>
      <c r="I80">
        <v>199</v>
      </c>
      <c r="J80">
        <v>9</v>
      </c>
    </row>
    <row r="81" spans="1:10" x14ac:dyDescent="0.25">
      <c r="A81">
        <v>80</v>
      </c>
      <c r="B81">
        <f>LOG(Таблица_InvertStringStats[[#This Row],[DataLength]])</f>
        <v>1.9030899869919435</v>
      </c>
      <c r="C81">
        <f>Таблица_InvertStringStats[[#This Row],[DataLength]]*LOG(Таблица_InvertStringStats[[#This Row],[DataLength]])</f>
        <v>152.24719895935547</v>
      </c>
      <c r="D81">
        <f>Таблица_InvertStringStats[[#This Row],[DataLength]]*Таблица_InvertStringStats[[#This Row],[DataLength]]</f>
        <v>6400</v>
      </c>
      <c r="E81">
        <v>3321</v>
      </c>
      <c r="F81">
        <v>2</v>
      </c>
      <c r="G81">
        <v>3319</v>
      </c>
      <c r="H81">
        <v>6</v>
      </c>
      <c r="I81">
        <v>200</v>
      </c>
      <c r="J81">
        <v>9</v>
      </c>
    </row>
    <row r="82" spans="1:10" x14ac:dyDescent="0.25">
      <c r="A82">
        <v>81</v>
      </c>
      <c r="B82">
        <f>LOG(Таблица_InvertStringStats[[#This Row],[DataLength]])</f>
        <v>1.9084850188786497</v>
      </c>
      <c r="C82">
        <f>Таблица_InvertStringStats[[#This Row],[DataLength]]*LOG(Таблица_InvertStringStats[[#This Row],[DataLength]])</f>
        <v>154.58728652917063</v>
      </c>
      <c r="D82">
        <f>Таблица_InvertStringStats[[#This Row],[DataLength]]*Таблица_InvertStringStats[[#This Row],[DataLength]]</f>
        <v>6561</v>
      </c>
      <c r="E82">
        <v>3403</v>
      </c>
      <c r="F82">
        <v>2</v>
      </c>
      <c r="G82">
        <v>3401</v>
      </c>
      <c r="H82">
        <v>6</v>
      </c>
      <c r="I82">
        <v>204</v>
      </c>
      <c r="J82">
        <v>9</v>
      </c>
    </row>
    <row r="83" spans="1:10" x14ac:dyDescent="0.25">
      <c r="A83">
        <v>82</v>
      </c>
      <c r="B83">
        <f>LOG(Таблица_InvertStringStats[[#This Row],[DataLength]])</f>
        <v>1.9138138523837167</v>
      </c>
      <c r="C83">
        <f>Таблица_InvertStringStats[[#This Row],[DataLength]]*LOG(Таблица_InvertStringStats[[#This Row],[DataLength]])</f>
        <v>156.93273589546476</v>
      </c>
      <c r="D83">
        <f>Таблица_InvertStringStats[[#This Row],[DataLength]]*Таблица_InvertStringStats[[#This Row],[DataLength]]</f>
        <v>6724</v>
      </c>
      <c r="E83">
        <v>3486</v>
      </c>
      <c r="F83">
        <v>2</v>
      </c>
      <c r="G83">
        <v>3484</v>
      </c>
      <c r="H83">
        <v>6</v>
      </c>
      <c r="I83">
        <v>205</v>
      </c>
      <c r="J83">
        <v>9</v>
      </c>
    </row>
    <row r="84" spans="1:10" x14ac:dyDescent="0.25">
      <c r="A84">
        <v>83</v>
      </c>
      <c r="B84">
        <f>LOG(Таблица_InvertStringStats[[#This Row],[DataLength]])</f>
        <v>1.919078092376074</v>
      </c>
      <c r="C84">
        <f>Таблица_InvertStringStats[[#This Row],[DataLength]]*LOG(Таблица_InvertStringStats[[#This Row],[DataLength]])</f>
        <v>159.28348166721415</v>
      </c>
      <c r="D84">
        <f>Таблица_InvertStringStats[[#This Row],[DataLength]]*Таблица_InvertStringStats[[#This Row],[DataLength]]</f>
        <v>6889</v>
      </c>
      <c r="E84">
        <v>3570</v>
      </c>
      <c r="F84">
        <v>2</v>
      </c>
      <c r="G84">
        <v>3568</v>
      </c>
      <c r="H84">
        <v>6</v>
      </c>
      <c r="I84">
        <v>209</v>
      </c>
      <c r="J84">
        <v>9</v>
      </c>
    </row>
    <row r="85" spans="1:10" x14ac:dyDescent="0.25">
      <c r="A85">
        <v>84</v>
      </c>
      <c r="B85">
        <f>LOG(Таблица_InvertStringStats[[#This Row],[DataLength]])</f>
        <v>1.9242792860618816</v>
      </c>
      <c r="C85">
        <f>Таблица_InvertStringStats[[#This Row],[DataLength]]*LOG(Таблица_InvertStringStats[[#This Row],[DataLength]])</f>
        <v>161.63946002919806</v>
      </c>
      <c r="D85">
        <f>Таблица_InvertStringStats[[#This Row],[DataLength]]*Таблица_InvertStringStats[[#This Row],[DataLength]]</f>
        <v>7056</v>
      </c>
      <c r="E85">
        <v>3655</v>
      </c>
      <c r="F85">
        <v>2</v>
      </c>
      <c r="G85">
        <v>3653</v>
      </c>
      <c r="H85">
        <v>6</v>
      </c>
      <c r="I85">
        <v>210</v>
      </c>
      <c r="J85">
        <v>9</v>
      </c>
    </row>
    <row r="86" spans="1:10" x14ac:dyDescent="0.25">
      <c r="A86">
        <v>85</v>
      </c>
      <c r="B86">
        <f>LOG(Таблица_InvertStringStats[[#This Row],[DataLength]])</f>
        <v>1.9294189257142926</v>
      </c>
      <c r="C86">
        <f>Таблица_InvertStringStats[[#This Row],[DataLength]]*LOG(Таблица_InvertStringStats[[#This Row],[DataLength]])</f>
        <v>164.00060868571487</v>
      </c>
      <c r="D86">
        <f>Таблица_InvertStringStats[[#This Row],[DataLength]]*Таблица_InvertStringStats[[#This Row],[DataLength]]</f>
        <v>7225</v>
      </c>
      <c r="E86">
        <v>3741</v>
      </c>
      <c r="F86">
        <v>2</v>
      </c>
      <c r="G86">
        <v>3739</v>
      </c>
      <c r="H86">
        <v>6</v>
      </c>
      <c r="I86">
        <v>214</v>
      </c>
      <c r="J86">
        <v>9</v>
      </c>
    </row>
    <row r="87" spans="1:10" x14ac:dyDescent="0.25">
      <c r="A87">
        <v>86</v>
      </c>
      <c r="B87">
        <f>LOG(Таблица_InvertStringStats[[#This Row],[DataLength]])</f>
        <v>1.9344984512435677</v>
      </c>
      <c r="C87">
        <f>Таблица_InvertStringStats[[#This Row],[DataLength]]*LOG(Таблица_InvertStringStats[[#This Row],[DataLength]])</f>
        <v>166.36686680694683</v>
      </c>
      <c r="D87">
        <f>Таблица_InvertStringStats[[#This Row],[DataLength]]*Таблица_InvertStringStats[[#This Row],[DataLength]]</f>
        <v>7396</v>
      </c>
      <c r="E87">
        <v>3828</v>
      </c>
      <c r="F87">
        <v>2</v>
      </c>
      <c r="G87">
        <v>3826</v>
      </c>
      <c r="H87">
        <v>6</v>
      </c>
      <c r="I87">
        <v>215</v>
      </c>
      <c r="J87">
        <v>9</v>
      </c>
    </row>
    <row r="88" spans="1:10" x14ac:dyDescent="0.25">
      <c r="A88">
        <v>87</v>
      </c>
      <c r="B88">
        <f>LOG(Таблица_InvertStringStats[[#This Row],[DataLength]])</f>
        <v>1.9395192526186185</v>
      </c>
      <c r="C88">
        <f>Таблица_InvertStringStats[[#This Row],[DataLength]]*LOG(Таблица_InvertStringStats[[#This Row],[DataLength]])</f>
        <v>168.7381749778198</v>
      </c>
      <c r="D88">
        <f>Таблица_InvertStringStats[[#This Row],[DataLength]]*Таблица_InvertStringStats[[#This Row],[DataLength]]</f>
        <v>7569</v>
      </c>
      <c r="E88">
        <v>3916</v>
      </c>
      <c r="F88">
        <v>2</v>
      </c>
      <c r="G88">
        <v>3914</v>
      </c>
      <c r="H88">
        <v>6</v>
      </c>
      <c r="I88">
        <v>219</v>
      </c>
      <c r="J88">
        <v>9</v>
      </c>
    </row>
    <row r="89" spans="1:10" x14ac:dyDescent="0.25">
      <c r="A89">
        <v>88</v>
      </c>
      <c r="B89">
        <f>LOG(Таблица_InvertStringStats[[#This Row],[DataLength]])</f>
        <v>1.9444826721501687</v>
      </c>
      <c r="C89">
        <f>Таблица_InvertStringStats[[#This Row],[DataLength]]*LOG(Таблица_InvertStringStats[[#This Row],[DataLength]])</f>
        <v>171.11447514921485</v>
      </c>
      <c r="D89">
        <f>Таблица_InvertStringStats[[#This Row],[DataLength]]*Таблица_InvertStringStats[[#This Row],[DataLength]]</f>
        <v>7744</v>
      </c>
      <c r="E89">
        <v>4005</v>
      </c>
      <c r="F89">
        <v>2</v>
      </c>
      <c r="G89">
        <v>4003</v>
      </c>
      <c r="H89">
        <v>6</v>
      </c>
      <c r="I89">
        <v>220</v>
      </c>
      <c r="J89">
        <v>9</v>
      </c>
    </row>
    <row r="90" spans="1:10" x14ac:dyDescent="0.25">
      <c r="A90">
        <v>89</v>
      </c>
      <c r="B90">
        <f>LOG(Таблица_InvertStringStats[[#This Row],[DataLength]])</f>
        <v>1.9493900066449128</v>
      </c>
      <c r="C90">
        <f>Таблица_InvertStringStats[[#This Row],[DataLength]]*LOG(Таблица_InvertStringStats[[#This Row],[DataLength]])</f>
        <v>173.49571059139723</v>
      </c>
      <c r="D90">
        <f>Таблица_InvertStringStats[[#This Row],[DataLength]]*Таблица_InvertStringStats[[#This Row],[DataLength]]</f>
        <v>7921</v>
      </c>
      <c r="E90">
        <v>4095</v>
      </c>
      <c r="F90">
        <v>2</v>
      </c>
      <c r="G90">
        <v>4093</v>
      </c>
      <c r="H90">
        <v>6</v>
      </c>
      <c r="I90">
        <v>224</v>
      </c>
      <c r="J90">
        <v>9</v>
      </c>
    </row>
    <row r="91" spans="1:10" x14ac:dyDescent="0.25">
      <c r="A91">
        <v>90</v>
      </c>
      <c r="B91">
        <f>LOG(Таблица_InvertStringStats[[#This Row],[DataLength]])</f>
        <v>1.954242509439325</v>
      </c>
      <c r="C91">
        <f>Таблица_InvertStringStats[[#This Row],[DataLength]]*LOG(Таблица_InvertStringStats[[#This Row],[DataLength]])</f>
        <v>175.88182584953924</v>
      </c>
      <c r="D91">
        <f>Таблица_InvertStringStats[[#This Row],[DataLength]]*Таблица_InvertStringStats[[#This Row],[DataLength]]</f>
        <v>8100</v>
      </c>
      <c r="E91">
        <v>4186</v>
      </c>
      <c r="F91">
        <v>2</v>
      </c>
      <c r="G91">
        <v>4184</v>
      </c>
      <c r="H91">
        <v>6</v>
      </c>
      <c r="I91">
        <v>225</v>
      </c>
      <c r="J91">
        <v>9</v>
      </c>
    </row>
    <row r="92" spans="1:10" x14ac:dyDescent="0.25">
      <c r="A92">
        <v>91</v>
      </c>
      <c r="B92">
        <f>LOG(Таблица_InvertStringStats[[#This Row],[DataLength]])</f>
        <v>1.9590413923210936</v>
      </c>
      <c r="C92">
        <f>Таблица_InvertStringStats[[#This Row],[DataLength]]*LOG(Таблица_InvertStringStats[[#This Row],[DataLength]])</f>
        <v>178.27276670121952</v>
      </c>
      <c r="D92">
        <f>Таблица_InvertStringStats[[#This Row],[DataLength]]*Таблица_InvertStringStats[[#This Row],[DataLength]]</f>
        <v>8281</v>
      </c>
      <c r="E92">
        <v>4278</v>
      </c>
      <c r="F92">
        <v>2</v>
      </c>
      <c r="G92">
        <v>4276</v>
      </c>
      <c r="H92">
        <v>6</v>
      </c>
      <c r="I92">
        <v>229</v>
      </c>
      <c r="J92">
        <v>9</v>
      </c>
    </row>
    <row r="93" spans="1:10" x14ac:dyDescent="0.25">
      <c r="A93">
        <v>92</v>
      </c>
      <c r="B93">
        <f>LOG(Таблица_InvertStringStats[[#This Row],[DataLength]])</f>
        <v>1.9637878273455553</v>
      </c>
      <c r="C93">
        <f>Таблица_InvertStringStats[[#This Row],[DataLength]]*LOG(Таблица_InvertStringStats[[#This Row],[DataLength]])</f>
        <v>180.66848011579108</v>
      </c>
      <c r="D93">
        <f>Таблица_InvertStringStats[[#This Row],[DataLength]]*Таблица_InvertStringStats[[#This Row],[DataLength]]</f>
        <v>8464</v>
      </c>
      <c r="E93">
        <v>4371</v>
      </c>
      <c r="F93">
        <v>2</v>
      </c>
      <c r="G93">
        <v>4369</v>
      </c>
      <c r="H93">
        <v>6</v>
      </c>
      <c r="I93">
        <v>230</v>
      </c>
      <c r="J93">
        <v>9</v>
      </c>
    </row>
    <row r="94" spans="1:10" x14ac:dyDescent="0.25">
      <c r="A94">
        <v>93</v>
      </c>
      <c r="B94">
        <f>LOG(Таблица_InvertStringStats[[#This Row],[DataLength]])</f>
        <v>1.968482948553935</v>
      </c>
      <c r="C94">
        <f>Таблица_InvertStringStats[[#This Row],[DataLength]]*LOG(Таблица_InvertStringStats[[#This Row],[DataLength]])</f>
        <v>183.06891421551595</v>
      </c>
      <c r="D94">
        <f>Таблица_InvertStringStats[[#This Row],[DataLength]]*Таблица_InvertStringStats[[#This Row],[DataLength]]</f>
        <v>8649</v>
      </c>
      <c r="E94">
        <v>4465</v>
      </c>
      <c r="F94">
        <v>2</v>
      </c>
      <c r="G94">
        <v>4463</v>
      </c>
      <c r="H94">
        <v>6</v>
      </c>
      <c r="I94">
        <v>234</v>
      </c>
      <c r="J94">
        <v>9</v>
      </c>
    </row>
    <row r="95" spans="1:10" x14ac:dyDescent="0.25">
      <c r="A95">
        <v>94</v>
      </c>
      <c r="B95">
        <f>LOG(Таблица_InvertStringStats[[#This Row],[DataLength]])</f>
        <v>1.9731278535996986</v>
      </c>
      <c r="C95">
        <f>Таблица_InvertStringStats[[#This Row],[DataLength]]*LOG(Таблица_InvertStringStats[[#This Row],[DataLength]])</f>
        <v>185.47401823837166</v>
      </c>
      <c r="D95">
        <f>Таблица_InvertStringStats[[#This Row],[DataLength]]*Таблица_InvertStringStats[[#This Row],[DataLength]]</f>
        <v>8836</v>
      </c>
      <c r="E95">
        <v>4560</v>
      </c>
      <c r="F95">
        <v>2</v>
      </c>
      <c r="G95">
        <v>4558</v>
      </c>
      <c r="H95">
        <v>6</v>
      </c>
      <c r="I95">
        <v>235</v>
      </c>
      <c r="J95">
        <v>9</v>
      </c>
    </row>
    <row r="96" spans="1:10" x14ac:dyDescent="0.25">
      <c r="A96">
        <v>95</v>
      </c>
      <c r="B96">
        <f>LOG(Таблица_InvertStringStats[[#This Row],[DataLength]])</f>
        <v>1.9777236052888478</v>
      </c>
      <c r="C96">
        <f>Таблица_InvertStringStats[[#This Row],[DataLength]]*LOG(Таблица_InvertStringStats[[#This Row],[DataLength]])</f>
        <v>187.88374250244055</v>
      </c>
      <c r="D96">
        <f>Таблица_InvertStringStats[[#This Row],[DataLength]]*Таблица_InvertStringStats[[#This Row],[DataLength]]</f>
        <v>9025</v>
      </c>
      <c r="E96">
        <v>4656</v>
      </c>
      <c r="F96">
        <v>2</v>
      </c>
      <c r="G96">
        <v>4654</v>
      </c>
      <c r="H96">
        <v>6</v>
      </c>
      <c r="I96">
        <v>239</v>
      </c>
      <c r="J96">
        <v>9</v>
      </c>
    </row>
    <row r="97" spans="1:10" x14ac:dyDescent="0.25">
      <c r="A97">
        <v>96</v>
      </c>
      <c r="B97">
        <f>LOG(Таблица_InvertStringStats[[#This Row],[DataLength]])</f>
        <v>1.9822712330395684</v>
      </c>
      <c r="C97">
        <f>Таблица_InvertStringStats[[#This Row],[DataLength]]*LOG(Таблица_InvertStringStats[[#This Row],[DataLength]])</f>
        <v>190.29803837179855</v>
      </c>
      <c r="D97">
        <f>Таблица_InvertStringStats[[#This Row],[DataLength]]*Таблица_InvertStringStats[[#This Row],[DataLength]]</f>
        <v>9216</v>
      </c>
      <c r="E97">
        <v>4753</v>
      </c>
      <c r="F97">
        <v>2</v>
      </c>
      <c r="G97">
        <v>4751</v>
      </c>
      <c r="H97">
        <v>6</v>
      </c>
      <c r="I97">
        <v>240</v>
      </c>
      <c r="J97">
        <v>9</v>
      </c>
    </row>
    <row r="98" spans="1:10" x14ac:dyDescent="0.25">
      <c r="A98">
        <v>97</v>
      </c>
      <c r="B98">
        <f>LOG(Таблица_InvertStringStats[[#This Row],[DataLength]])</f>
        <v>1.9867717342662448</v>
      </c>
      <c r="C98">
        <f>Таблица_InvertStringStats[[#This Row],[DataLength]]*LOG(Таблица_InvertStringStats[[#This Row],[DataLength]])</f>
        <v>192.71685822382574</v>
      </c>
      <c r="D98">
        <f>Таблица_InvertStringStats[[#This Row],[DataLength]]*Таблица_InvertStringStats[[#This Row],[DataLength]]</f>
        <v>9409</v>
      </c>
      <c r="E98">
        <v>4851</v>
      </c>
      <c r="F98">
        <v>2</v>
      </c>
      <c r="G98">
        <v>4849</v>
      </c>
      <c r="H98">
        <v>6</v>
      </c>
      <c r="I98">
        <v>244</v>
      </c>
      <c r="J98">
        <v>9</v>
      </c>
    </row>
    <row r="99" spans="1:10" x14ac:dyDescent="0.25">
      <c r="A99">
        <v>98</v>
      </c>
      <c r="B99">
        <f>LOG(Таблица_InvertStringStats[[#This Row],[DataLength]])</f>
        <v>1.9912260756924949</v>
      </c>
      <c r="C99">
        <f>Таблица_InvertStringStats[[#This Row],[DataLength]]*LOG(Таблица_InvertStringStats[[#This Row],[DataLength]])</f>
        <v>195.14015541786449</v>
      </c>
      <c r="D99">
        <f>Таблица_InvertStringStats[[#This Row],[DataLength]]*Таблица_InvertStringStats[[#This Row],[DataLength]]</f>
        <v>9604</v>
      </c>
      <c r="E99">
        <v>4950</v>
      </c>
      <c r="F99">
        <v>2</v>
      </c>
      <c r="G99">
        <v>4948</v>
      </c>
      <c r="H99">
        <v>6</v>
      </c>
      <c r="I99">
        <v>245</v>
      </c>
      <c r="J99">
        <v>9</v>
      </c>
    </row>
    <row r="100" spans="1:10" x14ac:dyDescent="0.25">
      <c r="A100">
        <v>99</v>
      </c>
      <c r="B100">
        <f>LOG(Таблица_InvertStringStats[[#This Row],[DataLength]])</f>
        <v>1.9956351945975499</v>
      </c>
      <c r="C100">
        <f>Таблица_InvertStringStats[[#This Row],[DataLength]]*LOG(Таблица_InvertStringStats[[#This Row],[DataLength]])</f>
        <v>197.56788426515743</v>
      </c>
      <c r="D100">
        <f>Таблица_InvertStringStats[[#This Row],[DataLength]]*Таблица_InvertStringStats[[#This Row],[DataLength]]</f>
        <v>9801</v>
      </c>
      <c r="E100">
        <v>5050</v>
      </c>
      <c r="F100">
        <v>2</v>
      </c>
      <c r="G100">
        <v>5048</v>
      </c>
      <c r="H100">
        <v>6</v>
      </c>
      <c r="I100">
        <v>249</v>
      </c>
      <c r="J100">
        <v>9</v>
      </c>
    </row>
    <row r="101" spans="1:10" x14ac:dyDescent="0.25">
      <c r="A101">
        <v>100</v>
      </c>
      <c r="B101">
        <f>LOG(Таблица_InvertStringStats[[#This Row],[DataLength]])</f>
        <v>2</v>
      </c>
      <c r="C101">
        <f>Таблица_InvertStringStats[[#This Row],[DataLength]]*LOG(Таблица_InvertStringStats[[#This Row],[DataLength]])</f>
        <v>200</v>
      </c>
      <c r="D101">
        <f>Таблица_InvertStringStats[[#This Row],[DataLength]]*Таблица_InvertStringStats[[#This Row],[DataLength]]</f>
        <v>10000</v>
      </c>
      <c r="E101">
        <v>5151</v>
      </c>
      <c r="F101">
        <v>2</v>
      </c>
      <c r="G101">
        <v>5149</v>
      </c>
      <c r="H101">
        <v>6</v>
      </c>
      <c r="I101">
        <v>250</v>
      </c>
      <c r="J101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4B9F-34C5-4CA9-8546-60CF2FE9FD2E}">
  <dimension ref="A1:G101"/>
  <sheetViews>
    <sheetView tabSelected="1" topLeftCell="F7" workbookViewId="0">
      <selection activeCell="AI41" sqref="AI41"/>
    </sheetView>
  </sheetViews>
  <sheetFormatPr defaultRowHeight="15" x14ac:dyDescent="0.25"/>
  <cols>
    <col min="1" max="1" width="13.28515625" bestFit="1" customWidth="1"/>
    <col min="2" max="2" width="20.28515625" bestFit="1" customWidth="1"/>
    <col min="3" max="3" width="23" bestFit="1" customWidth="1"/>
    <col min="4" max="4" width="20.42578125" bestFit="1" customWidth="1"/>
    <col min="5" max="5" width="23.140625" bestFit="1" customWidth="1"/>
    <col min="6" max="7" width="11.140625" bestFit="1" customWidth="1"/>
  </cols>
  <sheetData>
    <row r="1" spans="1:7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19</v>
      </c>
    </row>
    <row r="2" spans="1:7" x14ac:dyDescent="0.25">
      <c r="A2">
        <v>1</v>
      </c>
      <c r="B2">
        <f>LOG(Таблица_BinarySearchStats[[#This Row],[DataLength]])</f>
        <v>0</v>
      </c>
      <c r="C2">
        <v>1</v>
      </c>
      <c r="D2">
        <v>4</v>
      </c>
      <c r="E2">
        <v>1</v>
      </c>
      <c r="F2">
        <v>12</v>
      </c>
      <c r="G2" s="7" t="s">
        <v>20</v>
      </c>
    </row>
    <row r="3" spans="1:7" x14ac:dyDescent="0.25">
      <c r="A3">
        <v>2</v>
      </c>
      <c r="B3">
        <f>LOG(Таблица_BinarySearchStats[[#This Row],[DataLength]])</f>
        <v>0.3010299956639812</v>
      </c>
      <c r="C3">
        <v>1</v>
      </c>
      <c r="D3">
        <v>4</v>
      </c>
      <c r="E3">
        <v>1</v>
      </c>
      <c r="F3">
        <v>12</v>
      </c>
      <c r="G3" s="7" t="s">
        <v>20</v>
      </c>
    </row>
    <row r="4" spans="1:7" x14ac:dyDescent="0.25">
      <c r="A4">
        <v>3</v>
      </c>
      <c r="B4">
        <f>LOG(Таблица_BinarySearchStats[[#This Row],[DataLength]])</f>
        <v>0.47712125471966244</v>
      </c>
      <c r="C4">
        <v>1</v>
      </c>
      <c r="D4">
        <v>4</v>
      </c>
      <c r="E4">
        <v>2</v>
      </c>
      <c r="F4">
        <v>12</v>
      </c>
      <c r="G4" s="7" t="s">
        <v>20</v>
      </c>
    </row>
    <row r="5" spans="1:7" x14ac:dyDescent="0.25">
      <c r="A5">
        <v>4</v>
      </c>
      <c r="B5">
        <f>LOG(Таблица_BinarySearchStats[[#This Row],[DataLength]])</f>
        <v>0.6020599913279624</v>
      </c>
      <c r="C5">
        <v>1</v>
      </c>
      <c r="D5">
        <v>4</v>
      </c>
      <c r="E5">
        <v>2</v>
      </c>
      <c r="F5">
        <v>12</v>
      </c>
      <c r="G5" s="7" t="s">
        <v>20</v>
      </c>
    </row>
    <row r="6" spans="1:7" x14ac:dyDescent="0.25">
      <c r="A6">
        <v>5</v>
      </c>
      <c r="B6">
        <f>LOG(Таблица_BinarySearchStats[[#This Row],[DataLength]])</f>
        <v>0.69897000433601886</v>
      </c>
      <c r="C6">
        <v>5</v>
      </c>
      <c r="D6">
        <v>4</v>
      </c>
      <c r="E6">
        <v>3</v>
      </c>
      <c r="F6">
        <v>12</v>
      </c>
      <c r="G6" s="7" t="s">
        <v>20</v>
      </c>
    </row>
    <row r="7" spans="1:7" x14ac:dyDescent="0.25">
      <c r="A7">
        <v>6</v>
      </c>
      <c r="B7">
        <f>LOG(Таблица_BinarySearchStats[[#This Row],[DataLength]])</f>
        <v>0.77815125038364363</v>
      </c>
      <c r="C7">
        <v>6</v>
      </c>
      <c r="D7">
        <v>4</v>
      </c>
      <c r="E7">
        <v>3</v>
      </c>
      <c r="F7">
        <v>12</v>
      </c>
      <c r="G7" s="7" t="s">
        <v>20</v>
      </c>
    </row>
    <row r="8" spans="1:7" x14ac:dyDescent="0.25">
      <c r="A8">
        <v>7</v>
      </c>
      <c r="B8">
        <f>LOG(Таблица_BinarySearchStats[[#This Row],[DataLength]])</f>
        <v>0.84509804001425681</v>
      </c>
      <c r="C8">
        <v>7</v>
      </c>
      <c r="D8">
        <v>4</v>
      </c>
      <c r="E8">
        <v>3</v>
      </c>
      <c r="F8">
        <v>12</v>
      </c>
      <c r="G8" s="7" t="s">
        <v>20</v>
      </c>
    </row>
    <row r="9" spans="1:7" x14ac:dyDescent="0.25">
      <c r="A9">
        <v>8</v>
      </c>
      <c r="B9">
        <f>LOG(Таблица_BinarySearchStats[[#This Row],[DataLength]])</f>
        <v>0.90308998699194354</v>
      </c>
      <c r="C9">
        <v>8</v>
      </c>
      <c r="D9">
        <v>4</v>
      </c>
      <c r="E9">
        <v>4</v>
      </c>
      <c r="F9">
        <v>12</v>
      </c>
      <c r="G9" s="7" t="s">
        <v>20</v>
      </c>
    </row>
    <row r="10" spans="1:7" x14ac:dyDescent="0.25">
      <c r="A10">
        <v>9</v>
      </c>
      <c r="B10">
        <f>LOG(Таблица_BinarySearchStats[[#This Row],[DataLength]])</f>
        <v>0.95424250943932487</v>
      </c>
      <c r="C10">
        <v>9</v>
      </c>
      <c r="D10">
        <v>4</v>
      </c>
      <c r="E10">
        <v>4</v>
      </c>
      <c r="F10">
        <v>12</v>
      </c>
      <c r="G10" s="7" t="s">
        <v>20</v>
      </c>
    </row>
    <row r="11" spans="1:7" x14ac:dyDescent="0.25">
      <c r="A11">
        <v>10</v>
      </c>
      <c r="B11">
        <f>LOG(Таблица_BinarySearchStats[[#This Row],[DataLength]])</f>
        <v>1</v>
      </c>
      <c r="C11">
        <v>7</v>
      </c>
      <c r="D11">
        <v>4</v>
      </c>
      <c r="E11">
        <v>4</v>
      </c>
      <c r="F11">
        <v>12</v>
      </c>
      <c r="G11" s="7" t="s">
        <v>20</v>
      </c>
    </row>
    <row r="12" spans="1:7" x14ac:dyDescent="0.25">
      <c r="A12">
        <v>11</v>
      </c>
      <c r="B12">
        <f>LOG(Таблица_BinarySearchStats[[#This Row],[DataLength]])</f>
        <v>1.0413926851582251</v>
      </c>
      <c r="C12">
        <v>8</v>
      </c>
      <c r="D12">
        <v>4</v>
      </c>
      <c r="E12">
        <v>4</v>
      </c>
      <c r="F12">
        <v>12</v>
      </c>
      <c r="G12" s="7" t="s">
        <v>20</v>
      </c>
    </row>
    <row r="13" spans="1:7" x14ac:dyDescent="0.25">
      <c r="A13">
        <v>12</v>
      </c>
      <c r="B13">
        <f>LOG(Таблица_BinarySearchStats[[#This Row],[DataLength]])</f>
        <v>1.0791812460476249</v>
      </c>
      <c r="C13">
        <v>11</v>
      </c>
      <c r="D13">
        <v>4</v>
      </c>
      <c r="E13">
        <v>3</v>
      </c>
      <c r="F13">
        <v>12</v>
      </c>
      <c r="G13" s="7" t="s">
        <v>20</v>
      </c>
    </row>
    <row r="14" spans="1:7" x14ac:dyDescent="0.25">
      <c r="A14">
        <v>13</v>
      </c>
      <c r="B14">
        <f>LOG(Таблица_BinarySearchStats[[#This Row],[DataLength]])</f>
        <v>1.1139433523068367</v>
      </c>
      <c r="C14">
        <v>10</v>
      </c>
      <c r="D14">
        <v>4</v>
      </c>
      <c r="E14">
        <v>2</v>
      </c>
      <c r="F14">
        <v>12</v>
      </c>
      <c r="G14" s="7" t="s">
        <v>20</v>
      </c>
    </row>
    <row r="15" spans="1:7" x14ac:dyDescent="0.25">
      <c r="A15">
        <v>14</v>
      </c>
      <c r="B15">
        <f>LOG(Таблица_BinarySearchStats[[#This Row],[DataLength]])</f>
        <v>1.146128035678238</v>
      </c>
      <c r="C15">
        <v>10</v>
      </c>
      <c r="D15">
        <v>4</v>
      </c>
      <c r="E15">
        <v>4</v>
      </c>
      <c r="F15">
        <v>12</v>
      </c>
      <c r="G15" s="7" t="s">
        <v>20</v>
      </c>
    </row>
    <row r="16" spans="1:7" x14ac:dyDescent="0.25">
      <c r="A16">
        <v>15</v>
      </c>
      <c r="B16">
        <f>LOG(Таблица_BinarySearchStats[[#This Row],[DataLength]])</f>
        <v>1.1760912590556813</v>
      </c>
      <c r="C16">
        <v>1</v>
      </c>
      <c r="D16">
        <v>4</v>
      </c>
      <c r="E16">
        <v>4</v>
      </c>
      <c r="F16">
        <v>12</v>
      </c>
      <c r="G16" s="7" t="s">
        <v>20</v>
      </c>
    </row>
    <row r="17" spans="1:7" x14ac:dyDescent="0.25">
      <c r="A17">
        <v>16</v>
      </c>
      <c r="B17">
        <f>LOG(Таблица_BinarySearchStats[[#This Row],[DataLength]])</f>
        <v>1.2041199826559248</v>
      </c>
      <c r="C17">
        <v>16</v>
      </c>
      <c r="D17">
        <v>4</v>
      </c>
      <c r="E17">
        <v>4</v>
      </c>
      <c r="F17">
        <v>12</v>
      </c>
      <c r="G17" s="7" t="s">
        <v>20</v>
      </c>
    </row>
    <row r="18" spans="1:7" x14ac:dyDescent="0.25">
      <c r="A18">
        <v>17</v>
      </c>
      <c r="B18">
        <f>LOG(Таблица_BinarySearchStats[[#This Row],[DataLength]])</f>
        <v>1.2304489213782739</v>
      </c>
      <c r="C18">
        <v>13</v>
      </c>
      <c r="D18">
        <v>4</v>
      </c>
      <c r="E18">
        <v>2</v>
      </c>
      <c r="F18">
        <v>12</v>
      </c>
      <c r="G18" s="7" t="s">
        <v>20</v>
      </c>
    </row>
    <row r="19" spans="1:7" x14ac:dyDescent="0.25">
      <c r="A19">
        <v>18</v>
      </c>
      <c r="B19">
        <f>LOG(Таблица_BinarySearchStats[[#This Row],[DataLength]])</f>
        <v>1.255272505103306</v>
      </c>
      <c r="C19">
        <v>2</v>
      </c>
      <c r="D19">
        <v>4</v>
      </c>
      <c r="E19">
        <v>3</v>
      </c>
      <c r="F19">
        <v>12</v>
      </c>
      <c r="G19" s="7" t="s">
        <v>20</v>
      </c>
    </row>
    <row r="20" spans="1:7" x14ac:dyDescent="0.25">
      <c r="A20">
        <v>19</v>
      </c>
      <c r="B20">
        <f>LOG(Таблица_BinarySearchStats[[#This Row],[DataLength]])</f>
        <v>1.2787536009528289</v>
      </c>
      <c r="C20">
        <v>19</v>
      </c>
      <c r="D20">
        <v>4</v>
      </c>
      <c r="E20">
        <v>5</v>
      </c>
      <c r="F20">
        <v>12</v>
      </c>
      <c r="G20" s="7" t="s">
        <v>20</v>
      </c>
    </row>
    <row r="21" spans="1:7" x14ac:dyDescent="0.25">
      <c r="A21">
        <v>20</v>
      </c>
      <c r="B21">
        <f>LOG(Таблица_BinarySearchStats[[#This Row],[DataLength]])</f>
        <v>1.3010299956639813</v>
      </c>
      <c r="C21">
        <v>5</v>
      </c>
      <c r="D21">
        <v>4</v>
      </c>
      <c r="E21">
        <v>2</v>
      </c>
      <c r="F21">
        <v>12</v>
      </c>
      <c r="G21" s="7" t="s">
        <v>20</v>
      </c>
    </row>
    <row r="22" spans="1:7" x14ac:dyDescent="0.25">
      <c r="A22">
        <v>21</v>
      </c>
      <c r="B22">
        <f>LOG(Таблица_BinarySearchStats[[#This Row],[DataLength]])</f>
        <v>1.3222192947339193</v>
      </c>
      <c r="C22">
        <v>19</v>
      </c>
      <c r="D22">
        <v>4</v>
      </c>
      <c r="E22">
        <v>3</v>
      </c>
      <c r="F22">
        <v>12</v>
      </c>
      <c r="G22" s="7" t="s">
        <v>20</v>
      </c>
    </row>
    <row r="23" spans="1:7" x14ac:dyDescent="0.25">
      <c r="A23">
        <v>22</v>
      </c>
      <c r="B23">
        <f>LOG(Таблица_BinarySearchStats[[#This Row],[DataLength]])</f>
        <v>1.3424226808222062</v>
      </c>
      <c r="C23">
        <v>22</v>
      </c>
      <c r="D23">
        <v>4</v>
      </c>
      <c r="E23">
        <v>5</v>
      </c>
      <c r="F23">
        <v>12</v>
      </c>
      <c r="G23" s="7" t="s">
        <v>20</v>
      </c>
    </row>
    <row r="24" spans="1:7" x14ac:dyDescent="0.25">
      <c r="A24">
        <v>23</v>
      </c>
      <c r="B24">
        <f>LOG(Таблица_BinarySearchStats[[#This Row],[DataLength]])</f>
        <v>1.3617278360175928</v>
      </c>
      <c r="C24">
        <v>23</v>
      </c>
      <c r="D24">
        <v>4</v>
      </c>
      <c r="E24">
        <v>4</v>
      </c>
      <c r="F24">
        <v>12</v>
      </c>
      <c r="G24" s="7" t="s">
        <v>20</v>
      </c>
    </row>
    <row r="25" spans="1:7" x14ac:dyDescent="0.25">
      <c r="A25">
        <v>24</v>
      </c>
      <c r="B25">
        <f>LOG(Таблица_BinarySearchStats[[#This Row],[DataLength]])</f>
        <v>1.3802112417116059</v>
      </c>
      <c r="C25">
        <v>7</v>
      </c>
      <c r="D25">
        <v>4</v>
      </c>
      <c r="E25">
        <v>4</v>
      </c>
      <c r="F25">
        <v>12</v>
      </c>
      <c r="G25" s="7" t="s">
        <v>20</v>
      </c>
    </row>
    <row r="26" spans="1:7" x14ac:dyDescent="0.25">
      <c r="A26">
        <v>25</v>
      </c>
      <c r="B26">
        <f>LOG(Таблица_BinarySearchStats[[#This Row],[DataLength]])</f>
        <v>1.3979400086720377</v>
      </c>
      <c r="C26">
        <v>25</v>
      </c>
      <c r="D26">
        <v>4</v>
      </c>
      <c r="E26">
        <v>5</v>
      </c>
      <c r="F26">
        <v>12</v>
      </c>
      <c r="G26" s="7" t="s">
        <v>20</v>
      </c>
    </row>
    <row r="27" spans="1:7" x14ac:dyDescent="0.25">
      <c r="A27">
        <v>26</v>
      </c>
      <c r="B27">
        <f>LOG(Таблица_BinarySearchStats[[#This Row],[DataLength]])</f>
        <v>1.414973347970818</v>
      </c>
      <c r="C27">
        <v>11</v>
      </c>
      <c r="D27">
        <v>4</v>
      </c>
      <c r="E27">
        <v>4</v>
      </c>
      <c r="F27">
        <v>12</v>
      </c>
      <c r="G27" s="7" t="s">
        <v>20</v>
      </c>
    </row>
    <row r="28" spans="1:7" x14ac:dyDescent="0.25">
      <c r="A28">
        <v>27</v>
      </c>
      <c r="B28">
        <f>LOG(Таблица_BinarySearchStats[[#This Row],[DataLength]])</f>
        <v>1.4313637641589874</v>
      </c>
      <c r="C28">
        <v>27</v>
      </c>
      <c r="D28">
        <v>4</v>
      </c>
      <c r="E28">
        <v>5</v>
      </c>
      <c r="F28">
        <v>12</v>
      </c>
      <c r="G28" s="7" t="s">
        <v>20</v>
      </c>
    </row>
    <row r="29" spans="1:7" x14ac:dyDescent="0.25">
      <c r="A29">
        <v>28</v>
      </c>
      <c r="B29">
        <f>LOG(Таблица_BinarySearchStats[[#This Row],[DataLength]])</f>
        <v>1.4471580313422192</v>
      </c>
      <c r="C29">
        <v>23</v>
      </c>
      <c r="D29">
        <v>4</v>
      </c>
      <c r="E29">
        <v>4</v>
      </c>
      <c r="F29">
        <v>12</v>
      </c>
      <c r="G29" s="7" t="s">
        <v>20</v>
      </c>
    </row>
    <row r="30" spans="1:7" x14ac:dyDescent="0.25">
      <c r="A30">
        <v>29</v>
      </c>
      <c r="B30">
        <f>LOG(Таблица_BinarySearchStats[[#This Row],[DataLength]])</f>
        <v>1.4623979978989561</v>
      </c>
      <c r="C30">
        <v>9</v>
      </c>
      <c r="D30">
        <v>4</v>
      </c>
      <c r="E30">
        <v>4</v>
      </c>
      <c r="F30">
        <v>12</v>
      </c>
      <c r="G30" s="7" t="s">
        <v>20</v>
      </c>
    </row>
    <row r="31" spans="1:7" x14ac:dyDescent="0.25">
      <c r="A31">
        <v>30</v>
      </c>
      <c r="B31">
        <f>LOG(Таблица_BinarySearchStats[[#This Row],[DataLength]])</f>
        <v>1.4771212547196624</v>
      </c>
      <c r="C31">
        <v>16</v>
      </c>
      <c r="D31">
        <v>4</v>
      </c>
      <c r="E31">
        <v>5</v>
      </c>
      <c r="F31">
        <v>12</v>
      </c>
      <c r="G31" s="7" t="s">
        <v>20</v>
      </c>
    </row>
    <row r="32" spans="1:7" x14ac:dyDescent="0.25">
      <c r="A32">
        <v>31</v>
      </c>
      <c r="B32">
        <f>LOG(Таблица_BinarySearchStats[[#This Row],[DataLength]])</f>
        <v>1.4913616938342726</v>
      </c>
      <c r="C32">
        <v>31</v>
      </c>
      <c r="D32">
        <v>4</v>
      </c>
      <c r="E32">
        <v>5</v>
      </c>
      <c r="F32">
        <v>12</v>
      </c>
      <c r="G32" s="7" t="s">
        <v>20</v>
      </c>
    </row>
    <row r="33" spans="1:7" x14ac:dyDescent="0.25">
      <c r="A33">
        <v>32</v>
      </c>
      <c r="B33">
        <f>LOG(Таблица_BinarySearchStats[[#This Row],[DataLength]])</f>
        <v>1.505149978319906</v>
      </c>
      <c r="C33">
        <v>17</v>
      </c>
      <c r="D33">
        <v>4</v>
      </c>
      <c r="E33">
        <v>5</v>
      </c>
      <c r="F33">
        <v>12</v>
      </c>
      <c r="G33" s="7" t="s">
        <v>20</v>
      </c>
    </row>
    <row r="34" spans="1:7" x14ac:dyDescent="0.25">
      <c r="A34">
        <v>33</v>
      </c>
      <c r="B34">
        <f>LOG(Таблица_BinarySearchStats[[#This Row],[DataLength]])</f>
        <v>1.5185139398778875</v>
      </c>
      <c r="C34">
        <v>33</v>
      </c>
      <c r="D34">
        <v>4</v>
      </c>
      <c r="E34">
        <v>6</v>
      </c>
      <c r="F34">
        <v>12</v>
      </c>
      <c r="G34" s="7" t="s">
        <v>20</v>
      </c>
    </row>
    <row r="35" spans="1:7" x14ac:dyDescent="0.25">
      <c r="A35">
        <v>34</v>
      </c>
      <c r="B35">
        <f>LOG(Таблица_BinarySearchStats[[#This Row],[DataLength]])</f>
        <v>1.5314789170422551</v>
      </c>
      <c r="C35">
        <v>10</v>
      </c>
      <c r="D35">
        <v>4</v>
      </c>
      <c r="E35">
        <v>4</v>
      </c>
      <c r="F35">
        <v>12</v>
      </c>
      <c r="G35" s="7" t="s">
        <v>20</v>
      </c>
    </row>
    <row r="36" spans="1:7" x14ac:dyDescent="0.25">
      <c r="A36">
        <v>35</v>
      </c>
      <c r="B36">
        <f>LOG(Таблица_BinarySearchStats[[#This Row],[DataLength]])</f>
        <v>1.5440680443502757</v>
      </c>
      <c r="C36">
        <v>35</v>
      </c>
      <c r="D36">
        <v>4</v>
      </c>
      <c r="E36">
        <v>5</v>
      </c>
      <c r="F36">
        <v>12</v>
      </c>
      <c r="G36" s="7" t="s">
        <v>20</v>
      </c>
    </row>
    <row r="37" spans="1:7" x14ac:dyDescent="0.25">
      <c r="A37">
        <v>36</v>
      </c>
      <c r="B37">
        <f>LOG(Таблица_BinarySearchStats[[#This Row],[DataLength]])</f>
        <v>1.5563025007672873</v>
      </c>
      <c r="C37">
        <v>11</v>
      </c>
      <c r="D37">
        <v>4</v>
      </c>
      <c r="E37">
        <v>4</v>
      </c>
      <c r="F37">
        <v>12</v>
      </c>
      <c r="G37" s="7" t="s">
        <v>20</v>
      </c>
    </row>
    <row r="38" spans="1:7" x14ac:dyDescent="0.25">
      <c r="A38">
        <v>37</v>
      </c>
      <c r="B38">
        <f>LOG(Таблица_BinarySearchStats[[#This Row],[DataLength]])</f>
        <v>1.568201724066995</v>
      </c>
      <c r="C38">
        <v>37</v>
      </c>
      <c r="D38">
        <v>4</v>
      </c>
      <c r="E38">
        <v>5</v>
      </c>
      <c r="F38">
        <v>12</v>
      </c>
      <c r="G38" s="7" t="s">
        <v>20</v>
      </c>
    </row>
    <row r="39" spans="1:7" x14ac:dyDescent="0.25">
      <c r="A39">
        <v>38</v>
      </c>
      <c r="B39">
        <f>LOG(Таблица_BinarySearchStats[[#This Row],[DataLength]])</f>
        <v>1.5797835966168101</v>
      </c>
      <c r="C39">
        <v>38</v>
      </c>
      <c r="D39">
        <v>4</v>
      </c>
      <c r="E39">
        <v>5</v>
      </c>
      <c r="F39">
        <v>12</v>
      </c>
      <c r="G39" s="7" t="s">
        <v>20</v>
      </c>
    </row>
    <row r="40" spans="1:7" x14ac:dyDescent="0.25">
      <c r="A40">
        <v>39</v>
      </c>
      <c r="B40">
        <f>LOG(Таблица_BinarySearchStats[[#This Row],[DataLength]])</f>
        <v>1.5910646070264991</v>
      </c>
      <c r="C40">
        <v>39</v>
      </c>
      <c r="D40">
        <v>4</v>
      </c>
      <c r="E40">
        <v>5</v>
      </c>
      <c r="F40">
        <v>12</v>
      </c>
      <c r="G40" s="7" t="s">
        <v>20</v>
      </c>
    </row>
    <row r="41" spans="1:7" x14ac:dyDescent="0.25">
      <c r="A41">
        <v>40</v>
      </c>
      <c r="B41">
        <f>LOG(Таблица_BinarySearchStats[[#This Row],[DataLength]])</f>
        <v>1.6020599913279623</v>
      </c>
      <c r="C41">
        <v>4</v>
      </c>
      <c r="D41">
        <v>4</v>
      </c>
      <c r="E41">
        <v>6</v>
      </c>
      <c r="F41">
        <v>12</v>
      </c>
      <c r="G41" s="7" t="s">
        <v>20</v>
      </c>
    </row>
    <row r="42" spans="1:7" x14ac:dyDescent="0.25">
      <c r="A42">
        <v>41</v>
      </c>
      <c r="B42">
        <f>LOG(Таблица_BinarySearchStats[[#This Row],[DataLength]])</f>
        <v>1.6127838567197355</v>
      </c>
      <c r="C42">
        <v>41</v>
      </c>
      <c r="D42">
        <v>4</v>
      </c>
      <c r="E42">
        <v>6</v>
      </c>
      <c r="F42">
        <v>12</v>
      </c>
      <c r="G42" s="7" t="s">
        <v>20</v>
      </c>
    </row>
    <row r="43" spans="1:7" x14ac:dyDescent="0.25">
      <c r="A43">
        <v>42</v>
      </c>
      <c r="B43">
        <f>LOG(Таблица_BinarySearchStats[[#This Row],[DataLength]])</f>
        <v>1.6232492903979006</v>
      </c>
      <c r="C43">
        <v>25</v>
      </c>
      <c r="D43">
        <v>4</v>
      </c>
      <c r="E43">
        <v>3</v>
      </c>
      <c r="F43">
        <v>12</v>
      </c>
      <c r="G43" s="7" t="s">
        <v>20</v>
      </c>
    </row>
    <row r="44" spans="1:7" x14ac:dyDescent="0.25">
      <c r="A44">
        <v>43</v>
      </c>
      <c r="B44">
        <f>LOG(Таблица_BinarySearchStats[[#This Row],[DataLength]])</f>
        <v>1.6334684555795864</v>
      </c>
      <c r="C44">
        <v>43</v>
      </c>
      <c r="D44">
        <v>4</v>
      </c>
      <c r="E44">
        <v>5</v>
      </c>
      <c r="F44">
        <v>12</v>
      </c>
      <c r="G44" s="7" t="s">
        <v>20</v>
      </c>
    </row>
    <row r="45" spans="1:7" x14ac:dyDescent="0.25">
      <c r="A45">
        <v>44</v>
      </c>
      <c r="B45">
        <f>LOG(Таблица_BinarySearchStats[[#This Row],[DataLength]])</f>
        <v>1.6434526764861874</v>
      </c>
      <c r="C45">
        <v>10</v>
      </c>
      <c r="D45">
        <v>4</v>
      </c>
      <c r="E45">
        <v>6</v>
      </c>
      <c r="F45">
        <v>12</v>
      </c>
      <c r="G45" s="7" t="s">
        <v>20</v>
      </c>
    </row>
    <row r="46" spans="1:7" x14ac:dyDescent="0.25">
      <c r="A46">
        <v>45</v>
      </c>
      <c r="B46">
        <f>LOG(Таблица_BinarySearchStats[[#This Row],[DataLength]])</f>
        <v>1.6532125137753437</v>
      </c>
      <c r="C46">
        <v>45</v>
      </c>
      <c r="D46">
        <v>4</v>
      </c>
      <c r="E46">
        <v>6</v>
      </c>
      <c r="F46">
        <v>12</v>
      </c>
      <c r="G46" s="7" t="s">
        <v>20</v>
      </c>
    </row>
    <row r="47" spans="1:7" x14ac:dyDescent="0.25">
      <c r="A47">
        <v>46</v>
      </c>
      <c r="B47">
        <f>LOG(Таблица_BinarySearchStats[[#This Row],[DataLength]])</f>
        <v>1.6627578316815741</v>
      </c>
      <c r="C47">
        <v>18</v>
      </c>
      <c r="D47">
        <v>4</v>
      </c>
      <c r="E47">
        <v>5</v>
      </c>
      <c r="F47">
        <v>12</v>
      </c>
      <c r="G47" s="7" t="s">
        <v>20</v>
      </c>
    </row>
    <row r="48" spans="1:7" x14ac:dyDescent="0.25">
      <c r="A48">
        <v>47</v>
      </c>
      <c r="B48">
        <f>LOG(Таблица_BinarySearchStats[[#This Row],[DataLength]])</f>
        <v>1.6720978579357175</v>
      </c>
      <c r="C48">
        <v>47</v>
      </c>
      <c r="D48">
        <v>4</v>
      </c>
      <c r="E48">
        <v>6</v>
      </c>
      <c r="F48">
        <v>12</v>
      </c>
      <c r="G48" s="7" t="s">
        <v>20</v>
      </c>
    </row>
    <row r="49" spans="1:7" x14ac:dyDescent="0.25">
      <c r="A49">
        <v>48</v>
      </c>
      <c r="B49">
        <f>LOG(Таблица_BinarySearchStats[[#This Row],[DataLength]])</f>
        <v>1.6812412373755872</v>
      </c>
      <c r="C49">
        <v>48</v>
      </c>
      <c r="D49">
        <v>4</v>
      </c>
      <c r="E49">
        <v>5</v>
      </c>
      <c r="F49">
        <v>12</v>
      </c>
      <c r="G49" s="7" t="s">
        <v>20</v>
      </c>
    </row>
    <row r="50" spans="1:7" x14ac:dyDescent="0.25">
      <c r="A50">
        <v>49</v>
      </c>
      <c r="B50">
        <f>LOG(Таблица_BinarySearchStats[[#This Row],[DataLength]])</f>
        <v>1.6901960800285136</v>
      </c>
      <c r="C50">
        <v>49</v>
      </c>
      <c r="D50">
        <v>4</v>
      </c>
      <c r="E50">
        <v>6</v>
      </c>
      <c r="F50">
        <v>12</v>
      </c>
      <c r="G50" s="7" t="s">
        <v>20</v>
      </c>
    </row>
    <row r="51" spans="1:7" x14ac:dyDescent="0.25">
      <c r="A51">
        <v>50</v>
      </c>
      <c r="B51">
        <f>LOG(Таблица_BinarySearchStats[[#This Row],[DataLength]])</f>
        <v>1.6989700043360187</v>
      </c>
      <c r="C51">
        <v>50</v>
      </c>
      <c r="D51">
        <v>4</v>
      </c>
      <c r="E51">
        <v>6</v>
      </c>
      <c r="F51">
        <v>12</v>
      </c>
      <c r="G51" s="7" t="s">
        <v>20</v>
      </c>
    </row>
    <row r="52" spans="1:7" x14ac:dyDescent="0.25">
      <c r="A52">
        <v>51</v>
      </c>
      <c r="B52">
        <f>LOG(Таблица_BinarySearchStats[[#This Row],[DataLength]])</f>
        <v>1.7075701760979363</v>
      </c>
      <c r="C52">
        <v>11</v>
      </c>
      <c r="D52">
        <v>4</v>
      </c>
      <c r="E52">
        <v>5</v>
      </c>
      <c r="F52">
        <v>12</v>
      </c>
      <c r="G52" s="7" t="s">
        <v>20</v>
      </c>
    </row>
    <row r="53" spans="1:7" x14ac:dyDescent="0.25">
      <c r="A53">
        <v>52</v>
      </c>
      <c r="B53">
        <f>LOG(Таблица_BinarySearchStats[[#This Row],[DataLength]])</f>
        <v>1.7160033436347992</v>
      </c>
      <c r="C53">
        <v>52</v>
      </c>
      <c r="D53">
        <v>4</v>
      </c>
      <c r="E53">
        <v>6</v>
      </c>
      <c r="F53">
        <v>12</v>
      </c>
      <c r="G53" s="7" t="s">
        <v>20</v>
      </c>
    </row>
    <row r="54" spans="1:7" x14ac:dyDescent="0.25">
      <c r="A54">
        <v>53</v>
      </c>
      <c r="B54">
        <f>LOG(Таблица_BinarySearchStats[[#This Row],[DataLength]])</f>
        <v>1.7242758696007889</v>
      </c>
      <c r="C54">
        <v>46</v>
      </c>
      <c r="D54">
        <v>4</v>
      </c>
      <c r="E54">
        <v>6</v>
      </c>
      <c r="F54">
        <v>12</v>
      </c>
      <c r="G54" s="7" t="s">
        <v>20</v>
      </c>
    </row>
    <row r="55" spans="1:7" x14ac:dyDescent="0.25">
      <c r="A55">
        <v>54</v>
      </c>
      <c r="B55">
        <f>LOG(Таблица_BinarySearchStats[[#This Row],[DataLength]])</f>
        <v>1.7323937598229686</v>
      </c>
      <c r="C55">
        <v>54</v>
      </c>
      <c r="D55">
        <v>4</v>
      </c>
      <c r="E55">
        <v>5</v>
      </c>
      <c r="F55">
        <v>12</v>
      </c>
      <c r="G55" s="7" t="s">
        <v>20</v>
      </c>
    </row>
    <row r="56" spans="1:7" x14ac:dyDescent="0.25">
      <c r="A56">
        <v>55</v>
      </c>
      <c r="B56">
        <f>LOG(Таблица_BinarySearchStats[[#This Row],[DataLength]])</f>
        <v>1.7403626894942439</v>
      </c>
      <c r="C56">
        <v>19</v>
      </c>
      <c r="D56">
        <v>4</v>
      </c>
      <c r="E56">
        <v>5</v>
      </c>
      <c r="F56">
        <v>12</v>
      </c>
      <c r="G56" s="7" t="s">
        <v>20</v>
      </c>
    </row>
    <row r="57" spans="1:7" x14ac:dyDescent="0.25">
      <c r="A57">
        <v>56</v>
      </c>
      <c r="B57">
        <f>LOG(Таблица_BinarySearchStats[[#This Row],[DataLength]])</f>
        <v>1.7481880270062005</v>
      </c>
      <c r="C57">
        <v>8</v>
      </c>
      <c r="D57">
        <v>4</v>
      </c>
      <c r="E57">
        <v>5</v>
      </c>
      <c r="F57">
        <v>12</v>
      </c>
      <c r="G57" s="7" t="s">
        <v>20</v>
      </c>
    </row>
    <row r="58" spans="1:7" x14ac:dyDescent="0.25">
      <c r="A58">
        <v>57</v>
      </c>
      <c r="B58">
        <f>LOG(Таблица_BinarySearchStats[[#This Row],[DataLength]])</f>
        <v>1.7558748556724915</v>
      </c>
      <c r="C58">
        <v>31</v>
      </c>
      <c r="D58">
        <v>4</v>
      </c>
      <c r="E58">
        <v>4</v>
      </c>
      <c r="F58">
        <v>12</v>
      </c>
      <c r="G58" s="7" t="s">
        <v>20</v>
      </c>
    </row>
    <row r="59" spans="1:7" x14ac:dyDescent="0.25">
      <c r="A59">
        <v>58</v>
      </c>
      <c r="B59">
        <f>LOG(Таблица_BinarySearchStats[[#This Row],[DataLength]])</f>
        <v>1.7634279935629373</v>
      </c>
      <c r="C59">
        <v>58</v>
      </c>
      <c r="D59">
        <v>4</v>
      </c>
      <c r="E59">
        <v>5</v>
      </c>
      <c r="F59">
        <v>12</v>
      </c>
      <c r="G59" s="7" t="s">
        <v>20</v>
      </c>
    </row>
    <row r="60" spans="1:7" x14ac:dyDescent="0.25">
      <c r="A60">
        <v>59</v>
      </c>
      <c r="B60">
        <f>LOG(Таблица_BinarySearchStats[[#This Row],[DataLength]])</f>
        <v>1.7708520116421442</v>
      </c>
      <c r="C60">
        <v>59</v>
      </c>
      <c r="D60">
        <v>4</v>
      </c>
      <c r="E60">
        <v>6</v>
      </c>
      <c r="F60">
        <v>12</v>
      </c>
      <c r="G60" s="7" t="s">
        <v>20</v>
      </c>
    </row>
    <row r="61" spans="1:7" x14ac:dyDescent="0.25">
      <c r="A61">
        <v>60</v>
      </c>
      <c r="B61">
        <f>LOG(Таблица_BinarySearchStats[[#This Row],[DataLength]])</f>
        <v>1.7781512503836436</v>
      </c>
      <c r="C61">
        <v>50</v>
      </c>
      <c r="D61">
        <v>4</v>
      </c>
      <c r="E61">
        <v>6</v>
      </c>
      <c r="F61">
        <v>12</v>
      </c>
      <c r="G61" s="7" t="s">
        <v>20</v>
      </c>
    </row>
    <row r="62" spans="1:7" x14ac:dyDescent="0.25">
      <c r="A62">
        <v>61</v>
      </c>
      <c r="B62">
        <f>LOG(Таблица_BinarySearchStats[[#This Row],[DataLength]])</f>
        <v>1.7853298350107671</v>
      </c>
      <c r="C62">
        <v>39</v>
      </c>
      <c r="D62">
        <v>4</v>
      </c>
      <c r="E62">
        <v>6</v>
      </c>
      <c r="F62">
        <v>12</v>
      </c>
      <c r="G62" s="7" t="s">
        <v>20</v>
      </c>
    </row>
    <row r="63" spans="1:7" x14ac:dyDescent="0.25">
      <c r="A63">
        <v>62</v>
      </c>
      <c r="B63">
        <f>LOG(Таблица_BinarySearchStats[[#This Row],[DataLength]])</f>
        <v>1.7923916894982539</v>
      </c>
      <c r="C63">
        <v>38</v>
      </c>
      <c r="D63">
        <v>4</v>
      </c>
      <c r="E63">
        <v>6</v>
      </c>
      <c r="F63">
        <v>12</v>
      </c>
      <c r="G63" s="7" t="s">
        <v>20</v>
      </c>
    </row>
    <row r="64" spans="1:7" x14ac:dyDescent="0.25">
      <c r="A64">
        <v>63</v>
      </c>
      <c r="B64">
        <f>LOG(Таблица_BinarySearchStats[[#This Row],[DataLength]])</f>
        <v>1.7993405494535817</v>
      </c>
      <c r="C64">
        <v>12</v>
      </c>
      <c r="D64">
        <v>4</v>
      </c>
      <c r="E64">
        <v>4</v>
      </c>
      <c r="F64">
        <v>12</v>
      </c>
      <c r="G64" s="7" t="s">
        <v>20</v>
      </c>
    </row>
    <row r="65" spans="1:7" x14ac:dyDescent="0.25">
      <c r="A65">
        <v>64</v>
      </c>
      <c r="B65">
        <f>LOG(Таблица_BinarySearchStats[[#This Row],[DataLength]])</f>
        <v>1.8061799739838871</v>
      </c>
      <c r="C65">
        <v>35</v>
      </c>
      <c r="D65">
        <v>4</v>
      </c>
      <c r="E65">
        <v>6</v>
      </c>
      <c r="F65">
        <v>12</v>
      </c>
      <c r="G65" s="7" t="s">
        <v>20</v>
      </c>
    </row>
    <row r="66" spans="1:7" x14ac:dyDescent="0.25">
      <c r="A66">
        <v>65</v>
      </c>
      <c r="B66">
        <f>LOG(Таблица_BinarySearchStats[[#This Row],[DataLength]])</f>
        <v>1.8129133566428555</v>
      </c>
      <c r="C66">
        <v>56</v>
      </c>
      <c r="D66">
        <v>4</v>
      </c>
      <c r="E66">
        <v>3</v>
      </c>
      <c r="F66">
        <v>12</v>
      </c>
      <c r="G66" s="7" t="s">
        <v>20</v>
      </c>
    </row>
    <row r="67" spans="1:7" x14ac:dyDescent="0.25">
      <c r="A67">
        <v>66</v>
      </c>
      <c r="B67">
        <f>LOG(Таблица_BinarySearchStats[[#This Row],[DataLength]])</f>
        <v>1.8195439355418688</v>
      </c>
      <c r="C67">
        <v>28</v>
      </c>
      <c r="D67">
        <v>4</v>
      </c>
      <c r="E67">
        <v>4</v>
      </c>
      <c r="F67">
        <v>12</v>
      </c>
      <c r="G67" s="7" t="s">
        <v>20</v>
      </c>
    </row>
    <row r="68" spans="1:7" x14ac:dyDescent="0.25">
      <c r="A68">
        <v>67</v>
      </c>
      <c r="B68">
        <f>LOG(Таблица_BinarySearchStats[[#This Row],[DataLength]])</f>
        <v>1.8260748027008264</v>
      </c>
      <c r="C68">
        <v>67</v>
      </c>
      <c r="D68">
        <v>4</v>
      </c>
      <c r="E68">
        <v>6</v>
      </c>
      <c r="F68">
        <v>12</v>
      </c>
      <c r="G68" s="7" t="s">
        <v>20</v>
      </c>
    </row>
    <row r="69" spans="1:7" x14ac:dyDescent="0.25">
      <c r="A69">
        <v>68</v>
      </c>
      <c r="B69">
        <f>LOG(Таблица_BinarySearchStats[[#This Row],[DataLength]])</f>
        <v>1.8325089127062364</v>
      </c>
      <c r="C69">
        <v>9</v>
      </c>
      <c r="D69">
        <v>4</v>
      </c>
      <c r="E69">
        <v>6</v>
      </c>
      <c r="F69">
        <v>12</v>
      </c>
      <c r="G69" s="7" t="s">
        <v>20</v>
      </c>
    </row>
    <row r="70" spans="1:7" x14ac:dyDescent="0.25">
      <c r="A70">
        <v>69</v>
      </c>
      <c r="B70">
        <f>LOG(Таблица_BinarySearchStats[[#This Row],[DataLength]])</f>
        <v>1.8388490907372552</v>
      </c>
      <c r="C70">
        <v>17</v>
      </c>
      <c r="D70">
        <v>4</v>
      </c>
      <c r="E70">
        <v>2</v>
      </c>
      <c r="F70">
        <v>12</v>
      </c>
      <c r="G70" s="7" t="s">
        <v>20</v>
      </c>
    </row>
    <row r="71" spans="1:7" x14ac:dyDescent="0.25">
      <c r="A71">
        <v>70</v>
      </c>
      <c r="B71">
        <f>LOG(Таблица_BinarySearchStats[[#This Row],[DataLength]])</f>
        <v>1.8450980400142569</v>
      </c>
      <c r="C71">
        <v>52</v>
      </c>
      <c r="D71">
        <v>4</v>
      </c>
      <c r="E71">
        <v>2</v>
      </c>
      <c r="F71">
        <v>12</v>
      </c>
      <c r="G71" s="7" t="s">
        <v>20</v>
      </c>
    </row>
    <row r="72" spans="1:7" x14ac:dyDescent="0.25">
      <c r="A72">
        <v>71</v>
      </c>
      <c r="B72">
        <f>LOG(Таблица_BinarySearchStats[[#This Row],[DataLength]])</f>
        <v>1.8512583487190752</v>
      </c>
      <c r="C72">
        <v>60</v>
      </c>
      <c r="D72">
        <v>4</v>
      </c>
      <c r="E72">
        <v>5</v>
      </c>
      <c r="F72">
        <v>12</v>
      </c>
      <c r="G72" s="7" t="s">
        <v>20</v>
      </c>
    </row>
    <row r="73" spans="1:7" x14ac:dyDescent="0.25">
      <c r="A73">
        <v>72</v>
      </c>
      <c r="B73">
        <f>LOG(Таблица_BinarySearchStats[[#This Row],[DataLength]])</f>
        <v>1.8573324964312685</v>
      </c>
      <c r="C73">
        <v>25</v>
      </c>
      <c r="D73">
        <v>4</v>
      </c>
      <c r="E73">
        <v>6</v>
      </c>
      <c r="F73">
        <v>12</v>
      </c>
      <c r="G73" s="7" t="s">
        <v>20</v>
      </c>
    </row>
    <row r="74" spans="1:7" x14ac:dyDescent="0.25">
      <c r="A74">
        <v>73</v>
      </c>
      <c r="B74">
        <f>LOG(Таблица_BinarySearchStats[[#This Row],[DataLength]])</f>
        <v>1.8633228601204559</v>
      </c>
      <c r="C74">
        <v>66</v>
      </c>
      <c r="D74">
        <v>4</v>
      </c>
      <c r="E74">
        <v>5</v>
      </c>
      <c r="F74">
        <v>12</v>
      </c>
      <c r="G74" s="7" t="s">
        <v>20</v>
      </c>
    </row>
    <row r="75" spans="1:7" x14ac:dyDescent="0.25">
      <c r="A75">
        <v>74</v>
      </c>
      <c r="B75">
        <f>LOG(Таблица_BinarySearchStats[[#This Row],[DataLength]])</f>
        <v>1.8692317197309762</v>
      </c>
      <c r="C75">
        <v>74</v>
      </c>
      <c r="D75">
        <v>4</v>
      </c>
      <c r="E75">
        <v>6</v>
      </c>
      <c r="F75">
        <v>12</v>
      </c>
      <c r="G75" s="7" t="s">
        <v>20</v>
      </c>
    </row>
    <row r="76" spans="1:7" x14ac:dyDescent="0.25">
      <c r="A76">
        <v>75</v>
      </c>
      <c r="B76">
        <f>LOG(Таблица_BinarySearchStats[[#This Row],[DataLength]])</f>
        <v>1.8750612633917001</v>
      </c>
      <c r="C76">
        <v>64</v>
      </c>
      <c r="D76">
        <v>4</v>
      </c>
      <c r="E76">
        <v>6</v>
      </c>
      <c r="F76">
        <v>12</v>
      </c>
      <c r="G76" s="7" t="s">
        <v>20</v>
      </c>
    </row>
    <row r="77" spans="1:7" x14ac:dyDescent="0.25">
      <c r="A77">
        <v>76</v>
      </c>
      <c r="B77">
        <f>LOG(Таблица_BinarySearchStats[[#This Row],[DataLength]])</f>
        <v>1.8808135922807914</v>
      </c>
      <c r="C77">
        <v>76</v>
      </c>
      <c r="D77">
        <v>4</v>
      </c>
      <c r="E77">
        <v>7</v>
      </c>
      <c r="F77">
        <v>12</v>
      </c>
      <c r="G77" s="7" t="s">
        <v>20</v>
      </c>
    </row>
    <row r="78" spans="1:7" x14ac:dyDescent="0.25">
      <c r="A78">
        <v>77</v>
      </c>
      <c r="B78">
        <f>LOG(Таблица_BinarySearchStats[[#This Row],[DataLength]])</f>
        <v>1.8864907251724818</v>
      </c>
      <c r="C78">
        <v>77</v>
      </c>
      <c r="D78">
        <v>4</v>
      </c>
      <c r="E78">
        <v>6</v>
      </c>
      <c r="F78">
        <v>12</v>
      </c>
      <c r="G78" s="7" t="s">
        <v>20</v>
      </c>
    </row>
    <row r="79" spans="1:7" x14ac:dyDescent="0.25">
      <c r="A79">
        <v>78</v>
      </c>
      <c r="B79">
        <f>LOG(Таблица_BinarySearchStats[[#This Row],[DataLength]])</f>
        <v>1.8920946026904804</v>
      </c>
      <c r="C79">
        <v>78</v>
      </c>
      <c r="D79">
        <v>4</v>
      </c>
      <c r="E79">
        <v>6</v>
      </c>
      <c r="F79">
        <v>12</v>
      </c>
      <c r="G79" s="7" t="s">
        <v>20</v>
      </c>
    </row>
    <row r="80" spans="1:7" x14ac:dyDescent="0.25">
      <c r="A80">
        <v>79</v>
      </c>
      <c r="B80">
        <f>LOG(Таблица_BinarySearchStats[[#This Row],[DataLength]])</f>
        <v>1.8976270912904414</v>
      </c>
      <c r="C80">
        <v>30</v>
      </c>
      <c r="D80">
        <v>4</v>
      </c>
      <c r="E80">
        <v>3</v>
      </c>
      <c r="F80">
        <v>12</v>
      </c>
      <c r="G80" s="7" t="s">
        <v>20</v>
      </c>
    </row>
    <row r="81" spans="1:7" x14ac:dyDescent="0.25">
      <c r="A81">
        <v>80</v>
      </c>
      <c r="B81">
        <f>LOG(Таблица_BinarySearchStats[[#This Row],[DataLength]])</f>
        <v>1.9030899869919435</v>
      </c>
      <c r="C81">
        <v>16</v>
      </c>
      <c r="D81">
        <v>4</v>
      </c>
      <c r="E81">
        <v>6</v>
      </c>
      <c r="F81">
        <v>12</v>
      </c>
      <c r="G81" s="7" t="s">
        <v>20</v>
      </c>
    </row>
    <row r="82" spans="1:7" x14ac:dyDescent="0.25">
      <c r="A82">
        <v>81</v>
      </c>
      <c r="B82">
        <f>LOG(Таблица_BinarySearchStats[[#This Row],[DataLength]])</f>
        <v>1.9084850188786497</v>
      </c>
      <c r="C82">
        <v>81</v>
      </c>
      <c r="D82">
        <v>4</v>
      </c>
      <c r="E82">
        <v>6</v>
      </c>
      <c r="F82">
        <v>12</v>
      </c>
      <c r="G82" s="7" t="s">
        <v>20</v>
      </c>
    </row>
    <row r="83" spans="1:7" x14ac:dyDescent="0.25">
      <c r="A83">
        <v>82</v>
      </c>
      <c r="B83">
        <f>LOG(Таблица_BinarySearchStats[[#This Row],[DataLength]])</f>
        <v>1.9138138523837167</v>
      </c>
      <c r="C83">
        <v>42</v>
      </c>
      <c r="D83">
        <v>4</v>
      </c>
      <c r="E83">
        <v>6</v>
      </c>
      <c r="F83">
        <v>12</v>
      </c>
      <c r="G83" s="7" t="s">
        <v>20</v>
      </c>
    </row>
    <row r="84" spans="1:7" x14ac:dyDescent="0.25">
      <c r="A84">
        <v>83</v>
      </c>
      <c r="B84">
        <f>LOG(Таблица_BinarySearchStats[[#This Row],[DataLength]])</f>
        <v>1.919078092376074</v>
      </c>
      <c r="C84">
        <v>44</v>
      </c>
      <c r="D84">
        <v>4</v>
      </c>
      <c r="E84">
        <v>5</v>
      </c>
      <c r="F84">
        <v>12</v>
      </c>
      <c r="G84" s="7" t="s">
        <v>20</v>
      </c>
    </row>
    <row r="85" spans="1:7" x14ac:dyDescent="0.25">
      <c r="A85">
        <v>84</v>
      </c>
      <c r="B85">
        <f>LOG(Таблица_BinarySearchStats[[#This Row],[DataLength]])</f>
        <v>1.9242792860618816</v>
      </c>
      <c r="C85">
        <v>50</v>
      </c>
      <c r="D85">
        <v>4</v>
      </c>
      <c r="E85">
        <v>6</v>
      </c>
      <c r="F85">
        <v>12</v>
      </c>
      <c r="G85" s="7" t="s">
        <v>20</v>
      </c>
    </row>
    <row r="86" spans="1:7" x14ac:dyDescent="0.25">
      <c r="A86">
        <v>85</v>
      </c>
      <c r="B86">
        <f>LOG(Таблица_BinarySearchStats[[#This Row],[DataLength]])</f>
        <v>1.9294189257142926</v>
      </c>
      <c r="C86">
        <v>10</v>
      </c>
      <c r="D86">
        <v>4</v>
      </c>
      <c r="E86">
        <v>3</v>
      </c>
      <c r="F86">
        <v>12</v>
      </c>
      <c r="G86" s="7" t="s">
        <v>20</v>
      </c>
    </row>
    <row r="87" spans="1:7" x14ac:dyDescent="0.25">
      <c r="A87">
        <v>86</v>
      </c>
      <c r="B87">
        <f>LOG(Таблица_BinarySearchStats[[#This Row],[DataLength]])</f>
        <v>1.9344984512435677</v>
      </c>
      <c r="C87">
        <v>43</v>
      </c>
      <c r="D87">
        <v>4</v>
      </c>
      <c r="E87">
        <v>1</v>
      </c>
      <c r="F87">
        <v>12</v>
      </c>
      <c r="G87" s="7" t="s">
        <v>20</v>
      </c>
    </row>
    <row r="88" spans="1:7" x14ac:dyDescent="0.25">
      <c r="A88">
        <v>87</v>
      </c>
      <c r="B88">
        <f>LOG(Таблица_BinarySearchStats[[#This Row],[DataLength]])</f>
        <v>1.9395192526186185</v>
      </c>
      <c r="C88">
        <v>44</v>
      </c>
      <c r="D88">
        <v>4</v>
      </c>
      <c r="E88">
        <v>1</v>
      </c>
      <c r="F88">
        <v>12</v>
      </c>
      <c r="G88" s="7" t="s">
        <v>20</v>
      </c>
    </row>
    <row r="89" spans="1:7" x14ac:dyDescent="0.25">
      <c r="A89">
        <v>88</v>
      </c>
      <c r="B89">
        <f>LOG(Таблица_BinarySearchStats[[#This Row],[DataLength]])</f>
        <v>1.9444826721501687</v>
      </c>
      <c r="C89">
        <v>5</v>
      </c>
      <c r="D89">
        <v>4</v>
      </c>
      <c r="E89">
        <v>4</v>
      </c>
      <c r="F89">
        <v>12</v>
      </c>
      <c r="G89" s="7" t="s">
        <v>20</v>
      </c>
    </row>
    <row r="90" spans="1:7" x14ac:dyDescent="0.25">
      <c r="A90">
        <v>89</v>
      </c>
      <c r="B90">
        <f>LOG(Таблица_BinarySearchStats[[#This Row],[DataLength]])</f>
        <v>1.9493900066449128</v>
      </c>
      <c r="C90">
        <v>66</v>
      </c>
      <c r="D90">
        <v>4</v>
      </c>
      <c r="E90">
        <v>7</v>
      </c>
      <c r="F90">
        <v>12</v>
      </c>
      <c r="G90" s="7" t="s">
        <v>20</v>
      </c>
    </row>
    <row r="91" spans="1:7" x14ac:dyDescent="0.25">
      <c r="A91">
        <v>90</v>
      </c>
      <c r="B91">
        <f>LOG(Таблица_BinarySearchStats[[#This Row],[DataLength]])</f>
        <v>1.954242509439325</v>
      </c>
      <c r="C91">
        <v>90</v>
      </c>
      <c r="D91">
        <v>4</v>
      </c>
      <c r="E91">
        <v>6</v>
      </c>
      <c r="F91">
        <v>12</v>
      </c>
      <c r="G91" s="7" t="s">
        <v>20</v>
      </c>
    </row>
    <row r="92" spans="1:7" x14ac:dyDescent="0.25">
      <c r="A92">
        <v>91</v>
      </c>
      <c r="B92">
        <f>LOG(Таблица_BinarySearchStats[[#This Row],[DataLength]])</f>
        <v>1.9590413923210936</v>
      </c>
      <c r="C92">
        <v>50</v>
      </c>
      <c r="D92">
        <v>4</v>
      </c>
      <c r="E92">
        <v>7</v>
      </c>
      <c r="F92">
        <v>12</v>
      </c>
      <c r="G92" s="7" t="s">
        <v>20</v>
      </c>
    </row>
    <row r="93" spans="1:7" x14ac:dyDescent="0.25">
      <c r="A93">
        <v>92</v>
      </c>
      <c r="B93">
        <f>LOG(Таблица_BinarySearchStats[[#This Row],[DataLength]])</f>
        <v>1.9637878273455553</v>
      </c>
      <c r="C93">
        <v>10</v>
      </c>
      <c r="D93">
        <v>4</v>
      </c>
      <c r="E93">
        <v>7</v>
      </c>
      <c r="F93">
        <v>12</v>
      </c>
      <c r="G93" s="7" t="s">
        <v>20</v>
      </c>
    </row>
    <row r="94" spans="1:7" x14ac:dyDescent="0.25">
      <c r="A94">
        <v>93</v>
      </c>
      <c r="B94">
        <f>LOG(Таблица_BinarySearchStats[[#This Row],[DataLength]])</f>
        <v>1.968482948553935</v>
      </c>
      <c r="C94">
        <v>73</v>
      </c>
      <c r="D94">
        <v>4</v>
      </c>
      <c r="E94">
        <v>5</v>
      </c>
      <c r="F94">
        <v>12</v>
      </c>
      <c r="G94" s="7" t="s">
        <v>20</v>
      </c>
    </row>
    <row r="95" spans="1:7" x14ac:dyDescent="0.25">
      <c r="A95">
        <v>94</v>
      </c>
      <c r="B95">
        <f>LOG(Таблица_BinarySearchStats[[#This Row],[DataLength]])</f>
        <v>1.9731278535996986</v>
      </c>
      <c r="C95">
        <v>44</v>
      </c>
      <c r="D95">
        <v>4</v>
      </c>
      <c r="E95">
        <v>5</v>
      </c>
      <c r="F95">
        <v>12</v>
      </c>
      <c r="G95" s="7" t="s">
        <v>20</v>
      </c>
    </row>
    <row r="96" spans="1:7" x14ac:dyDescent="0.25">
      <c r="A96">
        <v>95</v>
      </c>
      <c r="B96">
        <f>LOG(Таблица_BinarySearchStats[[#This Row],[DataLength]])</f>
        <v>1.9777236052888478</v>
      </c>
      <c r="C96">
        <v>12</v>
      </c>
      <c r="D96">
        <v>4</v>
      </c>
      <c r="E96">
        <v>3</v>
      </c>
      <c r="F96">
        <v>12</v>
      </c>
      <c r="G96" s="7" t="s">
        <v>20</v>
      </c>
    </row>
    <row r="97" spans="1:7" x14ac:dyDescent="0.25">
      <c r="A97">
        <v>96</v>
      </c>
      <c r="B97">
        <f>LOG(Таблица_BinarySearchStats[[#This Row],[DataLength]])</f>
        <v>1.9822712330395684</v>
      </c>
      <c r="C97">
        <v>96</v>
      </c>
      <c r="D97">
        <v>4</v>
      </c>
      <c r="E97">
        <v>6</v>
      </c>
      <c r="F97">
        <v>12</v>
      </c>
      <c r="G97" s="7" t="s">
        <v>20</v>
      </c>
    </row>
    <row r="98" spans="1:7" x14ac:dyDescent="0.25">
      <c r="A98">
        <v>97</v>
      </c>
      <c r="B98">
        <f>LOG(Таблица_BinarySearchStats[[#This Row],[DataLength]])</f>
        <v>1.9867717342662448</v>
      </c>
      <c r="C98">
        <v>82</v>
      </c>
      <c r="D98">
        <v>4</v>
      </c>
      <c r="E98">
        <v>5</v>
      </c>
      <c r="F98">
        <v>12</v>
      </c>
      <c r="G98" s="7" t="s">
        <v>20</v>
      </c>
    </row>
    <row r="99" spans="1:7" x14ac:dyDescent="0.25">
      <c r="A99">
        <v>98</v>
      </c>
      <c r="B99">
        <f>LOG(Таблица_BinarySearchStats[[#This Row],[DataLength]])</f>
        <v>1.9912260756924949</v>
      </c>
      <c r="C99">
        <v>43</v>
      </c>
      <c r="D99">
        <v>4</v>
      </c>
      <c r="E99">
        <v>6</v>
      </c>
      <c r="F99">
        <v>12</v>
      </c>
      <c r="G99" s="7" t="s">
        <v>20</v>
      </c>
    </row>
    <row r="100" spans="1:7" x14ac:dyDescent="0.25">
      <c r="A100">
        <v>99</v>
      </c>
      <c r="B100">
        <f>LOG(Таблица_BinarySearchStats[[#This Row],[DataLength]])</f>
        <v>1.9956351945975499</v>
      </c>
      <c r="C100">
        <v>41</v>
      </c>
      <c r="D100">
        <v>4</v>
      </c>
      <c r="E100">
        <v>6</v>
      </c>
      <c r="F100">
        <v>12</v>
      </c>
      <c r="G100" s="7" t="s">
        <v>20</v>
      </c>
    </row>
    <row r="101" spans="1:7" x14ac:dyDescent="0.25">
      <c r="A101">
        <v>100</v>
      </c>
      <c r="B101">
        <f>LOG(Таблица_BinarySearchStats[[#This Row],[DataLength]])</f>
        <v>2</v>
      </c>
      <c r="C101">
        <v>100</v>
      </c>
      <c r="D101">
        <v>4</v>
      </c>
      <c r="E101">
        <v>7</v>
      </c>
      <c r="F101">
        <v>12</v>
      </c>
      <c r="G101" s="7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F998-1796-454A-A6C5-A8E8F2287AF3}">
  <dimension ref="A1:G101"/>
  <sheetViews>
    <sheetView topLeftCell="K1" zoomScale="115" zoomScaleNormal="115" workbookViewId="0">
      <selection activeCell="D12" sqref="D12"/>
    </sheetView>
  </sheetViews>
  <sheetFormatPr defaultRowHeight="15" x14ac:dyDescent="0.25"/>
  <cols>
    <col min="1" max="1" width="13.28515625" bestFit="1" customWidth="1"/>
    <col min="2" max="2" width="8.140625" bestFit="1" customWidth="1"/>
    <col min="3" max="3" width="10.85546875" bestFit="1" customWidth="1"/>
    <col min="4" max="4" width="11.140625" bestFit="1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15</v>
      </c>
      <c r="E1" t="s">
        <v>18</v>
      </c>
      <c r="F1" t="s">
        <v>13</v>
      </c>
      <c r="G1" t="s">
        <v>14</v>
      </c>
    </row>
    <row r="2" spans="1:7" x14ac:dyDescent="0.25">
      <c r="A2">
        <v>0</v>
      </c>
      <c r="B2">
        <f>LOG(Таблица_InvertStringStats[[#This Row],[DataLength]])</f>
        <v>0</v>
      </c>
      <c r="C2">
        <f>Таблица_InvertStringStats[[#This Row],[DataLength]]*LOG(Таблица_InvertStringStats[[#This Row],[DataLength]])</f>
        <v>0</v>
      </c>
      <c r="D2">
        <f xml:space="preserve"> Таблица_InvertStringStats[[#This Row],[DataLength]]*Таблица_InvertStringStats[[#This Row],[DataLength]]</f>
        <v>1</v>
      </c>
      <c r="E2">
        <f>Таблица_SimpleNumbersStats[[#This Row],[DataLength]]*Таблица_SimpleNumbersStats[[#This Row],[DataLength]]*Таблица_SimpleNumbersStats[[#This Row],[DataLength]]</f>
        <v>0</v>
      </c>
      <c r="F2">
        <v>1</v>
      </c>
      <c r="G2">
        <v>0</v>
      </c>
    </row>
    <row r="3" spans="1:7" x14ac:dyDescent="0.25">
      <c r="A3">
        <v>1</v>
      </c>
      <c r="B3">
        <f>LOG(Таблица_InvertStringStats[[#This Row],[DataLength]])</f>
        <v>0.3010299956639812</v>
      </c>
      <c r="C3">
        <f>Таблица_InvertStringStats[[#This Row],[DataLength]]*LOG(Таблица_InvertStringStats[[#This Row],[DataLength]])</f>
        <v>0.6020599913279624</v>
      </c>
      <c r="D3">
        <f xml:space="preserve"> Таблица_InvertStringStats[[#This Row],[DataLength]]*Таблица_InvertStringStats[[#This Row],[DataLength]]</f>
        <v>4</v>
      </c>
      <c r="E3">
        <f>Таблица_SimpleNumbersStats[[#This Row],[DataLength]]*Таблица_SimpleNumbersStats[[#This Row],[DataLength]]*Таблица_SimpleNumbersStats[[#This Row],[DataLength]]</f>
        <v>1</v>
      </c>
      <c r="F3">
        <v>1</v>
      </c>
      <c r="G3">
        <v>0</v>
      </c>
    </row>
    <row r="4" spans="1:7" x14ac:dyDescent="0.25">
      <c r="A4">
        <v>2</v>
      </c>
      <c r="B4">
        <f>LOG(Таблица_InvertStringStats[[#This Row],[DataLength]])</f>
        <v>0.47712125471966244</v>
      </c>
      <c r="C4">
        <f>Таблица_InvertStringStats[[#This Row],[DataLength]]*LOG(Таблица_InvertStringStats[[#This Row],[DataLength]])</f>
        <v>1.4313637641589874</v>
      </c>
      <c r="D4">
        <f xml:space="preserve"> Таблица_InvertStringStats[[#This Row],[DataLength]]*Таблица_InvertStringStats[[#This Row],[DataLength]]</f>
        <v>9</v>
      </c>
      <c r="E4">
        <f>Таблица_SimpleNumbersStats[[#This Row],[DataLength]]*Таблица_SimpleNumbersStats[[#This Row],[DataLength]]*Таблица_SimpleNumbersStats[[#This Row],[DataLength]]</f>
        <v>8</v>
      </c>
      <c r="F4">
        <v>10</v>
      </c>
      <c r="G4">
        <v>2</v>
      </c>
    </row>
    <row r="5" spans="1:7" x14ac:dyDescent="0.25">
      <c r="A5">
        <v>3</v>
      </c>
      <c r="B5">
        <f>LOG(Таблица_InvertStringStats[[#This Row],[DataLength]])</f>
        <v>0.6020599913279624</v>
      </c>
      <c r="C5">
        <f>Таблица_InvertStringStats[[#This Row],[DataLength]]*LOG(Таблица_InvertStringStats[[#This Row],[DataLength]])</f>
        <v>2.4082399653118496</v>
      </c>
      <c r="D5">
        <f xml:space="preserve"> Таблица_InvertStringStats[[#This Row],[DataLength]]*Таблица_InvertStringStats[[#This Row],[DataLength]]</f>
        <v>16</v>
      </c>
      <c r="E5">
        <f>Таблица_SimpleNumbersStats[[#This Row],[DataLength]]*Таблица_SimpleNumbersStats[[#This Row],[DataLength]]*Таблица_SimpleNumbersStats[[#This Row],[DataLength]]</f>
        <v>27</v>
      </c>
      <c r="F5">
        <v>21</v>
      </c>
      <c r="G5">
        <v>3</v>
      </c>
    </row>
    <row r="6" spans="1:7" x14ac:dyDescent="0.25">
      <c r="A6">
        <v>4</v>
      </c>
      <c r="B6">
        <f>LOG(Таблица_InvertStringStats[[#This Row],[DataLength]])</f>
        <v>0.69897000433601886</v>
      </c>
      <c r="C6">
        <f>Таблица_InvertStringStats[[#This Row],[DataLength]]*LOG(Таблица_InvertStringStats[[#This Row],[DataLength]])</f>
        <v>3.4948500216800942</v>
      </c>
      <c r="D6">
        <f xml:space="preserve"> Таблица_InvertStringStats[[#This Row],[DataLength]]*Таблица_InvertStringStats[[#This Row],[DataLength]]</f>
        <v>25</v>
      </c>
      <c r="E6">
        <f>Таблица_SimpleNumbersStats[[#This Row],[DataLength]]*Таблица_SimpleNumbersStats[[#This Row],[DataLength]]*Таблица_SimpleNumbersStats[[#This Row],[DataLength]]</f>
        <v>64</v>
      </c>
      <c r="F6">
        <v>40</v>
      </c>
      <c r="G6">
        <v>4</v>
      </c>
    </row>
    <row r="7" spans="1:7" x14ac:dyDescent="0.25">
      <c r="A7">
        <v>5</v>
      </c>
      <c r="B7">
        <f>LOG(Таблица_InvertStringStats[[#This Row],[DataLength]])</f>
        <v>0.77815125038364363</v>
      </c>
      <c r="C7">
        <f>Таблица_InvertStringStats[[#This Row],[DataLength]]*LOG(Таблица_InvertStringStats[[#This Row],[DataLength]])</f>
        <v>4.6689075023018614</v>
      </c>
      <c r="D7">
        <f xml:space="preserve"> Таблица_InvertStringStats[[#This Row],[DataLength]]*Таблица_InvertStringStats[[#This Row],[DataLength]]</f>
        <v>36</v>
      </c>
      <c r="E7">
        <f>Таблица_SimpleNumbersStats[[#This Row],[DataLength]]*Таблица_SimpleNumbersStats[[#This Row],[DataLength]]*Таблица_SimpleNumbersStats[[#This Row],[DataLength]]</f>
        <v>125</v>
      </c>
      <c r="F7">
        <v>55</v>
      </c>
      <c r="G7">
        <v>5</v>
      </c>
    </row>
    <row r="8" spans="1:7" x14ac:dyDescent="0.25">
      <c r="A8">
        <v>6</v>
      </c>
      <c r="B8">
        <f>LOG(Таблица_InvertStringStats[[#This Row],[DataLength]])</f>
        <v>0.84509804001425681</v>
      </c>
      <c r="C8">
        <f>Таблица_InvertStringStats[[#This Row],[DataLength]]*LOG(Таблица_InvertStringStats[[#This Row],[DataLength]])</f>
        <v>5.9156862800997976</v>
      </c>
      <c r="D8">
        <f xml:space="preserve"> Таблица_InvertStringStats[[#This Row],[DataLength]]*Таблица_InvertStringStats[[#This Row],[DataLength]]</f>
        <v>49</v>
      </c>
      <c r="E8">
        <f>Таблица_SimpleNumbersStats[[#This Row],[DataLength]]*Таблица_SimpleNumbersStats[[#This Row],[DataLength]]*Таблица_SimpleNumbersStats[[#This Row],[DataLength]]</f>
        <v>216</v>
      </c>
      <c r="F8">
        <v>78</v>
      </c>
      <c r="G8">
        <v>6</v>
      </c>
    </row>
    <row r="9" spans="1:7" x14ac:dyDescent="0.25">
      <c r="A9">
        <v>7</v>
      </c>
      <c r="B9">
        <f>LOG(Таблица_InvertStringStats[[#This Row],[DataLength]])</f>
        <v>0.90308998699194354</v>
      </c>
      <c r="C9">
        <f>Таблица_InvertStringStats[[#This Row],[DataLength]]*LOG(Таблица_InvertStringStats[[#This Row],[DataLength]])</f>
        <v>7.2247198959355483</v>
      </c>
      <c r="D9">
        <f xml:space="preserve"> Таблица_InvertStringStats[[#This Row],[DataLength]]*Таблица_InvertStringStats[[#This Row],[DataLength]]</f>
        <v>64</v>
      </c>
      <c r="E9">
        <f>Таблица_SimpleNumbersStats[[#This Row],[DataLength]]*Таблица_SimpleNumbersStats[[#This Row],[DataLength]]*Таблица_SimpleNumbersStats[[#This Row],[DataLength]]</f>
        <v>343</v>
      </c>
      <c r="F9">
        <v>97</v>
      </c>
      <c r="G9">
        <v>7</v>
      </c>
    </row>
    <row r="10" spans="1:7" x14ac:dyDescent="0.25">
      <c r="A10">
        <v>8</v>
      </c>
      <c r="B10">
        <f>LOG(Таблица_InvertStringStats[[#This Row],[DataLength]])</f>
        <v>0.95424250943932487</v>
      </c>
      <c r="C10">
        <f>Таблица_InvertStringStats[[#This Row],[DataLength]]*LOG(Таблица_InvertStringStats[[#This Row],[DataLength]])</f>
        <v>8.5881825849539233</v>
      </c>
      <c r="D10">
        <f xml:space="preserve"> Таблица_InvertStringStats[[#This Row],[DataLength]]*Таблица_InvertStringStats[[#This Row],[DataLength]]</f>
        <v>81</v>
      </c>
      <c r="E10">
        <f>Таблица_SimpleNumbersStats[[#This Row],[DataLength]]*Таблица_SimpleNumbersStats[[#This Row],[DataLength]]*Таблица_SimpleNumbersStats[[#This Row],[DataLength]]</f>
        <v>512</v>
      </c>
      <c r="F10">
        <v>124</v>
      </c>
      <c r="G10">
        <v>8</v>
      </c>
    </row>
    <row r="11" spans="1:7" x14ac:dyDescent="0.25">
      <c r="A11">
        <v>9</v>
      </c>
      <c r="B11">
        <f>LOG(Таблица_InvertStringStats[[#This Row],[DataLength]])</f>
        <v>1</v>
      </c>
      <c r="C11">
        <f>Таблица_InvertStringStats[[#This Row],[DataLength]]*LOG(Таблица_InvertStringStats[[#This Row],[DataLength]])</f>
        <v>10</v>
      </c>
      <c r="D11">
        <f xml:space="preserve"> Таблица_InvertStringStats[[#This Row],[DataLength]]*Таблица_InvertStringStats[[#This Row],[DataLength]]</f>
        <v>100</v>
      </c>
      <c r="E11">
        <f>Таблица_SimpleNumbersStats[[#This Row],[DataLength]]*Таблица_SimpleNumbersStats[[#This Row],[DataLength]]*Таблица_SimpleNumbersStats[[#This Row],[DataLength]]</f>
        <v>729</v>
      </c>
      <c r="F11">
        <v>161</v>
      </c>
      <c r="G11">
        <v>9</v>
      </c>
    </row>
    <row r="12" spans="1:7" x14ac:dyDescent="0.25">
      <c r="A12">
        <v>10</v>
      </c>
      <c r="B12">
        <f>LOG(Таблица_InvertStringStats[[#This Row],[DataLength]])</f>
        <v>1.0413926851582251</v>
      </c>
      <c r="C12">
        <f>Таблица_InvertStringStats[[#This Row],[DataLength]]*LOG(Таблица_InvertStringStats[[#This Row],[DataLength]])</f>
        <v>11.455319536740477</v>
      </c>
      <c r="D12">
        <f xml:space="preserve"> Таблица_InvertStringStats[[#This Row],[DataLength]]*Таблица_InvertStringStats[[#This Row],[DataLength]]</f>
        <v>121</v>
      </c>
      <c r="E12">
        <f>Таблица_SimpleNumbersStats[[#This Row],[DataLength]]*Таблица_SimpleNumbersStats[[#This Row],[DataLength]]*Таблица_SimpleNumbersStats[[#This Row],[DataLength]]</f>
        <v>1000</v>
      </c>
      <c r="F12">
        <v>186</v>
      </c>
      <c r="G12">
        <v>10</v>
      </c>
    </row>
    <row r="13" spans="1:7" x14ac:dyDescent="0.25">
      <c r="A13">
        <v>11</v>
      </c>
      <c r="B13">
        <f>LOG(Таблица_InvertStringStats[[#This Row],[DataLength]])</f>
        <v>1.0791812460476249</v>
      </c>
      <c r="C13">
        <f>Таблица_InvertStringStats[[#This Row],[DataLength]]*LOG(Таблица_InvertStringStats[[#This Row],[DataLength]])</f>
        <v>12.950174952571498</v>
      </c>
      <c r="D13">
        <f xml:space="preserve"> Таблица_InvertStringStats[[#This Row],[DataLength]]*Таблица_InvertStringStats[[#This Row],[DataLength]]</f>
        <v>144</v>
      </c>
      <c r="E13">
        <f>Таблица_SimpleNumbersStats[[#This Row],[DataLength]]*Таблица_SimpleNumbersStats[[#This Row],[DataLength]]*Таблица_SimpleNumbersStats[[#This Row],[DataLength]]</f>
        <v>1331</v>
      </c>
      <c r="F13">
        <v>227</v>
      </c>
      <c r="G13">
        <v>11</v>
      </c>
    </row>
    <row r="14" spans="1:7" x14ac:dyDescent="0.25">
      <c r="A14">
        <v>12</v>
      </c>
      <c r="B14">
        <f>LOG(Таблица_InvertStringStats[[#This Row],[DataLength]])</f>
        <v>1.1139433523068367</v>
      </c>
      <c r="C14">
        <f>Таблица_InvertStringStats[[#This Row],[DataLength]]*LOG(Таблица_InvertStringStats[[#This Row],[DataLength]])</f>
        <v>14.481263579988877</v>
      </c>
      <c r="D14">
        <f xml:space="preserve"> Таблица_InvertStringStats[[#This Row],[DataLength]]*Таблица_InvertStringStats[[#This Row],[DataLength]]</f>
        <v>169</v>
      </c>
      <c r="E14">
        <f>Таблица_SimpleNumbersStats[[#This Row],[DataLength]]*Таблица_SimpleNumbersStats[[#This Row],[DataLength]]*Таблица_SimpleNumbersStats[[#This Row],[DataLength]]</f>
        <v>1728</v>
      </c>
      <c r="F14">
        <v>262</v>
      </c>
      <c r="G14">
        <v>12</v>
      </c>
    </row>
    <row r="15" spans="1:7" x14ac:dyDescent="0.25">
      <c r="A15">
        <v>13</v>
      </c>
      <c r="B15">
        <f>LOG(Таблица_InvertStringStats[[#This Row],[DataLength]])</f>
        <v>1.146128035678238</v>
      </c>
      <c r="C15">
        <f>Таблица_InvertStringStats[[#This Row],[DataLength]]*LOG(Таблица_InvertStringStats[[#This Row],[DataLength]])</f>
        <v>16.045792499495331</v>
      </c>
      <c r="D15">
        <f xml:space="preserve"> Таблица_InvertStringStats[[#This Row],[DataLength]]*Таблица_InvertStringStats[[#This Row],[DataLength]]</f>
        <v>196</v>
      </c>
      <c r="E15">
        <f>Таблица_SimpleNumbersStats[[#This Row],[DataLength]]*Таблица_SimpleNumbersStats[[#This Row],[DataLength]]*Таблица_SimpleNumbersStats[[#This Row],[DataLength]]</f>
        <v>2197</v>
      </c>
      <c r="F15">
        <v>293</v>
      </c>
      <c r="G15">
        <v>13</v>
      </c>
    </row>
    <row r="16" spans="1:7" x14ac:dyDescent="0.25">
      <c r="A16">
        <v>14</v>
      </c>
      <c r="B16">
        <f>LOG(Таблица_InvertStringStats[[#This Row],[DataLength]])</f>
        <v>1.1760912590556813</v>
      </c>
      <c r="C16">
        <f>Таблица_InvertStringStats[[#This Row],[DataLength]]*LOG(Таблица_InvertStringStats[[#This Row],[DataLength]])</f>
        <v>17.64136888583522</v>
      </c>
      <c r="D16">
        <f xml:space="preserve"> Таблица_InvertStringStats[[#This Row],[DataLength]]*Таблица_InvertStringStats[[#This Row],[DataLength]]</f>
        <v>225</v>
      </c>
      <c r="E16">
        <f>Таблица_SimpleNumbersStats[[#This Row],[DataLength]]*Таблица_SimpleNumbersStats[[#This Row],[DataLength]]*Таблица_SimpleNumbersStats[[#This Row],[DataLength]]</f>
        <v>2744</v>
      </c>
      <c r="F16">
        <v>332</v>
      </c>
      <c r="G16">
        <v>14</v>
      </c>
    </row>
    <row r="17" spans="1:7" x14ac:dyDescent="0.25">
      <c r="A17">
        <v>15</v>
      </c>
      <c r="B17">
        <f>LOG(Таблица_InvertStringStats[[#This Row],[DataLength]])</f>
        <v>1.2041199826559248</v>
      </c>
      <c r="C17">
        <f>Таблица_InvertStringStats[[#This Row],[DataLength]]*LOG(Таблица_InvertStringStats[[#This Row],[DataLength]])</f>
        <v>19.265919722494797</v>
      </c>
      <c r="D17">
        <f xml:space="preserve"> Таблица_InvertStringStats[[#This Row],[DataLength]]*Таблица_InvertStringStats[[#This Row],[DataLength]]</f>
        <v>256</v>
      </c>
      <c r="E17">
        <f>Таблица_SimpleNumbersStats[[#This Row],[DataLength]]*Таблица_SimpleNumbersStats[[#This Row],[DataLength]]*Таблица_SimpleNumbersStats[[#This Row],[DataLength]]</f>
        <v>3375</v>
      </c>
      <c r="F17">
        <v>383</v>
      </c>
      <c r="G17">
        <v>15</v>
      </c>
    </row>
    <row r="18" spans="1:7" x14ac:dyDescent="0.25">
      <c r="A18">
        <v>16</v>
      </c>
      <c r="B18">
        <f>LOG(Таблица_InvertStringStats[[#This Row],[DataLength]])</f>
        <v>1.2304489213782739</v>
      </c>
      <c r="C18">
        <f>Таблица_InvertStringStats[[#This Row],[DataLength]]*LOG(Таблица_InvertStringStats[[#This Row],[DataLength]])</f>
        <v>20.917631663430654</v>
      </c>
      <c r="D18">
        <f xml:space="preserve"> Таблица_InvertStringStats[[#This Row],[DataLength]]*Таблица_InvertStringStats[[#This Row],[DataLength]]</f>
        <v>289</v>
      </c>
      <c r="E18">
        <f>Таблица_SimpleNumbersStats[[#This Row],[DataLength]]*Таблица_SimpleNumbersStats[[#This Row],[DataLength]]*Таблица_SimpleNumbersStats[[#This Row],[DataLength]]</f>
        <v>4096</v>
      </c>
      <c r="F18">
        <v>434</v>
      </c>
      <c r="G18">
        <v>16</v>
      </c>
    </row>
    <row r="19" spans="1:7" x14ac:dyDescent="0.25">
      <c r="A19">
        <v>17</v>
      </c>
      <c r="B19">
        <f>LOG(Таблица_InvertStringStats[[#This Row],[DataLength]])</f>
        <v>1.255272505103306</v>
      </c>
      <c r="C19">
        <f>Таблица_InvertStringStats[[#This Row],[DataLength]]*LOG(Таблица_InvertStringStats[[#This Row],[DataLength]])</f>
        <v>22.594905091859509</v>
      </c>
      <c r="D19">
        <f xml:space="preserve"> Таблица_InvertStringStats[[#This Row],[DataLength]]*Таблица_InvertStringStats[[#This Row],[DataLength]]</f>
        <v>324</v>
      </c>
      <c r="E19">
        <f>Таблица_SimpleNumbersStats[[#This Row],[DataLength]]*Таблица_SimpleNumbersStats[[#This Row],[DataLength]]*Таблица_SimpleNumbersStats[[#This Row],[DataLength]]</f>
        <v>4913</v>
      </c>
      <c r="F19">
        <v>473</v>
      </c>
      <c r="G19">
        <v>17</v>
      </c>
    </row>
    <row r="20" spans="1:7" x14ac:dyDescent="0.25">
      <c r="A20">
        <v>18</v>
      </c>
      <c r="B20">
        <f>LOG(Таблица_InvertStringStats[[#This Row],[DataLength]])</f>
        <v>1.2787536009528289</v>
      </c>
      <c r="C20">
        <f>Таблица_InvertStringStats[[#This Row],[DataLength]]*LOG(Таблица_InvertStringStats[[#This Row],[DataLength]])</f>
        <v>24.296318418103748</v>
      </c>
      <c r="D20">
        <f xml:space="preserve"> Таблица_InvertStringStats[[#This Row],[DataLength]]*Таблица_InvertStringStats[[#This Row],[DataLength]]</f>
        <v>361</v>
      </c>
      <c r="E20">
        <f>Таблица_SimpleNumbersStats[[#This Row],[DataLength]]*Таблица_SimpleNumbersStats[[#This Row],[DataLength]]*Таблица_SimpleNumbersStats[[#This Row],[DataLength]]</f>
        <v>5832</v>
      </c>
      <c r="F20">
        <v>528</v>
      </c>
      <c r="G20">
        <v>18</v>
      </c>
    </row>
    <row r="21" spans="1:7" x14ac:dyDescent="0.25">
      <c r="A21">
        <v>19</v>
      </c>
      <c r="B21">
        <f>LOG(Таблица_InvertStringStats[[#This Row],[DataLength]])</f>
        <v>1.3010299956639813</v>
      </c>
      <c r="C21">
        <f>Таблица_InvertStringStats[[#This Row],[DataLength]]*LOG(Таблица_InvertStringStats[[#This Row],[DataLength]])</f>
        <v>26.020599913279625</v>
      </c>
      <c r="D21">
        <f xml:space="preserve"> Таблица_InvertStringStats[[#This Row],[DataLength]]*Таблица_InvertStringStats[[#This Row],[DataLength]]</f>
        <v>400</v>
      </c>
      <c r="E21">
        <f>Таблица_SimpleNumbersStats[[#This Row],[DataLength]]*Таблица_SimpleNumbersStats[[#This Row],[DataLength]]*Таблица_SimpleNumbersStats[[#This Row],[DataLength]]</f>
        <v>6859</v>
      </c>
      <c r="F21">
        <v>577</v>
      </c>
      <c r="G21">
        <v>19</v>
      </c>
    </row>
    <row r="22" spans="1:7" x14ac:dyDescent="0.25">
      <c r="A22">
        <v>20</v>
      </c>
      <c r="B22">
        <f>LOG(Таблица_InvertStringStats[[#This Row],[DataLength]])</f>
        <v>1.3222192947339193</v>
      </c>
      <c r="C22">
        <f>Таблица_InvertStringStats[[#This Row],[DataLength]]*LOG(Таблица_InvertStringStats[[#This Row],[DataLength]])</f>
        <v>27.766605189412306</v>
      </c>
      <c r="D22">
        <f xml:space="preserve"> Таблица_InvertStringStats[[#This Row],[DataLength]]*Таблица_InvertStringStats[[#This Row],[DataLength]]</f>
        <v>441</v>
      </c>
      <c r="E22">
        <f>Таблица_SimpleNumbersStats[[#This Row],[DataLength]]*Таблица_SimpleNumbersStats[[#This Row],[DataLength]]*Таблица_SimpleNumbersStats[[#This Row],[DataLength]]</f>
        <v>8000</v>
      </c>
      <c r="F22">
        <v>622</v>
      </c>
      <c r="G22">
        <v>20</v>
      </c>
    </row>
    <row r="23" spans="1:7" x14ac:dyDescent="0.25">
      <c r="A23">
        <v>21</v>
      </c>
      <c r="B23">
        <f>LOG(Таблица_InvertStringStats[[#This Row],[DataLength]])</f>
        <v>1.3424226808222062</v>
      </c>
      <c r="C23">
        <f>Таблица_InvertStringStats[[#This Row],[DataLength]]*LOG(Таблица_InvertStringStats[[#This Row],[DataLength]])</f>
        <v>29.533298978088535</v>
      </c>
      <c r="D23">
        <f xml:space="preserve"> Таблица_InvertStringStats[[#This Row],[DataLength]]*Таблица_InvertStringStats[[#This Row],[DataLength]]</f>
        <v>484</v>
      </c>
      <c r="E23">
        <f>Таблица_SimpleNumbersStats[[#This Row],[DataLength]]*Таблица_SimpleNumbersStats[[#This Row],[DataLength]]*Таблица_SimpleNumbersStats[[#This Row],[DataLength]]</f>
        <v>9261</v>
      </c>
      <c r="F23">
        <v>685</v>
      </c>
      <c r="G23">
        <v>21</v>
      </c>
    </row>
    <row r="24" spans="1:7" x14ac:dyDescent="0.25">
      <c r="A24">
        <v>22</v>
      </c>
      <c r="B24">
        <f>LOG(Таблица_InvertStringStats[[#This Row],[DataLength]])</f>
        <v>1.3617278360175928</v>
      </c>
      <c r="C24">
        <f>Таблица_InvertStringStats[[#This Row],[DataLength]]*LOG(Таблица_InvertStringStats[[#This Row],[DataLength]])</f>
        <v>31.319740228404637</v>
      </c>
      <c r="D24">
        <f xml:space="preserve"> Таблица_InvertStringStats[[#This Row],[DataLength]]*Таблица_InvertStringStats[[#This Row],[DataLength]]</f>
        <v>529</v>
      </c>
      <c r="E24">
        <f>Таблица_SimpleNumbersStats[[#This Row],[DataLength]]*Таблица_SimpleNumbersStats[[#This Row],[DataLength]]*Таблица_SimpleNumbersStats[[#This Row],[DataLength]]</f>
        <v>10648</v>
      </c>
      <c r="F24">
        <v>740</v>
      </c>
      <c r="G24">
        <v>22</v>
      </c>
    </row>
    <row r="25" spans="1:7" x14ac:dyDescent="0.25">
      <c r="A25">
        <v>23</v>
      </c>
      <c r="B25">
        <f>LOG(Таблица_InvertStringStats[[#This Row],[DataLength]])</f>
        <v>1.3802112417116059</v>
      </c>
      <c r="C25">
        <f>Таблица_InvertStringStats[[#This Row],[DataLength]]*LOG(Таблица_InvertStringStats[[#This Row],[DataLength]])</f>
        <v>33.125069801078538</v>
      </c>
      <c r="D25">
        <f xml:space="preserve"> Таблица_InvertStringStats[[#This Row],[DataLength]]*Таблица_InvertStringStats[[#This Row],[DataLength]]</f>
        <v>576</v>
      </c>
      <c r="E25">
        <f>Таблица_SimpleNumbersStats[[#This Row],[DataLength]]*Таблица_SimpleNumbersStats[[#This Row],[DataLength]]*Таблица_SimpleNumbersStats[[#This Row],[DataLength]]</f>
        <v>12167</v>
      </c>
      <c r="F25">
        <v>805</v>
      </c>
      <c r="G25">
        <v>23</v>
      </c>
    </row>
    <row r="26" spans="1:7" x14ac:dyDescent="0.25">
      <c r="A26">
        <v>24</v>
      </c>
      <c r="B26">
        <f>LOG(Таблица_InvertStringStats[[#This Row],[DataLength]])</f>
        <v>1.3979400086720377</v>
      </c>
      <c r="C26">
        <f>Таблица_InvertStringStats[[#This Row],[DataLength]]*LOG(Таблица_InvertStringStats[[#This Row],[DataLength]])</f>
        <v>34.948500216800944</v>
      </c>
      <c r="D26">
        <f xml:space="preserve"> Таблица_InvertStringStats[[#This Row],[DataLength]]*Таблица_InvertStringStats[[#This Row],[DataLength]]</f>
        <v>625</v>
      </c>
      <c r="E26">
        <f>Таблица_SimpleNumbersStats[[#This Row],[DataLength]]*Таблица_SimpleNumbersStats[[#This Row],[DataLength]]*Таблица_SimpleNumbersStats[[#This Row],[DataLength]]</f>
        <v>13824</v>
      </c>
      <c r="F26">
        <v>882</v>
      </c>
      <c r="G26">
        <v>24</v>
      </c>
    </row>
    <row r="27" spans="1:7" x14ac:dyDescent="0.25">
      <c r="A27">
        <v>25</v>
      </c>
      <c r="B27">
        <f>LOG(Таблица_InvertStringStats[[#This Row],[DataLength]])</f>
        <v>1.414973347970818</v>
      </c>
      <c r="C27">
        <f>Таблица_InvertStringStats[[#This Row],[DataLength]]*LOG(Таблица_InvertStringStats[[#This Row],[DataLength]])</f>
        <v>36.789307047241266</v>
      </c>
      <c r="D27">
        <f xml:space="preserve"> Таблица_InvertStringStats[[#This Row],[DataLength]]*Таблица_InvertStringStats[[#This Row],[DataLength]]</f>
        <v>676</v>
      </c>
      <c r="E27">
        <f>Таблица_SimpleNumbersStats[[#This Row],[DataLength]]*Таблица_SimpleNumbersStats[[#This Row],[DataLength]]*Таблица_SimpleNumbersStats[[#This Row],[DataLength]]</f>
        <v>15625</v>
      </c>
      <c r="F27">
        <v>943</v>
      </c>
      <c r="G27">
        <v>25</v>
      </c>
    </row>
    <row r="28" spans="1:7" x14ac:dyDescent="0.25">
      <c r="A28">
        <v>26</v>
      </c>
      <c r="B28">
        <f>LOG(Таблица_InvertStringStats[[#This Row],[DataLength]])</f>
        <v>1.4313637641589874</v>
      </c>
      <c r="C28">
        <f>Таблица_InvertStringStats[[#This Row],[DataLength]]*LOG(Таблица_InvertStringStats[[#This Row],[DataLength]])</f>
        <v>38.646821632292657</v>
      </c>
      <c r="D28">
        <f xml:space="preserve"> Таблица_InvertStringStats[[#This Row],[DataLength]]*Таблица_InvertStringStats[[#This Row],[DataLength]]</f>
        <v>729</v>
      </c>
      <c r="E28">
        <f>Таблица_SimpleNumbersStats[[#This Row],[DataLength]]*Таблица_SimpleNumbersStats[[#This Row],[DataLength]]*Таблица_SimpleNumbersStats[[#This Row],[DataLength]]</f>
        <v>17576</v>
      </c>
      <c r="F28">
        <v>1000</v>
      </c>
      <c r="G28">
        <v>26</v>
      </c>
    </row>
    <row r="29" spans="1:7" x14ac:dyDescent="0.25">
      <c r="A29">
        <v>27</v>
      </c>
      <c r="B29">
        <f>LOG(Таблица_InvertStringStats[[#This Row],[DataLength]])</f>
        <v>1.4471580313422192</v>
      </c>
      <c r="C29">
        <f>Таблица_InvertStringStats[[#This Row],[DataLength]]*LOG(Таблица_InvertStringStats[[#This Row],[DataLength]])</f>
        <v>40.520424877582137</v>
      </c>
      <c r="D29">
        <f xml:space="preserve"> Таблица_InvertStringStats[[#This Row],[DataLength]]*Таблица_InvertStringStats[[#This Row],[DataLength]]</f>
        <v>784</v>
      </c>
      <c r="E29">
        <f>Таблица_SimpleNumbersStats[[#This Row],[DataLength]]*Таблица_SimpleNumbersStats[[#This Row],[DataLength]]*Таблица_SimpleNumbersStats[[#This Row],[DataLength]]</f>
        <v>19683</v>
      </c>
      <c r="F29">
        <v>1065</v>
      </c>
      <c r="G29">
        <v>27</v>
      </c>
    </row>
    <row r="30" spans="1:7" x14ac:dyDescent="0.25">
      <c r="A30">
        <v>28</v>
      </c>
      <c r="B30">
        <f>LOG(Таблица_InvertStringStats[[#This Row],[DataLength]])</f>
        <v>1.4623979978989561</v>
      </c>
      <c r="C30">
        <f>Таблица_InvertStringStats[[#This Row],[DataLength]]*LOG(Таблица_InvertStringStats[[#This Row],[DataLength]])</f>
        <v>42.409541939069726</v>
      </c>
      <c r="D30">
        <f xml:space="preserve"> Таблица_InvertStringStats[[#This Row],[DataLength]]*Таблица_InvertStringStats[[#This Row],[DataLength]]</f>
        <v>841</v>
      </c>
      <c r="E30">
        <f>Таблица_SimpleNumbersStats[[#This Row],[DataLength]]*Таблица_SimpleNumbersStats[[#This Row],[DataLength]]*Таблица_SimpleNumbersStats[[#This Row],[DataLength]]</f>
        <v>21952</v>
      </c>
      <c r="F30">
        <v>1126</v>
      </c>
      <c r="G30">
        <v>28</v>
      </c>
    </row>
    <row r="31" spans="1:7" x14ac:dyDescent="0.25">
      <c r="A31">
        <v>29</v>
      </c>
      <c r="B31">
        <f>LOG(Таблица_InvertStringStats[[#This Row],[DataLength]])</f>
        <v>1.4771212547196624</v>
      </c>
      <c r="C31">
        <f>Таблица_InvertStringStats[[#This Row],[DataLength]]*LOG(Таблица_InvertStringStats[[#This Row],[DataLength]])</f>
        <v>44.313637641589871</v>
      </c>
      <c r="D31">
        <f xml:space="preserve"> Таблица_InvertStringStats[[#This Row],[DataLength]]*Таблица_InvertStringStats[[#This Row],[DataLength]]</f>
        <v>900</v>
      </c>
      <c r="E31">
        <f>Таблица_SimpleNumbersStats[[#This Row],[DataLength]]*Таблица_SimpleNumbersStats[[#This Row],[DataLength]]*Таблица_SimpleNumbersStats[[#This Row],[DataLength]]</f>
        <v>24389</v>
      </c>
      <c r="F31">
        <v>1195</v>
      </c>
      <c r="G31">
        <v>29</v>
      </c>
    </row>
    <row r="32" spans="1:7" x14ac:dyDescent="0.25">
      <c r="A32">
        <v>30</v>
      </c>
      <c r="B32">
        <f>LOG(Таблица_InvertStringStats[[#This Row],[DataLength]])</f>
        <v>1.4913616938342726</v>
      </c>
      <c r="C32">
        <f>Таблица_InvertStringStats[[#This Row],[DataLength]]*LOG(Таблица_InvertStringStats[[#This Row],[DataLength]])</f>
        <v>46.232212508862453</v>
      </c>
      <c r="D32">
        <f xml:space="preserve"> Таблица_InvertStringStats[[#This Row],[DataLength]]*Таблица_InvertStringStats[[#This Row],[DataLength]]</f>
        <v>961</v>
      </c>
      <c r="E32">
        <f>Таблица_SimpleNumbersStats[[#This Row],[DataLength]]*Таблица_SimpleNumbersStats[[#This Row],[DataLength]]*Таблица_SimpleNumbersStats[[#This Row],[DataLength]]</f>
        <v>27000</v>
      </c>
      <c r="F32">
        <v>1310</v>
      </c>
      <c r="G32">
        <v>30</v>
      </c>
    </row>
    <row r="33" spans="1:7" x14ac:dyDescent="0.25">
      <c r="A33">
        <v>31</v>
      </c>
      <c r="B33">
        <f>LOG(Таблица_InvertStringStats[[#This Row],[DataLength]])</f>
        <v>1.505149978319906</v>
      </c>
      <c r="C33">
        <f>Таблица_InvertStringStats[[#This Row],[DataLength]]*LOG(Таблица_InvertStringStats[[#This Row],[DataLength]])</f>
        <v>48.164799306236993</v>
      </c>
      <c r="D33">
        <f xml:space="preserve"> Таблица_InvertStringStats[[#This Row],[DataLength]]*Таблица_InvertStringStats[[#This Row],[DataLength]]</f>
        <v>1024</v>
      </c>
      <c r="E33">
        <f>Таблица_SimpleNumbersStats[[#This Row],[DataLength]]*Таблица_SimpleNumbersStats[[#This Row],[DataLength]]*Таблица_SimpleNumbersStats[[#This Row],[DataLength]]</f>
        <v>29791</v>
      </c>
      <c r="F33">
        <v>1383</v>
      </c>
      <c r="G33">
        <v>31</v>
      </c>
    </row>
    <row r="34" spans="1:7" x14ac:dyDescent="0.25">
      <c r="A34">
        <v>32</v>
      </c>
      <c r="B34">
        <f>LOG(Таблица_InvertStringStats[[#This Row],[DataLength]])</f>
        <v>1.5185139398778875</v>
      </c>
      <c r="C34">
        <f>Таблица_InvertStringStats[[#This Row],[DataLength]]*LOG(Таблица_InvertStringStats[[#This Row],[DataLength]])</f>
        <v>50.110960015970285</v>
      </c>
      <c r="D34">
        <f xml:space="preserve"> Таблица_InvertStringStats[[#This Row],[DataLength]]*Таблица_InvertStringStats[[#This Row],[DataLength]]</f>
        <v>1089</v>
      </c>
      <c r="E34">
        <f>Таблица_SimpleNumbersStats[[#This Row],[DataLength]]*Таблица_SimpleNumbersStats[[#This Row],[DataLength]]*Таблица_SimpleNumbersStats[[#This Row],[DataLength]]</f>
        <v>32768</v>
      </c>
      <c r="F34">
        <v>1468</v>
      </c>
      <c r="G34">
        <v>32</v>
      </c>
    </row>
    <row r="35" spans="1:7" x14ac:dyDescent="0.25">
      <c r="A35">
        <v>33</v>
      </c>
      <c r="B35">
        <f>LOG(Таблица_InvertStringStats[[#This Row],[DataLength]])</f>
        <v>1.5314789170422551</v>
      </c>
      <c r="C35">
        <f>Таблица_InvertStringStats[[#This Row],[DataLength]]*LOG(Таблица_InvertStringStats[[#This Row],[DataLength]])</f>
        <v>52.070283179436672</v>
      </c>
      <c r="D35">
        <f xml:space="preserve"> Таблица_InvertStringStats[[#This Row],[DataLength]]*Таблица_InvertStringStats[[#This Row],[DataLength]]</f>
        <v>1156</v>
      </c>
      <c r="E35">
        <f>Таблица_SimpleNumbersStats[[#This Row],[DataLength]]*Таблица_SimpleNumbersStats[[#This Row],[DataLength]]*Таблица_SimpleNumbersStats[[#This Row],[DataLength]]</f>
        <v>35937</v>
      </c>
      <c r="F35">
        <v>1539</v>
      </c>
      <c r="G35">
        <v>33</v>
      </c>
    </row>
    <row r="36" spans="1:7" x14ac:dyDescent="0.25">
      <c r="A36">
        <v>34</v>
      </c>
      <c r="B36">
        <f>LOG(Таблица_InvertStringStats[[#This Row],[DataLength]])</f>
        <v>1.5440680443502757</v>
      </c>
      <c r="C36">
        <f>Таблица_InvertStringStats[[#This Row],[DataLength]]*LOG(Таблица_InvertStringStats[[#This Row],[DataLength]])</f>
        <v>54.042381552259648</v>
      </c>
      <c r="D36">
        <f xml:space="preserve"> Таблица_InvertStringStats[[#This Row],[DataLength]]*Таблица_InvertStringStats[[#This Row],[DataLength]]</f>
        <v>1225</v>
      </c>
      <c r="E36">
        <f>Таблица_SimpleNumbersStats[[#This Row],[DataLength]]*Таблица_SimpleNumbersStats[[#This Row],[DataLength]]*Таблица_SimpleNumbersStats[[#This Row],[DataLength]]</f>
        <v>39304</v>
      </c>
      <c r="F36">
        <v>1644</v>
      </c>
      <c r="G36">
        <v>34</v>
      </c>
    </row>
    <row r="37" spans="1:7" x14ac:dyDescent="0.25">
      <c r="A37">
        <v>35</v>
      </c>
      <c r="B37">
        <f>LOG(Таблица_InvertStringStats[[#This Row],[DataLength]])</f>
        <v>1.5563025007672873</v>
      </c>
      <c r="C37">
        <f>Таблица_InvertStringStats[[#This Row],[DataLength]]*LOG(Таблица_InvertStringStats[[#This Row],[DataLength]])</f>
        <v>56.026890027622343</v>
      </c>
      <c r="D37">
        <f xml:space="preserve"> Таблица_InvertStringStats[[#This Row],[DataLength]]*Таблица_InvertStringStats[[#This Row],[DataLength]]</f>
        <v>1296</v>
      </c>
      <c r="E37">
        <f>Таблица_SimpleNumbersStats[[#This Row],[DataLength]]*Таблица_SimpleNumbersStats[[#This Row],[DataLength]]*Таблица_SimpleNumbersStats[[#This Row],[DataLength]]</f>
        <v>42875</v>
      </c>
      <c r="F37">
        <v>1719</v>
      </c>
      <c r="G37">
        <v>35</v>
      </c>
    </row>
    <row r="38" spans="1:7" x14ac:dyDescent="0.25">
      <c r="A38">
        <v>36</v>
      </c>
      <c r="B38">
        <f>LOG(Таблица_InvertStringStats[[#This Row],[DataLength]])</f>
        <v>1.568201724066995</v>
      </c>
      <c r="C38">
        <f>Таблица_InvertStringStats[[#This Row],[DataLength]]*LOG(Таблица_InvertStringStats[[#This Row],[DataLength]])</f>
        <v>58.023463790478814</v>
      </c>
      <c r="D38">
        <f xml:space="preserve"> Таблица_InvertStringStats[[#This Row],[DataLength]]*Таблица_InvertStringStats[[#This Row],[DataLength]]</f>
        <v>1369</v>
      </c>
      <c r="E38">
        <f>Таблица_SimpleNumbersStats[[#This Row],[DataLength]]*Таблица_SimpleNumbersStats[[#This Row],[DataLength]]*Таблица_SimpleNumbersStats[[#This Row],[DataLength]]</f>
        <v>46656</v>
      </c>
      <c r="F38">
        <v>1810</v>
      </c>
      <c r="G38">
        <v>36</v>
      </c>
    </row>
    <row r="39" spans="1:7" x14ac:dyDescent="0.25">
      <c r="A39">
        <v>37</v>
      </c>
      <c r="B39">
        <f>LOG(Таблица_InvertStringStats[[#This Row],[DataLength]])</f>
        <v>1.5797835966168101</v>
      </c>
      <c r="C39">
        <f>Таблица_InvertStringStats[[#This Row],[DataLength]]*LOG(Таблица_InvertStringStats[[#This Row],[DataLength]])</f>
        <v>60.031776671438784</v>
      </c>
      <c r="D39">
        <f xml:space="preserve"> Таблица_InvertStringStats[[#This Row],[DataLength]]*Таблица_InvertStringStats[[#This Row],[DataLength]]</f>
        <v>1444</v>
      </c>
      <c r="E39">
        <f>Таблица_SimpleNumbersStats[[#This Row],[DataLength]]*Таблица_SimpleNumbersStats[[#This Row],[DataLength]]*Таблица_SimpleNumbersStats[[#This Row],[DataLength]]</f>
        <v>50653</v>
      </c>
      <c r="F39">
        <v>1905</v>
      </c>
      <c r="G39">
        <v>37</v>
      </c>
    </row>
    <row r="40" spans="1:7" x14ac:dyDescent="0.25">
      <c r="A40">
        <v>38</v>
      </c>
      <c r="B40">
        <f>LOG(Таблица_InvertStringStats[[#This Row],[DataLength]])</f>
        <v>1.5910646070264991</v>
      </c>
      <c r="C40">
        <f>Таблица_InvertStringStats[[#This Row],[DataLength]]*LOG(Таблица_InvertStringStats[[#This Row],[DataLength]])</f>
        <v>62.051519674033464</v>
      </c>
      <c r="D40">
        <f xml:space="preserve"> Таблица_InvertStringStats[[#This Row],[DataLength]]*Таблица_InvertStringStats[[#This Row],[DataLength]]</f>
        <v>1521</v>
      </c>
      <c r="E40">
        <f>Таблица_SimpleNumbersStats[[#This Row],[DataLength]]*Таблица_SimpleNumbersStats[[#This Row],[DataLength]]*Таблица_SimpleNumbersStats[[#This Row],[DataLength]]</f>
        <v>54872</v>
      </c>
      <c r="F40">
        <v>1992</v>
      </c>
      <c r="G40">
        <v>38</v>
      </c>
    </row>
    <row r="41" spans="1:7" x14ac:dyDescent="0.25">
      <c r="A41">
        <v>39</v>
      </c>
      <c r="B41">
        <f>LOG(Таблица_InvertStringStats[[#This Row],[DataLength]])</f>
        <v>1.6020599913279623</v>
      </c>
      <c r="C41">
        <f>Таблица_InvertStringStats[[#This Row],[DataLength]]*LOG(Таблица_InvertStringStats[[#This Row],[DataLength]])</f>
        <v>64.082399653118486</v>
      </c>
      <c r="D41">
        <f xml:space="preserve"> Таблица_InvertStringStats[[#This Row],[DataLength]]*Таблица_InvertStringStats[[#This Row],[DataLength]]</f>
        <v>1600</v>
      </c>
      <c r="E41">
        <f>Таблица_SimpleNumbersStats[[#This Row],[DataLength]]*Таблица_SimpleNumbersStats[[#This Row],[DataLength]]*Таблица_SimpleNumbersStats[[#This Row],[DataLength]]</f>
        <v>59319</v>
      </c>
      <c r="F41">
        <v>2095</v>
      </c>
      <c r="G41">
        <v>39</v>
      </c>
    </row>
    <row r="42" spans="1:7" x14ac:dyDescent="0.25">
      <c r="A42">
        <v>40</v>
      </c>
      <c r="B42">
        <f>LOG(Таблица_InvertStringStats[[#This Row],[DataLength]])</f>
        <v>1.6127838567197355</v>
      </c>
      <c r="C42">
        <f>Таблица_InvertStringStats[[#This Row],[DataLength]]*LOG(Таблица_InvertStringStats[[#This Row],[DataLength]])</f>
        <v>66.124138125509148</v>
      </c>
      <c r="D42">
        <f xml:space="preserve"> Таблица_InvertStringStats[[#This Row],[DataLength]]*Таблица_InvertStringStats[[#This Row],[DataLength]]</f>
        <v>1681</v>
      </c>
      <c r="E42">
        <f>Таблица_SimpleNumbersStats[[#This Row],[DataLength]]*Таблица_SimpleNumbersStats[[#This Row],[DataLength]]*Таблица_SimpleNumbersStats[[#This Row],[DataLength]]</f>
        <v>64000</v>
      </c>
      <c r="F42">
        <v>2194</v>
      </c>
      <c r="G42">
        <v>40</v>
      </c>
    </row>
    <row r="43" spans="1:7" x14ac:dyDescent="0.25">
      <c r="A43">
        <v>41</v>
      </c>
      <c r="B43">
        <f>LOG(Таблица_InvertStringStats[[#This Row],[DataLength]])</f>
        <v>1.6232492903979006</v>
      </c>
      <c r="C43">
        <f>Таблица_InvertStringStats[[#This Row],[DataLength]]*LOG(Таблица_InvertStringStats[[#This Row],[DataLength]])</f>
        <v>68.176470196711819</v>
      </c>
      <c r="D43">
        <f xml:space="preserve"> Таблица_InvertStringStats[[#This Row],[DataLength]]*Таблица_InvertStringStats[[#This Row],[DataLength]]</f>
        <v>1764</v>
      </c>
      <c r="E43">
        <f>Таблица_SimpleNumbersStats[[#This Row],[DataLength]]*Таблица_SimpleNumbersStats[[#This Row],[DataLength]]*Таблица_SimpleNumbersStats[[#This Row],[DataLength]]</f>
        <v>68921</v>
      </c>
      <c r="F43">
        <v>2281</v>
      </c>
      <c r="G43">
        <v>41</v>
      </c>
    </row>
    <row r="44" spans="1:7" x14ac:dyDescent="0.25">
      <c r="A44">
        <v>42</v>
      </c>
      <c r="B44">
        <f>LOG(Таблица_InvertStringStats[[#This Row],[DataLength]])</f>
        <v>1.6334684555795864</v>
      </c>
      <c r="C44">
        <f>Таблица_InvertStringStats[[#This Row],[DataLength]]*LOG(Таблица_InvertStringStats[[#This Row],[DataLength]])</f>
        <v>70.239143589922222</v>
      </c>
      <c r="D44">
        <f xml:space="preserve"> Таблица_InvertStringStats[[#This Row],[DataLength]]*Таблица_InvertStringStats[[#This Row],[DataLength]]</f>
        <v>1849</v>
      </c>
      <c r="E44">
        <f>Таблица_SimpleNumbersStats[[#This Row],[DataLength]]*Таблица_SimpleNumbersStats[[#This Row],[DataLength]]*Таблица_SimpleNumbersStats[[#This Row],[DataLength]]</f>
        <v>74088</v>
      </c>
      <c r="F44">
        <v>2402</v>
      </c>
      <c r="G44">
        <v>42</v>
      </c>
    </row>
    <row r="45" spans="1:7" x14ac:dyDescent="0.25">
      <c r="A45">
        <v>43</v>
      </c>
      <c r="B45">
        <f>LOG(Таблица_InvertStringStats[[#This Row],[DataLength]])</f>
        <v>1.6434526764861874</v>
      </c>
      <c r="C45">
        <f>Таблица_InvertStringStats[[#This Row],[DataLength]]*LOG(Таблица_InvertStringStats[[#This Row],[DataLength]])</f>
        <v>72.311917765392252</v>
      </c>
      <c r="D45">
        <f xml:space="preserve"> Таблица_InvertStringStats[[#This Row],[DataLength]]*Таблица_InvertStringStats[[#This Row],[DataLength]]</f>
        <v>1936</v>
      </c>
      <c r="E45">
        <f>Таблица_SimpleNumbersStats[[#This Row],[DataLength]]*Таблица_SimpleNumbersStats[[#This Row],[DataLength]]*Таблица_SimpleNumbersStats[[#This Row],[DataLength]]</f>
        <v>79507</v>
      </c>
      <c r="F45">
        <v>2493</v>
      </c>
      <c r="G45">
        <v>43</v>
      </c>
    </row>
    <row r="46" spans="1:7" x14ac:dyDescent="0.25">
      <c r="A46">
        <v>44</v>
      </c>
      <c r="B46">
        <f>LOG(Таблица_InvertStringStats[[#This Row],[DataLength]])</f>
        <v>1.6532125137753437</v>
      </c>
      <c r="C46">
        <f>Таблица_InvertStringStats[[#This Row],[DataLength]]*LOG(Таблица_InvertStringStats[[#This Row],[DataLength]])</f>
        <v>74.394563119890464</v>
      </c>
      <c r="D46">
        <f xml:space="preserve"> Таблица_InvertStringStats[[#This Row],[DataLength]]*Таблица_InvertStringStats[[#This Row],[DataLength]]</f>
        <v>2025</v>
      </c>
      <c r="E46">
        <f>Таблица_SimpleNumbersStats[[#This Row],[DataLength]]*Таблица_SimpleNumbersStats[[#This Row],[DataLength]]*Таблица_SimpleNumbersStats[[#This Row],[DataLength]]</f>
        <v>85184</v>
      </c>
      <c r="F46">
        <v>2592</v>
      </c>
      <c r="G46">
        <v>44</v>
      </c>
    </row>
    <row r="47" spans="1:7" x14ac:dyDescent="0.25">
      <c r="A47">
        <v>45</v>
      </c>
      <c r="B47">
        <f>LOG(Таблица_InvertStringStats[[#This Row],[DataLength]])</f>
        <v>1.6627578316815741</v>
      </c>
      <c r="C47">
        <f>Таблица_InvertStringStats[[#This Row],[DataLength]]*LOG(Таблица_InvertStringStats[[#This Row],[DataLength]])</f>
        <v>76.486860257352404</v>
      </c>
      <c r="D47">
        <f xml:space="preserve"> Таблица_InvertStringStats[[#This Row],[DataLength]]*Таблица_InvertStringStats[[#This Row],[DataLength]]</f>
        <v>2116</v>
      </c>
      <c r="E47">
        <f>Таблица_SimpleNumbersStats[[#This Row],[DataLength]]*Таблица_SimpleNumbersStats[[#This Row],[DataLength]]*Таблица_SimpleNumbersStats[[#This Row],[DataLength]]</f>
        <v>91125</v>
      </c>
      <c r="F47">
        <v>2687</v>
      </c>
      <c r="G47">
        <v>45</v>
      </c>
    </row>
    <row r="48" spans="1:7" x14ac:dyDescent="0.25">
      <c r="A48">
        <v>46</v>
      </c>
      <c r="B48">
        <f>LOG(Таблица_InvertStringStats[[#This Row],[DataLength]])</f>
        <v>1.6720978579357175</v>
      </c>
      <c r="C48">
        <f>Таблица_InvertStringStats[[#This Row],[DataLength]]*LOG(Таблица_InvertStringStats[[#This Row],[DataLength]])</f>
        <v>78.588599322978723</v>
      </c>
      <c r="D48">
        <f xml:space="preserve"> Таблица_InvertStringStats[[#This Row],[DataLength]]*Таблица_InvertStringStats[[#This Row],[DataLength]]</f>
        <v>2209</v>
      </c>
      <c r="E48">
        <f>Таблица_SimpleNumbersStats[[#This Row],[DataLength]]*Таблица_SimpleNumbersStats[[#This Row],[DataLength]]*Таблица_SimpleNumbersStats[[#This Row],[DataLength]]</f>
        <v>97336</v>
      </c>
      <c r="F48">
        <v>2826</v>
      </c>
      <c r="G48">
        <v>46</v>
      </c>
    </row>
    <row r="49" spans="1:7" x14ac:dyDescent="0.25">
      <c r="A49">
        <v>47</v>
      </c>
      <c r="B49">
        <f>LOG(Таблица_InvertStringStats[[#This Row],[DataLength]])</f>
        <v>1.6812412373755872</v>
      </c>
      <c r="C49">
        <f>Таблица_InvertStringStats[[#This Row],[DataLength]]*LOG(Таблица_InvertStringStats[[#This Row],[DataLength]])</f>
        <v>80.699579394028177</v>
      </c>
      <c r="D49">
        <f xml:space="preserve"> Таблица_InvertStringStats[[#This Row],[DataLength]]*Таблица_InvertStringStats[[#This Row],[DataLength]]</f>
        <v>2304</v>
      </c>
      <c r="E49">
        <f>Таблица_SimpleNumbersStats[[#This Row],[DataLength]]*Таблица_SimpleNumbersStats[[#This Row],[DataLength]]*Таблица_SimpleNumbersStats[[#This Row],[DataLength]]</f>
        <v>103823</v>
      </c>
      <c r="F49">
        <v>2969</v>
      </c>
      <c r="G49">
        <v>47</v>
      </c>
    </row>
    <row r="50" spans="1:7" x14ac:dyDescent="0.25">
      <c r="A50">
        <v>48</v>
      </c>
      <c r="B50">
        <f>LOG(Таблица_InvertStringStats[[#This Row],[DataLength]])</f>
        <v>1.6901960800285136</v>
      </c>
      <c r="C50">
        <f>Таблица_InvertStringStats[[#This Row],[DataLength]]*LOG(Таблица_InvertStringStats[[#This Row],[DataLength]])</f>
        <v>82.819607921397164</v>
      </c>
      <c r="D50">
        <f xml:space="preserve"> Таблица_InvertStringStats[[#This Row],[DataLength]]*Таблица_InvertStringStats[[#This Row],[DataLength]]</f>
        <v>2401</v>
      </c>
      <c r="E50">
        <f>Таблица_SimpleNumbersStats[[#This Row],[DataLength]]*Таблица_SimpleNumbersStats[[#This Row],[DataLength]]*Таблица_SimpleNumbersStats[[#This Row],[DataLength]]</f>
        <v>110592</v>
      </c>
      <c r="F50">
        <v>3076</v>
      </c>
      <c r="G50">
        <v>48</v>
      </c>
    </row>
    <row r="51" spans="1:7" x14ac:dyDescent="0.25">
      <c r="A51">
        <v>49</v>
      </c>
      <c r="B51">
        <f>LOG(Таблица_InvertStringStats[[#This Row],[DataLength]])</f>
        <v>1.6989700043360187</v>
      </c>
      <c r="C51">
        <f>Таблица_InvertStringStats[[#This Row],[DataLength]]*LOG(Таблица_InvertStringStats[[#This Row],[DataLength]])</f>
        <v>84.948500216800937</v>
      </c>
      <c r="D51">
        <f xml:space="preserve"> Таблица_InvertStringStats[[#This Row],[DataLength]]*Таблица_InvertStringStats[[#This Row],[DataLength]]</f>
        <v>2500</v>
      </c>
      <c r="E51">
        <f>Таблица_SimpleNumbersStats[[#This Row],[DataLength]]*Таблица_SimpleNumbersStats[[#This Row],[DataLength]]*Таблица_SimpleNumbersStats[[#This Row],[DataLength]]</f>
        <v>117649</v>
      </c>
      <c r="F51">
        <v>3179</v>
      </c>
      <c r="G51">
        <v>49</v>
      </c>
    </row>
    <row r="52" spans="1:7" x14ac:dyDescent="0.25">
      <c r="A52">
        <v>50</v>
      </c>
      <c r="B52">
        <f>LOG(Таблица_InvertStringStats[[#This Row],[DataLength]])</f>
        <v>1.7075701760979363</v>
      </c>
      <c r="C52">
        <f>Таблица_InvertStringStats[[#This Row],[DataLength]]*LOG(Таблица_InvertStringStats[[#This Row],[DataLength]])</f>
        <v>87.086078980994756</v>
      </c>
      <c r="D52">
        <f xml:space="preserve"> Таблица_InvertStringStats[[#This Row],[DataLength]]*Таблица_InvertStringStats[[#This Row],[DataLength]]</f>
        <v>2601</v>
      </c>
      <c r="E52">
        <f>Таблица_SimpleNumbersStats[[#This Row],[DataLength]]*Таблица_SimpleNumbersStats[[#This Row],[DataLength]]*Таблица_SimpleNumbersStats[[#This Row],[DataLength]]</f>
        <v>125000</v>
      </c>
      <c r="F52">
        <v>3290</v>
      </c>
      <c r="G52">
        <v>50</v>
      </c>
    </row>
    <row r="53" spans="1:7" x14ac:dyDescent="0.25">
      <c r="A53">
        <v>51</v>
      </c>
      <c r="B53">
        <f>LOG(Таблица_InvertStringStats[[#This Row],[DataLength]])</f>
        <v>1.7160033436347992</v>
      </c>
      <c r="C53">
        <f>Таблица_InvertStringStats[[#This Row],[DataLength]]*LOG(Таблица_InvertStringStats[[#This Row],[DataLength]])</f>
        <v>89.232173869009557</v>
      </c>
      <c r="D53">
        <f xml:space="preserve"> Таблица_InvertStringStats[[#This Row],[DataLength]]*Таблица_InvertStringStats[[#This Row],[DataLength]]</f>
        <v>2704</v>
      </c>
      <c r="E53">
        <f>Таблица_SimpleNumbersStats[[#This Row],[DataLength]]*Таблица_SimpleNumbersStats[[#This Row],[DataLength]]*Таблица_SimpleNumbersStats[[#This Row],[DataLength]]</f>
        <v>132651</v>
      </c>
      <c r="F53">
        <v>3411</v>
      </c>
      <c r="G53">
        <v>51</v>
      </c>
    </row>
    <row r="54" spans="1:7" x14ac:dyDescent="0.25">
      <c r="A54">
        <v>52</v>
      </c>
      <c r="B54">
        <f>LOG(Таблица_InvertStringStats[[#This Row],[DataLength]])</f>
        <v>1.7242758696007889</v>
      </c>
      <c r="C54">
        <f>Таблица_InvertStringStats[[#This Row],[DataLength]]*LOG(Таблица_InvertStringStats[[#This Row],[DataLength]])</f>
        <v>91.386621088841807</v>
      </c>
      <c r="D54">
        <f xml:space="preserve"> Таблица_InvertStringStats[[#This Row],[DataLength]]*Таблица_InvertStringStats[[#This Row],[DataLength]]</f>
        <v>2809</v>
      </c>
      <c r="E54">
        <f>Таблица_SimpleNumbersStats[[#This Row],[DataLength]]*Таблица_SimpleNumbersStats[[#This Row],[DataLength]]*Таблица_SimpleNumbersStats[[#This Row],[DataLength]]</f>
        <v>140608</v>
      </c>
      <c r="F54">
        <v>3520</v>
      </c>
      <c r="G54">
        <v>52</v>
      </c>
    </row>
    <row r="55" spans="1:7" x14ac:dyDescent="0.25">
      <c r="A55">
        <v>53</v>
      </c>
      <c r="B55">
        <f>LOG(Таблица_InvertStringStats[[#This Row],[DataLength]])</f>
        <v>1.7323937598229686</v>
      </c>
      <c r="C55">
        <f>Таблица_InvertStringStats[[#This Row],[DataLength]]*LOG(Таблица_InvertStringStats[[#This Row],[DataLength]])</f>
        <v>93.549263030440301</v>
      </c>
      <c r="D55">
        <f xml:space="preserve"> Таблица_InvertStringStats[[#This Row],[DataLength]]*Таблица_InvertStringStats[[#This Row],[DataLength]]</f>
        <v>2916</v>
      </c>
      <c r="E55">
        <f>Таблица_SimpleNumbersStats[[#This Row],[DataLength]]*Таблица_SimpleNumbersStats[[#This Row],[DataLength]]*Таблица_SimpleNumbersStats[[#This Row],[DataLength]]</f>
        <v>148877</v>
      </c>
      <c r="F55">
        <v>3665</v>
      </c>
      <c r="G55">
        <v>53</v>
      </c>
    </row>
    <row r="56" spans="1:7" x14ac:dyDescent="0.25">
      <c r="A56">
        <v>54</v>
      </c>
      <c r="B56">
        <f>LOG(Таблица_InvertStringStats[[#This Row],[DataLength]])</f>
        <v>1.7403626894942439</v>
      </c>
      <c r="C56">
        <f>Таблица_InvertStringStats[[#This Row],[DataLength]]*LOG(Таблица_InvertStringStats[[#This Row],[DataLength]])</f>
        <v>95.719947922183408</v>
      </c>
      <c r="D56">
        <f xml:space="preserve"> Таблица_InvertStringStats[[#This Row],[DataLength]]*Таблица_InvertStringStats[[#This Row],[DataLength]]</f>
        <v>3025</v>
      </c>
      <c r="E56">
        <f>Таблица_SimpleNumbersStats[[#This Row],[DataLength]]*Таблица_SimpleNumbersStats[[#This Row],[DataLength]]*Таблица_SimpleNumbersStats[[#This Row],[DataLength]]</f>
        <v>157464</v>
      </c>
      <c r="F56">
        <v>3796</v>
      </c>
      <c r="G56">
        <v>54</v>
      </c>
    </row>
    <row r="57" spans="1:7" x14ac:dyDescent="0.25">
      <c r="A57">
        <v>55</v>
      </c>
      <c r="B57">
        <f>LOG(Таблица_InvertStringStats[[#This Row],[DataLength]])</f>
        <v>1.7481880270062005</v>
      </c>
      <c r="C57">
        <f>Таблица_InvertStringStats[[#This Row],[DataLength]]*LOG(Таблица_InvertStringStats[[#This Row],[DataLength]])</f>
        <v>97.898529512347224</v>
      </c>
      <c r="D57">
        <f xml:space="preserve"> Таблица_InvertStringStats[[#This Row],[DataLength]]*Таблица_InvertStringStats[[#This Row],[DataLength]]</f>
        <v>3136</v>
      </c>
      <c r="E57">
        <f>Таблица_SimpleNumbersStats[[#This Row],[DataLength]]*Таблица_SimpleNumbersStats[[#This Row],[DataLength]]*Таблица_SimpleNumbersStats[[#This Row],[DataLength]]</f>
        <v>166375</v>
      </c>
      <c r="F57">
        <v>3927</v>
      </c>
      <c r="G57">
        <v>55</v>
      </c>
    </row>
    <row r="58" spans="1:7" x14ac:dyDescent="0.25">
      <c r="A58">
        <v>56</v>
      </c>
      <c r="B58">
        <f>LOG(Таблица_InvertStringStats[[#This Row],[DataLength]])</f>
        <v>1.7558748556724915</v>
      </c>
      <c r="C58">
        <f>Таблица_InvertStringStats[[#This Row],[DataLength]]*LOG(Таблица_InvertStringStats[[#This Row],[DataLength]])</f>
        <v>100.08486677333201</v>
      </c>
      <c r="D58">
        <f xml:space="preserve"> Таблица_InvertStringStats[[#This Row],[DataLength]]*Таблица_InvertStringStats[[#This Row],[DataLength]]</f>
        <v>3249</v>
      </c>
      <c r="E58">
        <f>Таблица_SimpleNumbersStats[[#This Row],[DataLength]]*Таблица_SimpleNumbersStats[[#This Row],[DataLength]]*Таблица_SimpleNumbersStats[[#This Row],[DataLength]]</f>
        <v>175616</v>
      </c>
      <c r="F58">
        <v>4058</v>
      </c>
      <c r="G58">
        <v>56</v>
      </c>
    </row>
    <row r="59" spans="1:7" x14ac:dyDescent="0.25">
      <c r="A59">
        <v>57</v>
      </c>
      <c r="B59">
        <f>LOG(Таблица_InvertStringStats[[#This Row],[DataLength]])</f>
        <v>1.7634279935629373</v>
      </c>
      <c r="C59">
        <f>Таблица_InvertStringStats[[#This Row],[DataLength]]*LOG(Таблица_InvertStringStats[[#This Row],[DataLength]])</f>
        <v>102.27882362665036</v>
      </c>
      <c r="D59">
        <f xml:space="preserve"> Таблица_InvertStringStats[[#This Row],[DataLength]]*Таблица_InvertStringStats[[#This Row],[DataLength]]</f>
        <v>3364</v>
      </c>
      <c r="E59">
        <f>Таблица_SimpleNumbersStats[[#This Row],[DataLength]]*Таблица_SimpleNumbersStats[[#This Row],[DataLength]]*Таблица_SimpleNumbersStats[[#This Row],[DataLength]]</f>
        <v>185193</v>
      </c>
      <c r="F59">
        <v>4177</v>
      </c>
      <c r="G59">
        <v>57</v>
      </c>
    </row>
    <row r="60" spans="1:7" x14ac:dyDescent="0.25">
      <c r="A60">
        <v>58</v>
      </c>
      <c r="B60">
        <f>LOG(Таблица_InvertStringStats[[#This Row],[DataLength]])</f>
        <v>1.7708520116421442</v>
      </c>
      <c r="C60">
        <f>Таблица_InvertStringStats[[#This Row],[DataLength]]*LOG(Таблица_InvertStringStats[[#This Row],[DataLength]])</f>
        <v>104.4802686868865</v>
      </c>
      <c r="D60">
        <f xml:space="preserve"> Таблица_InvertStringStats[[#This Row],[DataLength]]*Таблица_InvertStringStats[[#This Row],[DataLength]]</f>
        <v>3481</v>
      </c>
      <c r="E60">
        <f>Таблица_SimpleNumbersStats[[#This Row],[DataLength]]*Таблица_SimpleNumbersStats[[#This Row],[DataLength]]*Таблица_SimpleNumbersStats[[#This Row],[DataLength]]</f>
        <v>195112</v>
      </c>
      <c r="F60">
        <v>4312</v>
      </c>
      <c r="G60">
        <v>58</v>
      </c>
    </row>
    <row r="61" spans="1:7" x14ac:dyDescent="0.25">
      <c r="A61">
        <v>59</v>
      </c>
      <c r="B61">
        <f>LOG(Таблица_InvertStringStats[[#This Row],[DataLength]])</f>
        <v>1.7781512503836436</v>
      </c>
      <c r="C61">
        <f>Таблица_InvertStringStats[[#This Row],[DataLength]]*LOG(Таблица_InvertStringStats[[#This Row],[DataLength]])</f>
        <v>106.68907502301862</v>
      </c>
      <c r="D61">
        <f xml:space="preserve"> Таблица_InvertStringStats[[#This Row],[DataLength]]*Таблица_InvertStringStats[[#This Row],[DataLength]]</f>
        <v>3600</v>
      </c>
      <c r="E61">
        <f>Таблица_SimpleNumbersStats[[#This Row],[DataLength]]*Таблица_SimpleNumbersStats[[#This Row],[DataLength]]*Таблица_SimpleNumbersStats[[#This Row],[DataLength]]</f>
        <v>205379</v>
      </c>
      <c r="F61">
        <v>4441</v>
      </c>
      <c r="G61">
        <v>59</v>
      </c>
    </row>
    <row r="62" spans="1:7" x14ac:dyDescent="0.25">
      <c r="A62">
        <v>60</v>
      </c>
      <c r="B62">
        <f>LOG(Таблица_InvertStringStats[[#This Row],[DataLength]])</f>
        <v>1.7853298350107671</v>
      </c>
      <c r="C62">
        <f>Таблица_InvertStringStats[[#This Row],[DataLength]]*LOG(Таблица_InvertStringStats[[#This Row],[DataLength]])</f>
        <v>108.9051199356568</v>
      </c>
      <c r="D62">
        <f xml:space="preserve"> Таблица_InvertStringStats[[#This Row],[DataLength]]*Таблица_InvertStringStats[[#This Row],[DataLength]]</f>
        <v>3721</v>
      </c>
      <c r="E62">
        <f>Таблица_SimpleNumbersStats[[#This Row],[DataLength]]*Таблица_SimpleNumbersStats[[#This Row],[DataLength]]*Таблица_SimpleNumbersStats[[#This Row],[DataLength]]</f>
        <v>216000</v>
      </c>
      <c r="F62">
        <v>4566</v>
      </c>
      <c r="G62">
        <v>60</v>
      </c>
    </row>
    <row r="63" spans="1:7" x14ac:dyDescent="0.25">
      <c r="A63">
        <v>61</v>
      </c>
      <c r="B63">
        <f>LOG(Таблица_InvertStringStats[[#This Row],[DataLength]])</f>
        <v>1.7923916894982539</v>
      </c>
      <c r="C63">
        <f>Таблица_InvertStringStats[[#This Row],[DataLength]]*LOG(Таблица_InvertStringStats[[#This Row],[DataLength]])</f>
        <v>111.12828474889174</v>
      </c>
      <c r="D63">
        <f xml:space="preserve"> Таблица_InvertStringStats[[#This Row],[DataLength]]*Таблица_InvertStringStats[[#This Row],[DataLength]]</f>
        <v>3844</v>
      </c>
      <c r="E63">
        <f>Таблица_SimpleNumbersStats[[#This Row],[DataLength]]*Таблица_SimpleNumbersStats[[#This Row],[DataLength]]*Таблица_SimpleNumbersStats[[#This Row],[DataLength]]</f>
        <v>226981</v>
      </c>
      <c r="F63">
        <v>4731</v>
      </c>
      <c r="G63">
        <v>61</v>
      </c>
    </row>
    <row r="64" spans="1:7" x14ac:dyDescent="0.25">
      <c r="A64">
        <v>62</v>
      </c>
      <c r="B64">
        <f>LOG(Таблица_InvertStringStats[[#This Row],[DataLength]])</f>
        <v>1.7993405494535817</v>
      </c>
      <c r="C64">
        <f>Таблица_InvertStringStats[[#This Row],[DataLength]]*LOG(Таблица_InvertStringStats[[#This Row],[DataLength]])</f>
        <v>113.35845461557565</v>
      </c>
      <c r="D64">
        <f xml:space="preserve"> Таблица_InvertStringStats[[#This Row],[DataLength]]*Таблица_InvertStringStats[[#This Row],[DataLength]]</f>
        <v>3969</v>
      </c>
      <c r="E64">
        <f>Таблица_SimpleNumbersStats[[#This Row],[DataLength]]*Таблица_SimpleNumbersStats[[#This Row],[DataLength]]*Таблица_SimpleNumbersStats[[#This Row],[DataLength]]</f>
        <v>238328</v>
      </c>
      <c r="F64">
        <v>4912</v>
      </c>
      <c r="G64">
        <v>62</v>
      </c>
    </row>
    <row r="65" spans="1:7" x14ac:dyDescent="0.25">
      <c r="A65">
        <v>63</v>
      </c>
      <c r="B65">
        <f>LOG(Таблица_InvertStringStats[[#This Row],[DataLength]])</f>
        <v>1.8061799739838871</v>
      </c>
      <c r="C65">
        <f>Таблица_InvertStringStats[[#This Row],[DataLength]]*LOG(Таблица_InvertStringStats[[#This Row],[DataLength]])</f>
        <v>115.59551833496877</v>
      </c>
      <c r="D65">
        <f xml:space="preserve"> Таблица_InvertStringStats[[#This Row],[DataLength]]*Таблица_InvertStringStats[[#This Row],[DataLength]]</f>
        <v>4096</v>
      </c>
      <c r="E65">
        <f>Таблица_SimpleNumbersStats[[#This Row],[DataLength]]*Таблица_SimpleNumbersStats[[#This Row],[DataLength]]*Таблица_SimpleNumbersStats[[#This Row],[DataLength]]</f>
        <v>250047</v>
      </c>
      <c r="F65">
        <v>5049</v>
      </c>
      <c r="G65">
        <v>63</v>
      </c>
    </row>
    <row r="66" spans="1:7" x14ac:dyDescent="0.25">
      <c r="A66">
        <v>64</v>
      </c>
      <c r="B66">
        <f>LOG(Таблица_InvertStringStats[[#This Row],[DataLength]])</f>
        <v>1.8129133566428555</v>
      </c>
      <c r="C66">
        <f>Таблица_InvertStringStats[[#This Row],[DataLength]]*LOG(Таблица_InvertStringStats[[#This Row],[DataLength]])</f>
        <v>117.8393681817856</v>
      </c>
      <c r="D66">
        <f xml:space="preserve"> Таблица_InvertStringStats[[#This Row],[DataLength]]*Таблица_InvertStringStats[[#This Row],[DataLength]]</f>
        <v>4225</v>
      </c>
      <c r="E66">
        <f>Таблица_SimpleNumbersStats[[#This Row],[DataLength]]*Таблица_SimpleNumbersStats[[#This Row],[DataLength]]*Таблица_SimpleNumbersStats[[#This Row],[DataLength]]</f>
        <v>262144</v>
      </c>
      <c r="F66">
        <v>5182</v>
      </c>
      <c r="G66">
        <v>64</v>
      </c>
    </row>
    <row r="67" spans="1:7" x14ac:dyDescent="0.25">
      <c r="A67">
        <v>65</v>
      </c>
      <c r="B67">
        <f>LOG(Таблица_InvertStringStats[[#This Row],[DataLength]])</f>
        <v>1.8195439355418688</v>
      </c>
      <c r="C67">
        <f>Таблица_InvertStringStats[[#This Row],[DataLength]]*LOG(Таблица_InvertStringStats[[#This Row],[DataLength]])</f>
        <v>120.08989974576333</v>
      </c>
      <c r="D67">
        <f xml:space="preserve"> Таблица_InvertStringStats[[#This Row],[DataLength]]*Таблица_InvertStringStats[[#This Row],[DataLength]]</f>
        <v>4356</v>
      </c>
      <c r="E67">
        <f>Таблица_SimpleNumbersStats[[#This Row],[DataLength]]*Таблица_SimpleNumbersStats[[#This Row],[DataLength]]*Таблица_SimpleNumbersStats[[#This Row],[DataLength]]</f>
        <v>274625</v>
      </c>
      <c r="F67">
        <v>5323</v>
      </c>
      <c r="G67">
        <v>65</v>
      </c>
    </row>
    <row r="68" spans="1:7" x14ac:dyDescent="0.25">
      <c r="A68">
        <v>66</v>
      </c>
      <c r="B68">
        <f>LOG(Таблица_InvertStringStats[[#This Row],[DataLength]])</f>
        <v>1.8260748027008264</v>
      </c>
      <c r="C68">
        <f>Таблица_InvertStringStats[[#This Row],[DataLength]]*LOG(Таблица_InvertStringStats[[#This Row],[DataLength]])</f>
        <v>122.34701178095537</v>
      </c>
      <c r="D68">
        <f xml:space="preserve"> Таблица_InvertStringStats[[#This Row],[DataLength]]*Таблица_InvertStringStats[[#This Row],[DataLength]]</f>
        <v>4489</v>
      </c>
      <c r="E68">
        <f>Таблица_SimpleNumbersStats[[#This Row],[DataLength]]*Таблица_SimpleNumbersStats[[#This Row],[DataLength]]*Таблица_SimpleNumbersStats[[#This Row],[DataLength]]</f>
        <v>287496</v>
      </c>
      <c r="F68">
        <v>5518</v>
      </c>
      <c r="G68">
        <v>66</v>
      </c>
    </row>
    <row r="69" spans="1:7" x14ac:dyDescent="0.25">
      <c r="A69">
        <v>67</v>
      </c>
      <c r="B69">
        <f>LOG(Таблица_InvertStringStats[[#This Row],[DataLength]])</f>
        <v>1.8325089127062364</v>
      </c>
      <c r="C69">
        <f>Таблица_InvertStringStats[[#This Row],[DataLength]]*LOG(Таблица_InvertStringStats[[#This Row],[DataLength]])</f>
        <v>124.61060606402407</v>
      </c>
      <c r="D69">
        <f xml:space="preserve"> Таблица_InvertStringStats[[#This Row],[DataLength]]*Таблица_InvertStringStats[[#This Row],[DataLength]]</f>
        <v>4624</v>
      </c>
      <c r="E69">
        <f>Таблица_SimpleNumbersStats[[#This Row],[DataLength]]*Таблица_SimpleNumbersStats[[#This Row],[DataLength]]*Таблица_SimpleNumbersStats[[#This Row],[DataLength]]</f>
        <v>300763</v>
      </c>
      <c r="F69">
        <v>5671</v>
      </c>
      <c r="G69">
        <v>67</v>
      </c>
    </row>
    <row r="70" spans="1:7" x14ac:dyDescent="0.25">
      <c r="A70">
        <v>68</v>
      </c>
      <c r="B70">
        <f>LOG(Таблица_InvertStringStats[[#This Row],[DataLength]])</f>
        <v>1.8388490907372552</v>
      </c>
      <c r="C70">
        <f>Таблица_InvertStringStats[[#This Row],[DataLength]]*LOG(Таблица_InvertStringStats[[#This Row],[DataLength]])</f>
        <v>126.88058726087061</v>
      </c>
      <c r="D70">
        <f xml:space="preserve"> Таблица_InvertStringStats[[#This Row],[DataLength]]*Таблица_InvertStringStats[[#This Row],[DataLength]]</f>
        <v>4761</v>
      </c>
      <c r="E70">
        <f>Таблица_SimpleNumbersStats[[#This Row],[DataLength]]*Таблица_SimpleNumbersStats[[#This Row],[DataLength]]*Таблица_SimpleNumbersStats[[#This Row],[DataLength]]</f>
        <v>314432</v>
      </c>
      <c r="F70">
        <v>5846</v>
      </c>
      <c r="G70">
        <v>68</v>
      </c>
    </row>
    <row r="71" spans="1:7" x14ac:dyDescent="0.25">
      <c r="A71">
        <v>69</v>
      </c>
      <c r="B71">
        <f>LOG(Таблица_InvertStringStats[[#This Row],[DataLength]])</f>
        <v>1.8450980400142569</v>
      </c>
      <c r="C71">
        <f>Таблица_InvertStringStats[[#This Row],[DataLength]]*LOG(Таблица_InvertStringStats[[#This Row],[DataLength]])</f>
        <v>129.156862800998</v>
      </c>
      <c r="D71">
        <f xml:space="preserve"> Таблица_InvertStringStats[[#This Row],[DataLength]]*Таблица_InvertStringStats[[#This Row],[DataLength]]</f>
        <v>4900</v>
      </c>
      <c r="E71">
        <f>Таблица_SimpleNumbersStats[[#This Row],[DataLength]]*Таблица_SimpleNumbersStats[[#This Row],[DataLength]]*Таблица_SimpleNumbersStats[[#This Row],[DataLength]]</f>
        <v>328509</v>
      </c>
      <c r="F71">
        <v>5989</v>
      </c>
      <c r="G71">
        <v>69</v>
      </c>
    </row>
    <row r="72" spans="1:7" x14ac:dyDescent="0.25">
      <c r="A72">
        <v>70</v>
      </c>
      <c r="B72">
        <f>LOG(Таблица_InvertStringStats[[#This Row],[DataLength]])</f>
        <v>1.8512583487190752</v>
      </c>
      <c r="C72">
        <f>Таблица_InvertStringStats[[#This Row],[DataLength]]*LOG(Таблица_InvertStringStats[[#This Row],[DataLength]])</f>
        <v>131.43934275905434</v>
      </c>
      <c r="D72">
        <f xml:space="preserve"> Таблица_InvertStringStats[[#This Row],[DataLength]]*Таблица_InvertStringStats[[#This Row],[DataLength]]</f>
        <v>5041</v>
      </c>
      <c r="E72">
        <f>Таблица_SimpleNumbersStats[[#This Row],[DataLength]]*Таблица_SimpleNumbersStats[[#This Row],[DataLength]]*Таблица_SimpleNumbersStats[[#This Row],[DataLength]]</f>
        <v>343000</v>
      </c>
      <c r="F72">
        <v>6140</v>
      </c>
      <c r="G72">
        <v>70</v>
      </c>
    </row>
    <row r="73" spans="1:7" x14ac:dyDescent="0.25">
      <c r="A73">
        <v>71</v>
      </c>
      <c r="B73">
        <f>LOG(Таблица_InvertStringStats[[#This Row],[DataLength]])</f>
        <v>1.8573324964312685</v>
      </c>
      <c r="C73">
        <f>Таблица_InvertStringStats[[#This Row],[DataLength]]*LOG(Таблица_InvertStringStats[[#This Row],[DataLength]])</f>
        <v>133.72793974305134</v>
      </c>
      <c r="D73">
        <f xml:space="preserve"> Таблица_InvertStringStats[[#This Row],[DataLength]]*Таблица_InvertStringStats[[#This Row],[DataLength]]</f>
        <v>5184</v>
      </c>
      <c r="E73">
        <f>Таблица_SimpleNumbersStats[[#This Row],[DataLength]]*Таблица_SimpleNumbersStats[[#This Row],[DataLength]]*Таблица_SimpleNumbersStats[[#This Row],[DataLength]]</f>
        <v>357911</v>
      </c>
      <c r="F73">
        <v>6301</v>
      </c>
      <c r="G73">
        <v>71</v>
      </c>
    </row>
    <row r="74" spans="1:7" x14ac:dyDescent="0.25">
      <c r="A74">
        <v>72</v>
      </c>
      <c r="B74">
        <f>LOG(Таблица_InvertStringStats[[#This Row],[DataLength]])</f>
        <v>1.8633228601204559</v>
      </c>
      <c r="C74">
        <f>Таблица_InvertStringStats[[#This Row],[DataLength]]*LOG(Таблица_InvertStringStats[[#This Row],[DataLength]])</f>
        <v>136.02256878879328</v>
      </c>
      <c r="D74">
        <f xml:space="preserve"> Таблица_InvertStringStats[[#This Row],[DataLength]]*Таблица_InvertStringStats[[#This Row],[DataLength]]</f>
        <v>5329</v>
      </c>
      <c r="E74">
        <f>Таблица_SimpleNumbersStats[[#This Row],[DataLength]]*Таблица_SimpleNumbersStats[[#This Row],[DataLength]]*Таблица_SimpleNumbersStats[[#This Row],[DataLength]]</f>
        <v>373248</v>
      </c>
      <c r="F74">
        <v>6482</v>
      </c>
      <c r="G74">
        <v>72</v>
      </c>
    </row>
    <row r="75" spans="1:7" x14ac:dyDescent="0.25">
      <c r="A75">
        <v>73</v>
      </c>
      <c r="B75">
        <f>LOG(Таблица_InvertStringStats[[#This Row],[DataLength]])</f>
        <v>1.8692317197309762</v>
      </c>
      <c r="C75">
        <f>Таблица_InvertStringStats[[#This Row],[DataLength]]*LOG(Таблица_InvertStringStats[[#This Row],[DataLength]])</f>
        <v>138.32314726009224</v>
      </c>
      <c r="D75">
        <f xml:space="preserve"> Таблица_InvertStringStats[[#This Row],[DataLength]]*Таблица_InvertStringStats[[#This Row],[DataLength]]</f>
        <v>5476</v>
      </c>
      <c r="E75">
        <f>Таблица_SimpleNumbersStats[[#This Row],[DataLength]]*Таблица_SimpleNumbersStats[[#This Row],[DataLength]]*Таблица_SimpleNumbersStats[[#This Row],[DataLength]]</f>
        <v>389017</v>
      </c>
      <c r="F75">
        <v>6649</v>
      </c>
      <c r="G75">
        <v>73</v>
      </c>
    </row>
    <row r="76" spans="1:7" x14ac:dyDescent="0.25">
      <c r="A76">
        <v>74</v>
      </c>
      <c r="B76">
        <f>LOG(Таблица_InvertStringStats[[#This Row],[DataLength]])</f>
        <v>1.8750612633917001</v>
      </c>
      <c r="C76">
        <f>Таблица_InvertStringStats[[#This Row],[DataLength]]*LOG(Таблица_InvertStringStats[[#This Row],[DataLength]])</f>
        <v>140.62959475437751</v>
      </c>
      <c r="D76">
        <f xml:space="preserve"> Таблица_InvertStringStats[[#This Row],[DataLength]]*Таблица_InvertStringStats[[#This Row],[DataLength]]</f>
        <v>5625</v>
      </c>
      <c r="E76">
        <f>Таблица_SimpleNumbersStats[[#This Row],[DataLength]]*Таблица_SimpleNumbersStats[[#This Row],[DataLength]]*Таблица_SimpleNumbersStats[[#This Row],[DataLength]]</f>
        <v>405224</v>
      </c>
      <c r="F76">
        <v>6822</v>
      </c>
      <c r="G76">
        <v>74</v>
      </c>
    </row>
    <row r="77" spans="1:7" x14ac:dyDescent="0.25">
      <c r="A77">
        <v>75</v>
      </c>
      <c r="B77">
        <f>LOG(Таблица_InvertStringStats[[#This Row],[DataLength]])</f>
        <v>1.8808135922807914</v>
      </c>
      <c r="C77">
        <f>Таблица_InvertStringStats[[#This Row],[DataLength]]*LOG(Таблица_InvertStringStats[[#This Row],[DataLength]])</f>
        <v>142.94183301334016</v>
      </c>
      <c r="D77">
        <f xml:space="preserve"> Таблица_InvertStringStats[[#This Row],[DataLength]]*Таблица_InvertStringStats[[#This Row],[DataLength]]</f>
        <v>5776</v>
      </c>
      <c r="E77">
        <f>Таблица_SimpleNumbersStats[[#This Row],[DataLength]]*Таблица_SimpleNumbersStats[[#This Row],[DataLength]]*Таблица_SimpleNumbersStats[[#This Row],[DataLength]]</f>
        <v>421875</v>
      </c>
      <c r="F77">
        <v>6983</v>
      </c>
      <c r="G77">
        <v>75</v>
      </c>
    </row>
    <row r="78" spans="1:7" x14ac:dyDescent="0.25">
      <c r="A78">
        <v>76</v>
      </c>
      <c r="B78">
        <f>LOG(Таблица_InvertStringStats[[#This Row],[DataLength]])</f>
        <v>1.8864907251724818</v>
      </c>
      <c r="C78">
        <f>Таблица_InvertStringStats[[#This Row],[DataLength]]*LOG(Таблица_InvertStringStats[[#This Row],[DataLength]])</f>
        <v>145.25978583828109</v>
      </c>
      <c r="D78">
        <f xml:space="preserve"> Таблица_InvertStringStats[[#This Row],[DataLength]]*Таблица_InvertStringStats[[#This Row],[DataLength]]</f>
        <v>5929</v>
      </c>
      <c r="E78">
        <f>Таблица_SimpleNumbersStats[[#This Row],[DataLength]]*Таблица_SimpleNumbersStats[[#This Row],[DataLength]]*Таблица_SimpleNumbersStats[[#This Row],[DataLength]]</f>
        <v>438976</v>
      </c>
      <c r="F78">
        <v>7154</v>
      </c>
      <c r="G78">
        <v>76</v>
      </c>
    </row>
    <row r="79" spans="1:7" x14ac:dyDescent="0.25">
      <c r="A79">
        <v>77</v>
      </c>
      <c r="B79">
        <f>LOG(Таблица_InvertStringStats[[#This Row],[DataLength]])</f>
        <v>1.8920946026904804</v>
      </c>
      <c r="C79">
        <f>Таблица_InvertStringStats[[#This Row],[DataLength]]*LOG(Таблица_InvertStringStats[[#This Row],[DataLength]])</f>
        <v>147.58337900985748</v>
      </c>
      <c r="D79">
        <f xml:space="preserve"> Таблица_InvertStringStats[[#This Row],[DataLength]]*Таблица_InvertStringStats[[#This Row],[DataLength]]</f>
        <v>6084</v>
      </c>
      <c r="E79">
        <f>Таблица_SimpleNumbersStats[[#This Row],[DataLength]]*Таблица_SimpleNumbersStats[[#This Row],[DataLength]]*Таблица_SimpleNumbersStats[[#This Row],[DataLength]]</f>
        <v>456533</v>
      </c>
      <c r="F79">
        <v>7343</v>
      </c>
      <c r="G79">
        <v>77</v>
      </c>
    </row>
    <row r="80" spans="1:7" x14ac:dyDescent="0.25">
      <c r="A80">
        <v>78</v>
      </c>
      <c r="B80">
        <f>LOG(Таблица_InvertStringStats[[#This Row],[DataLength]])</f>
        <v>1.8976270912904414</v>
      </c>
      <c r="C80">
        <f>Таблица_InvertStringStats[[#This Row],[DataLength]]*LOG(Таблица_InvertStringStats[[#This Row],[DataLength]])</f>
        <v>149.91254021194487</v>
      </c>
      <c r="D80">
        <f xml:space="preserve"> Таблица_InvertStringStats[[#This Row],[DataLength]]*Таблица_InvertStringStats[[#This Row],[DataLength]]</f>
        <v>6241</v>
      </c>
      <c r="E80">
        <f>Таблица_SimpleNumbersStats[[#This Row],[DataLength]]*Таблица_SimpleNumbersStats[[#This Row],[DataLength]]*Таблица_SimpleNumbersStats[[#This Row],[DataLength]]</f>
        <v>474552</v>
      </c>
      <c r="F80">
        <v>7510</v>
      </c>
      <c r="G80">
        <v>78</v>
      </c>
    </row>
    <row r="81" spans="1:7" x14ac:dyDescent="0.25">
      <c r="A81">
        <v>79</v>
      </c>
      <c r="B81">
        <f>LOG(Таблица_InvertStringStats[[#This Row],[DataLength]])</f>
        <v>1.9030899869919435</v>
      </c>
      <c r="C81">
        <f>Таблица_InvertStringStats[[#This Row],[DataLength]]*LOG(Таблица_InvertStringStats[[#This Row],[DataLength]])</f>
        <v>152.24719895935547</v>
      </c>
      <c r="D81">
        <f xml:space="preserve"> Таблица_InvertStringStats[[#This Row],[DataLength]]*Таблица_InvertStringStats[[#This Row],[DataLength]]</f>
        <v>6400</v>
      </c>
      <c r="E81">
        <f>Таблица_SimpleNumbersStats[[#This Row],[DataLength]]*Таблица_SimpleNumbersStats[[#This Row],[DataLength]]*Таблица_SimpleNumbersStats[[#This Row],[DataLength]]</f>
        <v>493039</v>
      </c>
      <c r="F81">
        <v>7705</v>
      </c>
      <c r="G81">
        <v>79</v>
      </c>
    </row>
    <row r="82" spans="1:7" x14ac:dyDescent="0.25">
      <c r="A82">
        <v>80</v>
      </c>
      <c r="B82">
        <f>LOG(Таблица_InvertStringStats[[#This Row],[DataLength]])</f>
        <v>1.9084850188786497</v>
      </c>
      <c r="C82">
        <f>Таблица_InvertStringStats[[#This Row],[DataLength]]*LOG(Таблица_InvertStringStats[[#This Row],[DataLength]])</f>
        <v>154.58728652917063</v>
      </c>
      <c r="D82">
        <f xml:space="preserve"> Таблица_InvertStringStats[[#This Row],[DataLength]]*Таблица_InvertStringStats[[#This Row],[DataLength]]</f>
        <v>6561</v>
      </c>
      <c r="E82">
        <f>Таблица_SimpleNumbersStats[[#This Row],[DataLength]]*Таблица_SimpleNumbersStats[[#This Row],[DataLength]]*Таблица_SimpleNumbersStats[[#This Row],[DataLength]]</f>
        <v>512000</v>
      </c>
      <c r="F82">
        <v>7900</v>
      </c>
      <c r="G82">
        <v>80</v>
      </c>
    </row>
    <row r="83" spans="1:7" x14ac:dyDescent="0.25">
      <c r="A83">
        <v>81</v>
      </c>
      <c r="B83">
        <f>LOG(Таблица_InvertStringStats[[#This Row],[DataLength]])</f>
        <v>1.9138138523837167</v>
      </c>
      <c r="C83">
        <f>Таблица_InvertStringStats[[#This Row],[DataLength]]*LOG(Таблица_InvertStringStats[[#This Row],[DataLength]])</f>
        <v>156.93273589546476</v>
      </c>
      <c r="D83">
        <f xml:space="preserve"> Таблица_InvertStringStats[[#This Row],[DataLength]]*Таблица_InvertStringStats[[#This Row],[DataLength]]</f>
        <v>6724</v>
      </c>
      <c r="E83">
        <f>Таблица_SimpleNumbersStats[[#This Row],[DataLength]]*Таблица_SimpleNumbersStats[[#This Row],[DataLength]]*Таблица_SimpleNumbersStats[[#This Row],[DataLength]]</f>
        <v>531441</v>
      </c>
      <c r="F83">
        <v>8067</v>
      </c>
      <c r="G83">
        <v>81</v>
      </c>
    </row>
    <row r="84" spans="1:7" x14ac:dyDescent="0.25">
      <c r="A84">
        <v>82</v>
      </c>
      <c r="B84">
        <f>LOG(Таблица_InvertStringStats[[#This Row],[DataLength]])</f>
        <v>1.919078092376074</v>
      </c>
      <c r="C84">
        <f>Таблица_InvertStringStats[[#This Row],[DataLength]]*LOG(Таблица_InvertStringStats[[#This Row],[DataLength]])</f>
        <v>159.28348166721415</v>
      </c>
      <c r="D84">
        <f xml:space="preserve"> Таблица_InvertStringStats[[#This Row],[DataLength]]*Таблица_InvertStringStats[[#This Row],[DataLength]]</f>
        <v>6889</v>
      </c>
      <c r="E84">
        <f>Таблица_SimpleNumbersStats[[#This Row],[DataLength]]*Таблица_SimpleNumbersStats[[#This Row],[DataLength]]*Таблица_SimpleNumbersStats[[#This Row],[DataLength]]</f>
        <v>551368</v>
      </c>
      <c r="F84">
        <v>8266</v>
      </c>
      <c r="G84">
        <v>82</v>
      </c>
    </row>
    <row r="85" spans="1:7" x14ac:dyDescent="0.25">
      <c r="A85">
        <v>83</v>
      </c>
      <c r="B85">
        <f>LOG(Таблица_InvertStringStats[[#This Row],[DataLength]])</f>
        <v>1.9242792860618816</v>
      </c>
      <c r="C85">
        <f>Таблица_InvertStringStats[[#This Row],[DataLength]]*LOG(Таблица_InvertStringStats[[#This Row],[DataLength]])</f>
        <v>161.63946002919806</v>
      </c>
      <c r="D85">
        <f xml:space="preserve"> Таблица_InvertStringStats[[#This Row],[DataLength]]*Таблица_InvertStringStats[[#This Row],[DataLength]]</f>
        <v>7056</v>
      </c>
      <c r="E85">
        <f>Таблица_SimpleNumbersStats[[#This Row],[DataLength]]*Таблица_SimpleNumbersStats[[#This Row],[DataLength]]*Таблица_SimpleNumbersStats[[#This Row],[DataLength]]</f>
        <v>571787</v>
      </c>
      <c r="F85">
        <v>8437</v>
      </c>
      <c r="G85">
        <v>83</v>
      </c>
    </row>
    <row r="86" spans="1:7" x14ac:dyDescent="0.25">
      <c r="A86">
        <v>84</v>
      </c>
      <c r="B86">
        <f>LOG(Таблица_InvertStringStats[[#This Row],[DataLength]])</f>
        <v>1.9294189257142926</v>
      </c>
      <c r="C86">
        <f>Таблица_InvertStringStats[[#This Row],[DataLength]]*LOG(Таблица_InvertStringStats[[#This Row],[DataLength]])</f>
        <v>164.00060868571487</v>
      </c>
      <c r="D86">
        <f xml:space="preserve"> Таблица_InvertStringStats[[#This Row],[DataLength]]*Таблица_InvertStringStats[[#This Row],[DataLength]]</f>
        <v>7225</v>
      </c>
      <c r="E86">
        <f>Таблица_SimpleNumbersStats[[#This Row],[DataLength]]*Таблица_SimpleNumbersStats[[#This Row],[DataLength]]*Таблица_SimpleNumbersStats[[#This Row],[DataLength]]</f>
        <v>592704</v>
      </c>
      <c r="F86">
        <v>8634</v>
      </c>
      <c r="G86">
        <v>84</v>
      </c>
    </row>
    <row r="87" spans="1:7" x14ac:dyDescent="0.25">
      <c r="A87">
        <v>85</v>
      </c>
      <c r="B87">
        <f>LOG(Таблица_InvertStringStats[[#This Row],[DataLength]])</f>
        <v>1.9344984512435677</v>
      </c>
      <c r="C87">
        <f>Таблица_InvertStringStats[[#This Row],[DataLength]]*LOG(Таблица_InvertStringStats[[#This Row],[DataLength]])</f>
        <v>166.36686680694683</v>
      </c>
      <c r="D87">
        <f xml:space="preserve"> Таблица_InvertStringStats[[#This Row],[DataLength]]*Таблица_InvertStringStats[[#This Row],[DataLength]]</f>
        <v>7396</v>
      </c>
      <c r="E87">
        <f>Таблица_SimpleNumbersStats[[#This Row],[DataLength]]*Таблица_SimpleNumbersStats[[#This Row],[DataLength]]*Таблица_SimpleNumbersStats[[#This Row],[DataLength]]</f>
        <v>614125</v>
      </c>
      <c r="F87">
        <v>8815</v>
      </c>
      <c r="G87">
        <v>85</v>
      </c>
    </row>
    <row r="88" spans="1:7" x14ac:dyDescent="0.25">
      <c r="A88">
        <v>86</v>
      </c>
      <c r="B88">
        <f>LOG(Таблица_InvertStringStats[[#This Row],[DataLength]])</f>
        <v>1.9395192526186185</v>
      </c>
      <c r="C88">
        <f>Таблица_InvertStringStats[[#This Row],[DataLength]]*LOG(Таблица_InvertStringStats[[#This Row],[DataLength]])</f>
        <v>168.7381749778198</v>
      </c>
      <c r="D88">
        <f xml:space="preserve"> Таблица_InvertStringStats[[#This Row],[DataLength]]*Таблица_InvertStringStats[[#This Row],[DataLength]]</f>
        <v>7569</v>
      </c>
      <c r="E88">
        <f>Таблица_SimpleNumbersStats[[#This Row],[DataLength]]*Таблица_SimpleNumbersStats[[#This Row],[DataLength]]*Таблица_SimpleNumbersStats[[#This Row],[DataLength]]</f>
        <v>636056</v>
      </c>
      <c r="F88">
        <v>9006</v>
      </c>
      <c r="G88">
        <v>86</v>
      </c>
    </row>
    <row r="89" spans="1:7" x14ac:dyDescent="0.25">
      <c r="A89">
        <v>87</v>
      </c>
      <c r="B89">
        <f>LOG(Таблица_InvertStringStats[[#This Row],[DataLength]])</f>
        <v>1.9444826721501687</v>
      </c>
      <c r="C89">
        <f>Таблица_InvertStringStats[[#This Row],[DataLength]]*LOG(Таблица_InvertStringStats[[#This Row],[DataLength]])</f>
        <v>171.11447514921485</v>
      </c>
      <c r="D89">
        <f xml:space="preserve"> Таблица_InvertStringStats[[#This Row],[DataLength]]*Таблица_InvertStringStats[[#This Row],[DataLength]]</f>
        <v>7744</v>
      </c>
      <c r="E89">
        <f>Таблица_SimpleNumbersStats[[#This Row],[DataLength]]*Таблица_SimpleNumbersStats[[#This Row],[DataLength]]*Таблица_SimpleNumbersStats[[#This Row],[DataLength]]</f>
        <v>658503</v>
      </c>
      <c r="F89">
        <v>9211</v>
      </c>
      <c r="G89">
        <v>87</v>
      </c>
    </row>
    <row r="90" spans="1:7" x14ac:dyDescent="0.25">
      <c r="A90">
        <v>88</v>
      </c>
      <c r="B90">
        <f>LOG(Таблица_InvertStringStats[[#This Row],[DataLength]])</f>
        <v>1.9493900066449128</v>
      </c>
      <c r="C90">
        <f>Таблица_InvertStringStats[[#This Row],[DataLength]]*LOG(Таблица_InvertStringStats[[#This Row],[DataLength]])</f>
        <v>173.49571059139723</v>
      </c>
      <c r="D90">
        <f xml:space="preserve"> Таблица_InvertStringStats[[#This Row],[DataLength]]*Таблица_InvertStringStats[[#This Row],[DataLength]]</f>
        <v>7921</v>
      </c>
      <c r="E90">
        <f>Таблица_SimpleNumbersStats[[#This Row],[DataLength]]*Таблица_SimpleNumbersStats[[#This Row],[DataLength]]*Таблица_SimpleNumbersStats[[#This Row],[DataLength]]</f>
        <v>681472</v>
      </c>
      <c r="F90">
        <v>9398</v>
      </c>
      <c r="G90">
        <v>88</v>
      </c>
    </row>
    <row r="91" spans="1:7" x14ac:dyDescent="0.25">
      <c r="A91">
        <v>89</v>
      </c>
      <c r="B91">
        <f>LOG(Таблица_InvertStringStats[[#This Row],[DataLength]])</f>
        <v>1.954242509439325</v>
      </c>
      <c r="C91">
        <f>Таблица_InvertStringStats[[#This Row],[DataLength]]*LOG(Таблица_InvertStringStats[[#This Row],[DataLength]])</f>
        <v>175.88182584953924</v>
      </c>
      <c r="D91">
        <f xml:space="preserve"> Таблица_InvertStringStats[[#This Row],[DataLength]]*Таблица_InvertStringStats[[#This Row],[DataLength]]</f>
        <v>8100</v>
      </c>
      <c r="E91">
        <f>Таблица_SimpleNumbersStats[[#This Row],[DataLength]]*Таблица_SimpleNumbersStats[[#This Row],[DataLength]]*Таблица_SimpleNumbersStats[[#This Row],[DataLength]]</f>
        <v>704969</v>
      </c>
      <c r="F91">
        <v>9581</v>
      </c>
      <c r="G91">
        <v>89</v>
      </c>
    </row>
    <row r="92" spans="1:7" x14ac:dyDescent="0.25">
      <c r="A92">
        <v>90</v>
      </c>
      <c r="B92">
        <f>LOG(Таблица_InvertStringStats[[#This Row],[DataLength]])</f>
        <v>1.9590413923210936</v>
      </c>
      <c r="C92">
        <f>Таблица_InvertStringStats[[#This Row],[DataLength]]*LOG(Таблица_InvertStringStats[[#This Row],[DataLength]])</f>
        <v>178.27276670121952</v>
      </c>
      <c r="D92">
        <f xml:space="preserve"> Таблица_InvertStringStats[[#This Row],[DataLength]]*Таблица_InvertStringStats[[#This Row],[DataLength]]</f>
        <v>8281</v>
      </c>
      <c r="E92">
        <f>Таблица_SimpleNumbersStats[[#This Row],[DataLength]]*Таблица_SimpleNumbersStats[[#This Row],[DataLength]]*Таблица_SimpleNumbersStats[[#This Row],[DataLength]]</f>
        <v>729000</v>
      </c>
      <c r="F92">
        <v>9772</v>
      </c>
      <c r="G92">
        <v>90</v>
      </c>
    </row>
    <row r="93" spans="1:7" x14ac:dyDescent="0.25">
      <c r="A93">
        <v>91</v>
      </c>
      <c r="B93">
        <f>LOG(Таблица_InvertStringStats[[#This Row],[DataLength]])</f>
        <v>1.9637878273455553</v>
      </c>
      <c r="C93">
        <f>Таблица_InvertStringStats[[#This Row],[DataLength]]*LOG(Таблица_InvertStringStats[[#This Row],[DataLength]])</f>
        <v>180.66848011579108</v>
      </c>
      <c r="D93">
        <f xml:space="preserve"> Таблица_InvertStringStats[[#This Row],[DataLength]]*Таблица_InvertStringStats[[#This Row],[DataLength]]</f>
        <v>8464</v>
      </c>
      <c r="E93">
        <f>Таблица_SimpleNumbersStats[[#This Row],[DataLength]]*Таблица_SimpleNumbersStats[[#This Row],[DataLength]]*Таблица_SimpleNumbersStats[[#This Row],[DataLength]]</f>
        <v>753571</v>
      </c>
      <c r="F93">
        <v>10001</v>
      </c>
      <c r="G93">
        <v>91</v>
      </c>
    </row>
    <row r="94" spans="1:7" x14ac:dyDescent="0.25">
      <c r="A94">
        <v>92</v>
      </c>
      <c r="B94">
        <f>LOG(Таблица_InvertStringStats[[#This Row],[DataLength]])</f>
        <v>1.968482948553935</v>
      </c>
      <c r="C94">
        <f>Таблица_InvertStringStats[[#This Row],[DataLength]]*LOG(Таблица_InvertStringStats[[#This Row],[DataLength]])</f>
        <v>183.06891421551595</v>
      </c>
      <c r="D94">
        <f xml:space="preserve"> Таблица_InvertStringStats[[#This Row],[DataLength]]*Таблица_InvertStringStats[[#This Row],[DataLength]]</f>
        <v>8649</v>
      </c>
      <c r="E94">
        <f>Таблица_SimpleNumbersStats[[#This Row],[DataLength]]*Таблица_SimpleNumbersStats[[#This Row],[DataLength]]*Таблица_SimpleNumbersStats[[#This Row],[DataLength]]</f>
        <v>778688</v>
      </c>
      <c r="F94">
        <v>10218</v>
      </c>
      <c r="G94">
        <v>92</v>
      </c>
    </row>
    <row r="95" spans="1:7" x14ac:dyDescent="0.25">
      <c r="A95">
        <v>93</v>
      </c>
      <c r="B95">
        <f>LOG(Таблица_InvertStringStats[[#This Row],[DataLength]])</f>
        <v>1.9731278535996986</v>
      </c>
      <c r="C95">
        <f>Таблица_InvertStringStats[[#This Row],[DataLength]]*LOG(Таблица_InvertStringStats[[#This Row],[DataLength]])</f>
        <v>185.47401823837166</v>
      </c>
      <c r="D95">
        <f xml:space="preserve"> Таблица_InvertStringStats[[#This Row],[DataLength]]*Таблица_InvertStringStats[[#This Row],[DataLength]]</f>
        <v>8836</v>
      </c>
      <c r="E95">
        <f>Таблица_SimpleNumbersStats[[#This Row],[DataLength]]*Таблица_SimpleNumbersStats[[#This Row],[DataLength]]*Таблица_SimpleNumbersStats[[#This Row],[DataLength]]</f>
        <v>804357</v>
      </c>
      <c r="F95">
        <v>10415</v>
      </c>
      <c r="G95">
        <v>93</v>
      </c>
    </row>
    <row r="96" spans="1:7" x14ac:dyDescent="0.25">
      <c r="A96">
        <v>94</v>
      </c>
      <c r="B96">
        <f>LOG(Таблица_InvertStringStats[[#This Row],[DataLength]])</f>
        <v>1.9777236052888478</v>
      </c>
      <c r="C96">
        <f>Таблица_InvertStringStats[[#This Row],[DataLength]]*LOG(Таблица_InvertStringStats[[#This Row],[DataLength]])</f>
        <v>187.88374250244055</v>
      </c>
      <c r="D96">
        <f xml:space="preserve"> Таблица_InvertStringStats[[#This Row],[DataLength]]*Таблица_InvertStringStats[[#This Row],[DataLength]]</f>
        <v>9025</v>
      </c>
      <c r="E96">
        <f>Таблица_SimpleNumbersStats[[#This Row],[DataLength]]*Таблица_SimpleNumbersStats[[#This Row],[DataLength]]*Таблица_SimpleNumbersStats[[#This Row],[DataLength]]</f>
        <v>830584</v>
      </c>
      <c r="F96">
        <v>10640</v>
      </c>
      <c r="G96">
        <v>94</v>
      </c>
    </row>
    <row r="97" spans="1:7" x14ac:dyDescent="0.25">
      <c r="A97">
        <v>95</v>
      </c>
      <c r="B97">
        <f>LOG(Таблица_InvertStringStats[[#This Row],[DataLength]])</f>
        <v>1.9822712330395684</v>
      </c>
      <c r="C97">
        <f>Таблица_InvertStringStats[[#This Row],[DataLength]]*LOG(Таблица_InvertStringStats[[#This Row],[DataLength]])</f>
        <v>190.29803837179855</v>
      </c>
      <c r="D97">
        <f xml:space="preserve"> Таблица_InvertStringStats[[#This Row],[DataLength]]*Таблица_InvertStringStats[[#This Row],[DataLength]]</f>
        <v>9216</v>
      </c>
      <c r="E97">
        <f>Таблица_SimpleNumbersStats[[#This Row],[DataLength]]*Таблица_SimpleNumbersStats[[#This Row],[DataLength]]*Таблица_SimpleNumbersStats[[#This Row],[DataLength]]</f>
        <v>857375</v>
      </c>
      <c r="F97">
        <v>10841</v>
      </c>
      <c r="G97">
        <v>95</v>
      </c>
    </row>
    <row r="98" spans="1:7" x14ac:dyDescent="0.25">
      <c r="A98">
        <v>96</v>
      </c>
      <c r="B98">
        <f>LOG(Таблица_InvertStringStats[[#This Row],[DataLength]])</f>
        <v>1.9867717342662448</v>
      </c>
      <c r="C98">
        <f>Таблица_InvertStringStats[[#This Row],[DataLength]]*LOG(Таблица_InvertStringStats[[#This Row],[DataLength]])</f>
        <v>192.71685822382574</v>
      </c>
      <c r="D98">
        <f xml:space="preserve"> Таблица_InvertStringStats[[#This Row],[DataLength]]*Таблица_InvertStringStats[[#This Row],[DataLength]]</f>
        <v>9409</v>
      </c>
      <c r="E98">
        <f>Таблица_SimpleNumbersStats[[#This Row],[DataLength]]*Таблица_SimpleNumbersStats[[#This Row],[DataLength]]*Таблица_SimpleNumbersStats[[#This Row],[DataLength]]</f>
        <v>884736</v>
      </c>
      <c r="F98">
        <v>11052</v>
      </c>
      <c r="G98">
        <v>96</v>
      </c>
    </row>
    <row r="99" spans="1:7" x14ac:dyDescent="0.25">
      <c r="A99">
        <v>97</v>
      </c>
      <c r="B99">
        <f>LOG(Таблица_InvertStringStats[[#This Row],[DataLength]])</f>
        <v>1.9912260756924949</v>
      </c>
      <c r="C99">
        <f>Таблица_InvertStringStats[[#This Row],[DataLength]]*LOG(Таблица_InvertStringStats[[#This Row],[DataLength]])</f>
        <v>195.14015541786449</v>
      </c>
      <c r="D99">
        <f xml:space="preserve"> Таблица_InvertStringStats[[#This Row],[DataLength]]*Таблица_InvertStringStats[[#This Row],[DataLength]]</f>
        <v>9604</v>
      </c>
      <c r="E99">
        <f>Таблица_SimpleNumbersStats[[#This Row],[DataLength]]*Таблица_SimpleNumbersStats[[#This Row],[DataLength]]*Таблица_SimpleNumbersStats[[#This Row],[DataLength]]</f>
        <v>912673</v>
      </c>
      <c r="F99">
        <v>11293</v>
      </c>
      <c r="G99">
        <v>97</v>
      </c>
    </row>
    <row r="100" spans="1:7" x14ac:dyDescent="0.25">
      <c r="A100">
        <v>98</v>
      </c>
      <c r="B100">
        <f>LOG(Таблица_InvertStringStats[[#This Row],[DataLength]])</f>
        <v>1.9956351945975499</v>
      </c>
      <c r="C100">
        <f>Таблица_InvertStringStats[[#This Row],[DataLength]]*LOG(Таблица_InvertStringStats[[#This Row],[DataLength]])</f>
        <v>197.56788426515743</v>
      </c>
      <c r="D100">
        <f xml:space="preserve"> Таблица_InvertStringStats[[#This Row],[DataLength]]*Таблица_InvertStringStats[[#This Row],[DataLength]]</f>
        <v>9801</v>
      </c>
      <c r="E100">
        <f>Таблица_SimpleNumbersStats[[#This Row],[DataLength]]*Таблица_SimpleNumbersStats[[#This Row],[DataLength]]*Таблица_SimpleNumbersStats[[#This Row],[DataLength]]</f>
        <v>941192</v>
      </c>
      <c r="F100">
        <v>11494</v>
      </c>
      <c r="G100">
        <v>98</v>
      </c>
    </row>
    <row r="101" spans="1:7" x14ac:dyDescent="0.25">
      <c r="A101">
        <v>99</v>
      </c>
      <c r="B101">
        <f>LOG(Таблица_InvertStringStats[[#This Row],[DataLength]])</f>
        <v>2</v>
      </c>
      <c r="C101">
        <f>Таблица_InvertStringStats[[#This Row],[DataLength]]*LOG(Таблица_InvertStringStats[[#This Row],[DataLength]])</f>
        <v>200</v>
      </c>
      <c r="D101">
        <f xml:space="preserve"> Таблица_InvertStringStats[[#This Row],[DataLength]]*Таблица_InvertStringStats[[#This Row],[DataLength]]</f>
        <v>10000</v>
      </c>
      <c r="E101">
        <f>Таблица_SimpleNumbersStats[[#This Row],[DataLength]]*Таблица_SimpleNumbersStats[[#This Row],[DataLength]]*Таблица_SimpleNumbersStats[[#This Row],[DataLength]]</f>
        <v>970299</v>
      </c>
      <c r="F101">
        <v>11783</v>
      </c>
      <c r="G101">
        <v>99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875B-83D5-40CD-B16A-A87A3B013702}">
  <dimension ref="A1:J101"/>
  <sheetViews>
    <sheetView topLeftCell="A37" zoomScale="85" zoomScaleNormal="85" workbookViewId="0">
      <selection activeCell="H87" sqref="H87"/>
    </sheetView>
  </sheetViews>
  <sheetFormatPr defaultRowHeight="15" x14ac:dyDescent="0.25"/>
  <cols>
    <col min="1" max="1" width="13.28515625" bestFit="1" customWidth="1"/>
    <col min="2" max="4" width="13.28515625" customWidth="1"/>
    <col min="5" max="5" width="22.28515625" bestFit="1" customWidth="1"/>
    <col min="6" max="6" width="25.140625" bestFit="1" customWidth="1"/>
    <col min="7" max="7" width="19.7109375" bestFit="1" customWidth="1"/>
    <col min="8" max="8" width="22.42578125" bestFit="1" customWidth="1"/>
    <col min="9" max="9" width="23.85546875" bestFit="1" customWidth="1"/>
    <col min="10" max="10" width="26.5703125" bestFit="1" customWidth="1"/>
    <col min="11" max="11" width="11.140625" bestFit="1" customWidth="1"/>
  </cols>
  <sheetData>
    <row r="1" spans="1:10" x14ac:dyDescent="0.25">
      <c r="A1" s="1" t="s">
        <v>0</v>
      </c>
      <c r="B1" s="2" t="s">
        <v>16</v>
      </c>
      <c r="C1" s="2" t="s">
        <v>17</v>
      </c>
      <c r="D1" s="2" t="s">
        <v>15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5">
      <c r="A2" s="3">
        <v>1</v>
      </c>
      <c r="B2" s="4">
        <f>LOG(Таблица_InvertStringStats[[#This Row],[DataLength]])</f>
        <v>0</v>
      </c>
      <c r="C2" s="4">
        <f>Таблица_InvertStringStats[[#This Row],[DataLength]]*LOG(Таблица_InvertStringStats[[#This Row],[DataLength]])</f>
        <v>0</v>
      </c>
      <c r="D2" s="4">
        <f>Таблица_InvertStringStats[[#This Row],[DataLength]]*Таблица_InvertStringStats[[#This Row],[DataLength]]</f>
        <v>1</v>
      </c>
      <c r="E2" s="4">
        <v>2</v>
      </c>
      <c r="F2" s="4">
        <v>0</v>
      </c>
      <c r="G2" s="4">
        <v>2</v>
      </c>
      <c r="H2" s="4">
        <v>4</v>
      </c>
      <c r="I2" s="4">
        <v>0</v>
      </c>
      <c r="J2" s="4">
        <v>12</v>
      </c>
    </row>
    <row r="3" spans="1:10" x14ac:dyDescent="0.25">
      <c r="A3" s="5">
        <v>2</v>
      </c>
      <c r="B3" s="6">
        <f>LOG(Таблица_InvertStringStats[[#This Row],[DataLength]])</f>
        <v>0.3010299956639812</v>
      </c>
      <c r="C3" s="6">
        <f>Таблица_InvertStringStats[[#This Row],[DataLength]]*LOG(Таблица_InvertStringStats[[#This Row],[DataLength]])</f>
        <v>0.6020599913279624</v>
      </c>
      <c r="D3" s="6">
        <f>Таблица_InvertStringStats[[#This Row],[DataLength]]*Таблица_InvertStringStats[[#This Row],[DataLength]]</f>
        <v>4</v>
      </c>
      <c r="E3" s="6">
        <v>2</v>
      </c>
      <c r="F3" s="6">
        <v>0</v>
      </c>
      <c r="G3" s="6">
        <v>4</v>
      </c>
      <c r="H3" s="6">
        <v>4</v>
      </c>
      <c r="I3" s="6">
        <v>1</v>
      </c>
      <c r="J3" s="6">
        <v>12</v>
      </c>
    </row>
    <row r="4" spans="1:10" x14ac:dyDescent="0.25">
      <c r="A4" s="3">
        <v>3</v>
      </c>
      <c r="B4" s="4">
        <f>LOG(Таблица_InvertStringStats[[#This Row],[DataLength]])</f>
        <v>0.47712125471966244</v>
      </c>
      <c r="C4" s="4">
        <f>Таблица_InvertStringStats[[#This Row],[DataLength]]*LOG(Таблица_InvertStringStats[[#This Row],[DataLength]])</f>
        <v>1.4313637641589874</v>
      </c>
      <c r="D4" s="4">
        <f>Таблица_InvertStringStats[[#This Row],[DataLength]]*Таблица_InvertStringStats[[#This Row],[DataLength]]</f>
        <v>9</v>
      </c>
      <c r="E4" s="4">
        <v>2</v>
      </c>
      <c r="F4" s="4">
        <v>0</v>
      </c>
      <c r="G4" s="4">
        <v>6</v>
      </c>
      <c r="H4" s="4">
        <v>4</v>
      </c>
      <c r="I4" s="4">
        <v>3</v>
      </c>
      <c r="J4" s="4">
        <v>12</v>
      </c>
    </row>
    <row r="5" spans="1:10" x14ac:dyDescent="0.25">
      <c r="A5" s="5">
        <v>4</v>
      </c>
      <c r="B5" s="6">
        <f>LOG(Таблица_InvertStringStats[[#This Row],[DataLength]])</f>
        <v>0.6020599913279624</v>
      </c>
      <c r="C5" s="6">
        <f>Таблица_InvertStringStats[[#This Row],[DataLength]]*LOG(Таблица_InvertStringStats[[#This Row],[DataLength]])</f>
        <v>2.4082399653118496</v>
      </c>
      <c r="D5" s="6">
        <f>Таблица_InvertStringStats[[#This Row],[DataLength]]*Таблица_InvertStringStats[[#This Row],[DataLength]]</f>
        <v>16</v>
      </c>
      <c r="E5" s="6">
        <v>2</v>
      </c>
      <c r="F5" s="6">
        <v>0</v>
      </c>
      <c r="G5" s="6">
        <v>8</v>
      </c>
      <c r="H5" s="6">
        <v>4</v>
      </c>
      <c r="I5" s="6">
        <v>14</v>
      </c>
      <c r="J5" s="6">
        <v>12</v>
      </c>
    </row>
    <row r="6" spans="1:10" x14ac:dyDescent="0.25">
      <c r="A6" s="3">
        <v>5</v>
      </c>
      <c r="B6" s="4">
        <f>LOG(Таблица_InvertStringStats[[#This Row],[DataLength]])</f>
        <v>0.69897000433601886</v>
      </c>
      <c r="C6" s="4">
        <f>Таблица_InvertStringStats[[#This Row],[DataLength]]*LOG(Таблица_InvertStringStats[[#This Row],[DataLength]])</f>
        <v>3.4948500216800942</v>
      </c>
      <c r="D6" s="4">
        <f>Таблица_InvertStringStats[[#This Row],[DataLength]]*Таблица_InvertStringStats[[#This Row],[DataLength]]</f>
        <v>25</v>
      </c>
      <c r="E6" s="4">
        <v>2</v>
      </c>
      <c r="F6" s="4">
        <v>0</v>
      </c>
      <c r="G6" s="4">
        <v>10</v>
      </c>
      <c r="H6" s="4">
        <v>4</v>
      </c>
      <c r="I6" s="4">
        <v>30</v>
      </c>
      <c r="J6" s="4">
        <v>12</v>
      </c>
    </row>
    <row r="7" spans="1:10" x14ac:dyDescent="0.25">
      <c r="A7" s="5">
        <v>6</v>
      </c>
      <c r="B7" s="6">
        <f>LOG(Таблица_InvertStringStats[[#This Row],[DataLength]])</f>
        <v>0.77815125038364363</v>
      </c>
      <c r="C7" s="6">
        <f>Таблица_InvertStringStats[[#This Row],[DataLength]]*LOG(Таблица_InvertStringStats[[#This Row],[DataLength]])</f>
        <v>4.6689075023018614</v>
      </c>
      <c r="D7" s="6">
        <f>Таблица_InvertStringStats[[#This Row],[DataLength]]*Таблица_InvertStringStats[[#This Row],[DataLength]]</f>
        <v>36</v>
      </c>
      <c r="E7" s="6">
        <v>2</v>
      </c>
      <c r="F7" s="6">
        <v>0</v>
      </c>
      <c r="G7" s="6">
        <v>12</v>
      </c>
      <c r="H7" s="6">
        <v>4</v>
      </c>
      <c r="I7" s="6">
        <v>27</v>
      </c>
      <c r="J7" s="6">
        <v>12</v>
      </c>
    </row>
    <row r="8" spans="1:10" x14ac:dyDescent="0.25">
      <c r="A8" s="3">
        <v>7</v>
      </c>
      <c r="B8" s="4">
        <f>LOG(Таблица_InvertStringStats[[#This Row],[DataLength]])</f>
        <v>0.84509804001425681</v>
      </c>
      <c r="C8" s="4">
        <f>Таблица_InvertStringStats[[#This Row],[DataLength]]*LOG(Таблица_InvertStringStats[[#This Row],[DataLength]])</f>
        <v>5.9156862800997976</v>
      </c>
      <c r="D8" s="4">
        <f>Таблица_InvertStringStats[[#This Row],[DataLength]]*Таблица_InvertStringStats[[#This Row],[DataLength]]</f>
        <v>49</v>
      </c>
      <c r="E8" s="4">
        <v>2</v>
      </c>
      <c r="F8" s="4">
        <v>0</v>
      </c>
      <c r="G8" s="4">
        <v>14</v>
      </c>
      <c r="H8" s="4">
        <v>4</v>
      </c>
      <c r="I8" s="4">
        <v>49</v>
      </c>
      <c r="J8" s="4">
        <v>12</v>
      </c>
    </row>
    <row r="9" spans="1:10" x14ac:dyDescent="0.25">
      <c r="A9" s="5">
        <v>8</v>
      </c>
      <c r="B9" s="6">
        <f>LOG(Таблица_InvertStringStats[[#This Row],[DataLength]])</f>
        <v>0.90308998699194354</v>
      </c>
      <c r="C9" s="6">
        <f>Таблица_InvertStringStats[[#This Row],[DataLength]]*LOG(Таблица_InvertStringStats[[#This Row],[DataLength]])</f>
        <v>7.2247198959355483</v>
      </c>
      <c r="D9" s="6">
        <f>Таблица_InvertStringStats[[#This Row],[DataLength]]*Таблица_InvertStringStats[[#This Row],[DataLength]]</f>
        <v>64</v>
      </c>
      <c r="E9" s="6">
        <v>2</v>
      </c>
      <c r="F9" s="6">
        <v>0</v>
      </c>
      <c r="G9" s="6">
        <v>16</v>
      </c>
      <c r="H9" s="6">
        <v>4</v>
      </c>
      <c r="I9" s="6">
        <v>96</v>
      </c>
      <c r="J9" s="6">
        <v>12</v>
      </c>
    </row>
    <row r="10" spans="1:10" x14ac:dyDescent="0.25">
      <c r="A10" s="3">
        <v>9</v>
      </c>
      <c r="B10" s="4">
        <f>LOG(Таблица_InvertStringStats[[#This Row],[DataLength]])</f>
        <v>0.95424250943932487</v>
      </c>
      <c r="C10" s="4">
        <f>Таблица_InvertStringStats[[#This Row],[DataLength]]*LOG(Таблица_InvertStringStats[[#This Row],[DataLength]])</f>
        <v>8.5881825849539233</v>
      </c>
      <c r="D10" s="4">
        <f>Таблица_InvertStringStats[[#This Row],[DataLength]]*Таблица_InvertStringStats[[#This Row],[DataLength]]</f>
        <v>81</v>
      </c>
      <c r="E10" s="4">
        <v>2</v>
      </c>
      <c r="F10" s="4">
        <v>0</v>
      </c>
      <c r="G10" s="4">
        <v>18</v>
      </c>
      <c r="H10" s="4">
        <v>4</v>
      </c>
      <c r="I10" s="4">
        <v>108</v>
      </c>
      <c r="J10" s="4">
        <v>12</v>
      </c>
    </row>
    <row r="11" spans="1:10" x14ac:dyDescent="0.25">
      <c r="A11" s="5">
        <v>10</v>
      </c>
      <c r="B11" s="6">
        <f>LOG(Таблица_InvertStringStats[[#This Row],[DataLength]])</f>
        <v>1</v>
      </c>
      <c r="C11" s="6">
        <f>Таблица_InvertStringStats[[#This Row],[DataLength]]*LOG(Таблица_InvertStringStats[[#This Row],[DataLength]])</f>
        <v>10</v>
      </c>
      <c r="D11" s="6">
        <f>Таблица_InvertStringStats[[#This Row],[DataLength]]*Таблица_InvertStringStats[[#This Row],[DataLength]]</f>
        <v>100</v>
      </c>
      <c r="E11" s="6">
        <v>2</v>
      </c>
      <c r="F11" s="6">
        <v>0</v>
      </c>
      <c r="G11" s="6">
        <v>20</v>
      </c>
      <c r="H11" s="6">
        <v>4</v>
      </c>
      <c r="I11" s="6">
        <v>141</v>
      </c>
      <c r="J11" s="6">
        <v>12</v>
      </c>
    </row>
    <row r="12" spans="1:10" x14ac:dyDescent="0.25">
      <c r="A12" s="3">
        <v>11</v>
      </c>
      <c r="B12" s="4">
        <f>LOG(Таблица_InvertStringStats[[#This Row],[DataLength]])</f>
        <v>1.0413926851582251</v>
      </c>
      <c r="C12" s="4">
        <f>Таблица_InvertStringStats[[#This Row],[DataLength]]*LOG(Таблица_InvertStringStats[[#This Row],[DataLength]])</f>
        <v>11.455319536740477</v>
      </c>
      <c r="D12" s="4">
        <f>Таблица_InvertStringStats[[#This Row],[DataLength]]*Таблица_InvertStringStats[[#This Row],[DataLength]]</f>
        <v>121</v>
      </c>
      <c r="E12" s="4">
        <v>2</v>
      </c>
      <c r="F12" s="4">
        <v>0</v>
      </c>
      <c r="G12" s="4">
        <v>22</v>
      </c>
      <c r="H12" s="4">
        <v>4</v>
      </c>
      <c r="I12" s="4">
        <v>199</v>
      </c>
      <c r="J12" s="4">
        <v>12</v>
      </c>
    </row>
    <row r="13" spans="1:10" x14ac:dyDescent="0.25">
      <c r="A13" s="5">
        <v>12</v>
      </c>
      <c r="B13" s="6">
        <f>LOG(Таблица_InvertStringStats[[#This Row],[DataLength]])</f>
        <v>1.0791812460476249</v>
      </c>
      <c r="C13" s="6">
        <f>Таблица_InvertStringStats[[#This Row],[DataLength]]*LOG(Таблица_InvertStringStats[[#This Row],[DataLength]])</f>
        <v>12.950174952571498</v>
      </c>
      <c r="D13" s="6">
        <f>Таблица_InvertStringStats[[#This Row],[DataLength]]*Таблица_InvertStringStats[[#This Row],[DataLength]]</f>
        <v>144</v>
      </c>
      <c r="E13" s="6">
        <v>2</v>
      </c>
      <c r="F13" s="6">
        <v>0</v>
      </c>
      <c r="G13" s="6">
        <v>24</v>
      </c>
      <c r="H13" s="6">
        <v>4</v>
      </c>
      <c r="I13" s="6">
        <v>230</v>
      </c>
      <c r="J13" s="6">
        <v>12</v>
      </c>
    </row>
    <row r="14" spans="1:10" x14ac:dyDescent="0.25">
      <c r="A14" s="3">
        <v>13</v>
      </c>
      <c r="B14" s="4">
        <f>LOG(Таблица_InvertStringStats[[#This Row],[DataLength]])</f>
        <v>1.1139433523068367</v>
      </c>
      <c r="C14" s="4">
        <f>Таблица_InvertStringStats[[#This Row],[DataLength]]*LOG(Таблица_InvertStringStats[[#This Row],[DataLength]])</f>
        <v>14.481263579988877</v>
      </c>
      <c r="D14" s="4">
        <f>Таблица_InvertStringStats[[#This Row],[DataLength]]*Таблица_InvertStringStats[[#This Row],[DataLength]]</f>
        <v>169</v>
      </c>
      <c r="E14" s="4">
        <v>2</v>
      </c>
      <c r="F14" s="4">
        <v>0</v>
      </c>
      <c r="G14" s="4">
        <v>26</v>
      </c>
      <c r="H14" s="4">
        <v>4</v>
      </c>
      <c r="I14" s="4">
        <v>294</v>
      </c>
      <c r="J14" s="4">
        <v>12</v>
      </c>
    </row>
    <row r="15" spans="1:10" x14ac:dyDescent="0.25">
      <c r="A15" s="5">
        <v>14</v>
      </c>
      <c r="B15" s="6">
        <f>LOG(Таблица_InvertStringStats[[#This Row],[DataLength]])</f>
        <v>1.146128035678238</v>
      </c>
      <c r="C15" s="6">
        <f>Таблица_InvertStringStats[[#This Row],[DataLength]]*LOG(Таблица_InvertStringStats[[#This Row],[DataLength]])</f>
        <v>16.045792499495331</v>
      </c>
      <c r="D15" s="6">
        <f>Таблица_InvertStringStats[[#This Row],[DataLength]]*Таблица_InvertStringStats[[#This Row],[DataLength]]</f>
        <v>196</v>
      </c>
      <c r="E15" s="6">
        <v>2</v>
      </c>
      <c r="F15" s="6">
        <v>0</v>
      </c>
      <c r="G15" s="6">
        <v>28</v>
      </c>
      <c r="H15" s="6">
        <v>4</v>
      </c>
      <c r="I15" s="6">
        <v>299</v>
      </c>
      <c r="J15" s="6">
        <v>12</v>
      </c>
    </row>
    <row r="16" spans="1:10" x14ac:dyDescent="0.25">
      <c r="A16" s="3">
        <v>15</v>
      </c>
      <c r="B16" s="4">
        <f>LOG(Таблица_InvertStringStats[[#This Row],[DataLength]])</f>
        <v>1.1760912590556813</v>
      </c>
      <c r="C16" s="4">
        <f>Таблица_InvertStringStats[[#This Row],[DataLength]]*LOG(Таблица_InvertStringStats[[#This Row],[DataLength]])</f>
        <v>17.64136888583522</v>
      </c>
      <c r="D16" s="4">
        <f>Таблица_InvertStringStats[[#This Row],[DataLength]]*Таблица_InvertStringStats[[#This Row],[DataLength]]</f>
        <v>225</v>
      </c>
      <c r="E16" s="4">
        <v>2</v>
      </c>
      <c r="F16" s="4">
        <v>0</v>
      </c>
      <c r="G16" s="4">
        <v>30</v>
      </c>
      <c r="H16" s="4">
        <v>4</v>
      </c>
      <c r="I16" s="4">
        <v>241</v>
      </c>
      <c r="J16" s="4">
        <v>12</v>
      </c>
    </row>
    <row r="17" spans="1:10" x14ac:dyDescent="0.25">
      <c r="A17" s="5">
        <v>16</v>
      </c>
      <c r="B17" s="6">
        <f>LOG(Таблица_InvertStringStats[[#This Row],[DataLength]])</f>
        <v>1.2041199826559248</v>
      </c>
      <c r="C17" s="6">
        <f>Таблица_InvertStringStats[[#This Row],[DataLength]]*LOG(Таблица_InvertStringStats[[#This Row],[DataLength]])</f>
        <v>19.265919722494797</v>
      </c>
      <c r="D17" s="6">
        <f>Таблица_InvertStringStats[[#This Row],[DataLength]]*Таблица_InvertStringStats[[#This Row],[DataLength]]</f>
        <v>256</v>
      </c>
      <c r="E17" s="6">
        <v>2</v>
      </c>
      <c r="F17" s="6">
        <v>0</v>
      </c>
      <c r="G17" s="6">
        <v>32</v>
      </c>
      <c r="H17" s="6">
        <v>4</v>
      </c>
      <c r="I17" s="6">
        <v>336</v>
      </c>
      <c r="J17" s="6">
        <v>12</v>
      </c>
    </row>
    <row r="18" spans="1:10" x14ac:dyDescent="0.25">
      <c r="A18" s="3">
        <v>17</v>
      </c>
      <c r="B18" s="4">
        <f>LOG(Таблица_InvertStringStats[[#This Row],[DataLength]])</f>
        <v>1.2304489213782739</v>
      </c>
      <c r="C18" s="4">
        <f>Таблица_InvertStringStats[[#This Row],[DataLength]]*LOG(Таблица_InvertStringStats[[#This Row],[DataLength]])</f>
        <v>20.917631663430654</v>
      </c>
      <c r="D18" s="4">
        <f>Таблица_InvertStringStats[[#This Row],[DataLength]]*Таблица_InvertStringStats[[#This Row],[DataLength]]</f>
        <v>289</v>
      </c>
      <c r="E18" s="4">
        <v>2</v>
      </c>
      <c r="F18" s="4">
        <v>0</v>
      </c>
      <c r="G18" s="4">
        <v>34</v>
      </c>
      <c r="H18" s="4">
        <v>4</v>
      </c>
      <c r="I18" s="4">
        <v>348</v>
      </c>
      <c r="J18" s="4">
        <v>12</v>
      </c>
    </row>
    <row r="19" spans="1:10" x14ac:dyDescent="0.25">
      <c r="A19" s="5">
        <v>18</v>
      </c>
      <c r="B19" s="6">
        <f>LOG(Таблица_InvertStringStats[[#This Row],[DataLength]])</f>
        <v>1.255272505103306</v>
      </c>
      <c r="C19" s="6">
        <f>Таблица_InvertStringStats[[#This Row],[DataLength]]*LOG(Таблица_InvertStringStats[[#This Row],[DataLength]])</f>
        <v>22.594905091859509</v>
      </c>
      <c r="D19" s="6">
        <f>Таблица_InvertStringStats[[#This Row],[DataLength]]*Таблица_InvertStringStats[[#This Row],[DataLength]]</f>
        <v>324</v>
      </c>
      <c r="E19" s="6">
        <v>2</v>
      </c>
      <c r="F19" s="6">
        <v>0</v>
      </c>
      <c r="G19" s="6">
        <v>36</v>
      </c>
      <c r="H19" s="6">
        <v>4</v>
      </c>
      <c r="I19" s="6">
        <v>525</v>
      </c>
      <c r="J19" s="6">
        <v>12</v>
      </c>
    </row>
    <row r="20" spans="1:10" x14ac:dyDescent="0.25">
      <c r="A20" s="3">
        <v>19</v>
      </c>
      <c r="B20" s="4">
        <f>LOG(Таблица_InvertStringStats[[#This Row],[DataLength]])</f>
        <v>1.2787536009528289</v>
      </c>
      <c r="C20" s="4">
        <f>Таблица_InvertStringStats[[#This Row],[DataLength]]*LOG(Таблица_InvertStringStats[[#This Row],[DataLength]])</f>
        <v>24.296318418103748</v>
      </c>
      <c r="D20" s="4">
        <f>Таблица_InvertStringStats[[#This Row],[DataLength]]*Таблица_InvertStringStats[[#This Row],[DataLength]]</f>
        <v>361</v>
      </c>
      <c r="E20" s="4">
        <v>2</v>
      </c>
      <c r="F20" s="4">
        <v>0</v>
      </c>
      <c r="G20" s="4">
        <v>38</v>
      </c>
      <c r="H20" s="4">
        <v>4</v>
      </c>
      <c r="I20" s="4">
        <v>523</v>
      </c>
      <c r="J20" s="4">
        <v>12</v>
      </c>
    </row>
    <row r="21" spans="1:10" x14ac:dyDescent="0.25">
      <c r="A21" s="5">
        <v>20</v>
      </c>
      <c r="B21" s="6">
        <f>LOG(Таблица_InvertStringStats[[#This Row],[DataLength]])</f>
        <v>1.3010299956639813</v>
      </c>
      <c r="C21" s="6">
        <f>Таблица_InvertStringStats[[#This Row],[DataLength]]*LOG(Таблица_InvertStringStats[[#This Row],[DataLength]])</f>
        <v>26.020599913279625</v>
      </c>
      <c r="D21" s="6">
        <f>Таблица_InvertStringStats[[#This Row],[DataLength]]*Таблица_InvertStringStats[[#This Row],[DataLength]]</f>
        <v>400</v>
      </c>
      <c r="E21" s="6">
        <v>2</v>
      </c>
      <c r="F21" s="6">
        <v>0</v>
      </c>
      <c r="G21" s="6">
        <v>40</v>
      </c>
      <c r="H21" s="6">
        <v>4</v>
      </c>
      <c r="I21" s="6">
        <v>610</v>
      </c>
      <c r="J21" s="6">
        <v>12</v>
      </c>
    </row>
    <row r="22" spans="1:10" x14ac:dyDescent="0.25">
      <c r="A22" s="3">
        <v>21</v>
      </c>
      <c r="B22" s="4">
        <f>LOG(Таблица_InvertStringStats[[#This Row],[DataLength]])</f>
        <v>1.3222192947339193</v>
      </c>
      <c r="C22" s="4">
        <f>Таблица_InvertStringStats[[#This Row],[DataLength]]*LOG(Таблица_InvertStringStats[[#This Row],[DataLength]])</f>
        <v>27.766605189412306</v>
      </c>
      <c r="D22" s="4">
        <f>Таблица_InvertStringStats[[#This Row],[DataLength]]*Таблица_InvertStringStats[[#This Row],[DataLength]]</f>
        <v>441</v>
      </c>
      <c r="E22" s="4">
        <v>2</v>
      </c>
      <c r="F22" s="4">
        <v>0</v>
      </c>
      <c r="G22" s="4">
        <v>42</v>
      </c>
      <c r="H22" s="4">
        <v>4</v>
      </c>
      <c r="I22" s="4">
        <v>642</v>
      </c>
      <c r="J22" s="4">
        <v>12</v>
      </c>
    </row>
    <row r="23" spans="1:10" x14ac:dyDescent="0.25">
      <c r="A23" s="5">
        <v>22</v>
      </c>
      <c r="B23" s="6">
        <f>LOG(Таблица_InvertStringStats[[#This Row],[DataLength]])</f>
        <v>1.3424226808222062</v>
      </c>
      <c r="C23" s="6">
        <f>Таблица_InvertStringStats[[#This Row],[DataLength]]*LOG(Таблица_InvertStringStats[[#This Row],[DataLength]])</f>
        <v>29.533298978088535</v>
      </c>
      <c r="D23" s="6">
        <f>Таблица_InvertStringStats[[#This Row],[DataLength]]*Таблица_InvertStringStats[[#This Row],[DataLength]]</f>
        <v>484</v>
      </c>
      <c r="E23" s="6">
        <v>2</v>
      </c>
      <c r="F23" s="6">
        <v>0</v>
      </c>
      <c r="G23" s="6">
        <v>44</v>
      </c>
      <c r="H23" s="6">
        <v>4</v>
      </c>
      <c r="I23" s="6">
        <v>603</v>
      </c>
      <c r="J23" s="6">
        <v>12</v>
      </c>
    </row>
    <row r="24" spans="1:10" x14ac:dyDescent="0.25">
      <c r="A24" s="3">
        <v>23</v>
      </c>
      <c r="B24" s="4">
        <f>LOG(Таблица_InvertStringStats[[#This Row],[DataLength]])</f>
        <v>1.3617278360175928</v>
      </c>
      <c r="C24" s="4">
        <f>Таблица_InvertStringStats[[#This Row],[DataLength]]*LOG(Таблица_InvertStringStats[[#This Row],[DataLength]])</f>
        <v>31.319740228404637</v>
      </c>
      <c r="D24" s="4">
        <f>Таблица_InvertStringStats[[#This Row],[DataLength]]*Таблица_InvertStringStats[[#This Row],[DataLength]]</f>
        <v>529</v>
      </c>
      <c r="E24" s="4">
        <v>2</v>
      </c>
      <c r="F24" s="4">
        <v>0</v>
      </c>
      <c r="G24" s="4">
        <v>46</v>
      </c>
      <c r="H24" s="4">
        <v>4</v>
      </c>
      <c r="I24" s="4">
        <v>749</v>
      </c>
      <c r="J24" s="4">
        <v>12</v>
      </c>
    </row>
    <row r="25" spans="1:10" x14ac:dyDescent="0.25">
      <c r="A25" s="5">
        <v>24</v>
      </c>
      <c r="B25" s="6">
        <f>LOG(Таблица_InvertStringStats[[#This Row],[DataLength]])</f>
        <v>1.3802112417116059</v>
      </c>
      <c r="C25" s="6">
        <f>Таблица_InvertStringStats[[#This Row],[DataLength]]*LOG(Таблица_InvertStringStats[[#This Row],[DataLength]])</f>
        <v>33.125069801078538</v>
      </c>
      <c r="D25" s="6">
        <f>Таблица_InvertStringStats[[#This Row],[DataLength]]*Таблица_InvertStringStats[[#This Row],[DataLength]]</f>
        <v>576</v>
      </c>
      <c r="E25" s="6">
        <v>2</v>
      </c>
      <c r="F25" s="6">
        <v>0</v>
      </c>
      <c r="G25" s="6">
        <v>48</v>
      </c>
      <c r="H25" s="6">
        <v>4</v>
      </c>
      <c r="I25" s="6">
        <v>960</v>
      </c>
      <c r="J25" s="6">
        <v>12</v>
      </c>
    </row>
    <row r="26" spans="1:10" x14ac:dyDescent="0.25">
      <c r="A26" s="3">
        <v>25</v>
      </c>
      <c r="B26" s="4">
        <f>LOG(Таблица_InvertStringStats[[#This Row],[DataLength]])</f>
        <v>1.3979400086720377</v>
      </c>
      <c r="C26" s="4">
        <f>Таблица_InvertStringStats[[#This Row],[DataLength]]*LOG(Таблица_InvertStringStats[[#This Row],[DataLength]])</f>
        <v>34.948500216800944</v>
      </c>
      <c r="D26" s="4">
        <f>Таблица_InvertStringStats[[#This Row],[DataLength]]*Таблица_InvertStringStats[[#This Row],[DataLength]]</f>
        <v>625</v>
      </c>
      <c r="E26" s="4">
        <v>2</v>
      </c>
      <c r="F26" s="4">
        <v>0</v>
      </c>
      <c r="G26" s="4">
        <v>50</v>
      </c>
      <c r="H26" s="4">
        <v>4</v>
      </c>
      <c r="I26" s="4">
        <v>1008</v>
      </c>
      <c r="J26" s="4">
        <v>12</v>
      </c>
    </row>
    <row r="27" spans="1:10" x14ac:dyDescent="0.25">
      <c r="A27" s="5">
        <v>26</v>
      </c>
      <c r="B27" s="6">
        <f>LOG(Таблица_InvertStringStats[[#This Row],[DataLength]])</f>
        <v>1.414973347970818</v>
      </c>
      <c r="C27" s="6">
        <f>Таблица_InvertStringStats[[#This Row],[DataLength]]*LOG(Таблица_InvertStringStats[[#This Row],[DataLength]])</f>
        <v>36.789307047241266</v>
      </c>
      <c r="D27" s="6">
        <f>Таблица_InvertStringStats[[#This Row],[DataLength]]*Таблица_InvertStringStats[[#This Row],[DataLength]]</f>
        <v>676</v>
      </c>
      <c r="E27" s="6">
        <v>2</v>
      </c>
      <c r="F27" s="6">
        <v>0</v>
      </c>
      <c r="G27" s="6">
        <v>52</v>
      </c>
      <c r="H27" s="6">
        <v>4</v>
      </c>
      <c r="I27" s="6">
        <v>953</v>
      </c>
      <c r="J27" s="6">
        <v>12</v>
      </c>
    </row>
    <row r="28" spans="1:10" x14ac:dyDescent="0.25">
      <c r="A28" s="3">
        <v>27</v>
      </c>
      <c r="B28" s="4">
        <f>LOG(Таблица_InvertStringStats[[#This Row],[DataLength]])</f>
        <v>1.4313637641589874</v>
      </c>
      <c r="C28" s="4">
        <f>Таблица_InvertStringStats[[#This Row],[DataLength]]*LOG(Таблица_InvertStringStats[[#This Row],[DataLength]])</f>
        <v>38.646821632292657</v>
      </c>
      <c r="D28" s="4">
        <f>Таблица_InvertStringStats[[#This Row],[DataLength]]*Таблица_InvertStringStats[[#This Row],[DataLength]]</f>
        <v>729</v>
      </c>
      <c r="E28" s="4">
        <v>2</v>
      </c>
      <c r="F28" s="4">
        <v>0</v>
      </c>
      <c r="G28" s="4">
        <v>54</v>
      </c>
      <c r="H28" s="4">
        <v>4</v>
      </c>
      <c r="I28" s="4">
        <v>1075</v>
      </c>
      <c r="J28" s="4">
        <v>12</v>
      </c>
    </row>
    <row r="29" spans="1:10" x14ac:dyDescent="0.25">
      <c r="A29" s="5">
        <v>28</v>
      </c>
      <c r="B29" s="6">
        <f>LOG(Таблица_InvertStringStats[[#This Row],[DataLength]])</f>
        <v>1.4471580313422192</v>
      </c>
      <c r="C29" s="6">
        <f>Таблица_InvertStringStats[[#This Row],[DataLength]]*LOG(Таблица_InvertStringStats[[#This Row],[DataLength]])</f>
        <v>40.520424877582137</v>
      </c>
      <c r="D29" s="6">
        <f>Таблица_InvertStringStats[[#This Row],[DataLength]]*Таблица_InvertStringStats[[#This Row],[DataLength]]</f>
        <v>784</v>
      </c>
      <c r="E29" s="6">
        <v>2</v>
      </c>
      <c r="F29" s="6">
        <v>0</v>
      </c>
      <c r="G29" s="6">
        <v>56</v>
      </c>
      <c r="H29" s="6">
        <v>4</v>
      </c>
      <c r="I29" s="6">
        <v>1258</v>
      </c>
      <c r="J29" s="6">
        <v>12</v>
      </c>
    </row>
    <row r="30" spans="1:10" x14ac:dyDescent="0.25">
      <c r="A30" s="3">
        <v>29</v>
      </c>
      <c r="B30" s="4">
        <f>LOG(Таблица_InvertStringStats[[#This Row],[DataLength]])</f>
        <v>1.4623979978989561</v>
      </c>
      <c r="C30" s="4">
        <f>Таблица_InvertStringStats[[#This Row],[DataLength]]*LOG(Таблица_InvertStringStats[[#This Row],[DataLength]])</f>
        <v>42.409541939069726</v>
      </c>
      <c r="D30" s="4">
        <f>Таблица_InvertStringStats[[#This Row],[DataLength]]*Таблица_InvertStringStats[[#This Row],[DataLength]]</f>
        <v>841</v>
      </c>
      <c r="E30" s="4">
        <v>2</v>
      </c>
      <c r="F30" s="4">
        <v>0</v>
      </c>
      <c r="G30" s="4">
        <v>58</v>
      </c>
      <c r="H30" s="4">
        <v>4</v>
      </c>
      <c r="I30" s="4">
        <v>1170</v>
      </c>
      <c r="J30" s="4">
        <v>12</v>
      </c>
    </row>
    <row r="31" spans="1:10" x14ac:dyDescent="0.25">
      <c r="A31" s="5">
        <v>30</v>
      </c>
      <c r="B31" s="6">
        <f>LOG(Таблица_InvertStringStats[[#This Row],[DataLength]])</f>
        <v>1.4771212547196624</v>
      </c>
      <c r="C31" s="6">
        <f>Таблица_InvertStringStats[[#This Row],[DataLength]]*LOG(Таблица_InvertStringStats[[#This Row],[DataLength]])</f>
        <v>44.313637641589871</v>
      </c>
      <c r="D31" s="6">
        <f>Таблица_InvertStringStats[[#This Row],[DataLength]]*Таблица_InvertStringStats[[#This Row],[DataLength]]</f>
        <v>900</v>
      </c>
      <c r="E31" s="6">
        <v>2</v>
      </c>
      <c r="F31" s="6">
        <v>0</v>
      </c>
      <c r="G31" s="6">
        <v>60</v>
      </c>
      <c r="H31" s="6">
        <v>4</v>
      </c>
      <c r="I31" s="6">
        <v>1243</v>
      </c>
      <c r="J31" s="6">
        <v>12</v>
      </c>
    </row>
    <row r="32" spans="1:10" x14ac:dyDescent="0.25">
      <c r="A32" s="3">
        <v>31</v>
      </c>
      <c r="B32" s="4">
        <f>LOG(Таблица_InvertStringStats[[#This Row],[DataLength]])</f>
        <v>1.4913616938342726</v>
      </c>
      <c r="C32" s="4">
        <f>Таблица_InvertStringStats[[#This Row],[DataLength]]*LOG(Таблица_InvertStringStats[[#This Row],[DataLength]])</f>
        <v>46.232212508862453</v>
      </c>
      <c r="D32" s="4">
        <f>Таблица_InvertStringStats[[#This Row],[DataLength]]*Таблица_InvertStringStats[[#This Row],[DataLength]]</f>
        <v>961</v>
      </c>
      <c r="E32" s="4">
        <v>2</v>
      </c>
      <c r="F32" s="4">
        <v>0</v>
      </c>
      <c r="G32" s="4">
        <v>62</v>
      </c>
      <c r="H32" s="4">
        <v>4</v>
      </c>
      <c r="I32" s="4">
        <v>1517</v>
      </c>
      <c r="J32" s="4">
        <v>12</v>
      </c>
    </row>
    <row r="33" spans="1:10" x14ac:dyDescent="0.25">
      <c r="A33" s="5">
        <v>32</v>
      </c>
      <c r="B33" s="6">
        <f>LOG(Таблица_InvertStringStats[[#This Row],[DataLength]])</f>
        <v>1.505149978319906</v>
      </c>
      <c r="C33" s="6">
        <f>Таблица_InvertStringStats[[#This Row],[DataLength]]*LOG(Таблица_InvertStringStats[[#This Row],[DataLength]])</f>
        <v>48.164799306236993</v>
      </c>
      <c r="D33" s="6">
        <f>Таблица_InvertStringStats[[#This Row],[DataLength]]*Таблица_InvertStringStats[[#This Row],[DataLength]]</f>
        <v>1024</v>
      </c>
      <c r="E33" s="6">
        <v>2</v>
      </c>
      <c r="F33" s="6">
        <v>0</v>
      </c>
      <c r="G33" s="6">
        <v>64</v>
      </c>
      <c r="H33" s="6">
        <v>4</v>
      </c>
      <c r="I33" s="6">
        <v>1320</v>
      </c>
      <c r="J33" s="6">
        <v>12</v>
      </c>
    </row>
    <row r="34" spans="1:10" x14ac:dyDescent="0.25">
      <c r="A34" s="3">
        <v>33</v>
      </c>
      <c r="B34" s="4">
        <f>LOG(Таблица_InvertStringStats[[#This Row],[DataLength]])</f>
        <v>1.5185139398778875</v>
      </c>
      <c r="C34" s="4">
        <f>Таблица_InvertStringStats[[#This Row],[DataLength]]*LOG(Таблица_InvertStringStats[[#This Row],[DataLength]])</f>
        <v>50.110960015970285</v>
      </c>
      <c r="D34" s="4">
        <f>Таблица_InvertStringStats[[#This Row],[DataLength]]*Таблица_InvertStringStats[[#This Row],[DataLength]]</f>
        <v>1089</v>
      </c>
      <c r="E34" s="4">
        <v>2</v>
      </c>
      <c r="F34" s="4">
        <v>0</v>
      </c>
      <c r="G34" s="4">
        <v>66</v>
      </c>
      <c r="H34" s="4">
        <v>4</v>
      </c>
      <c r="I34" s="4">
        <v>1516</v>
      </c>
      <c r="J34" s="4">
        <v>12</v>
      </c>
    </row>
    <row r="35" spans="1:10" x14ac:dyDescent="0.25">
      <c r="A35" s="5">
        <v>34</v>
      </c>
      <c r="B35" s="6">
        <f>LOG(Таблица_InvertStringStats[[#This Row],[DataLength]])</f>
        <v>1.5314789170422551</v>
      </c>
      <c r="C35" s="6">
        <f>Таблица_InvertStringStats[[#This Row],[DataLength]]*LOG(Таблица_InvertStringStats[[#This Row],[DataLength]])</f>
        <v>52.070283179436672</v>
      </c>
      <c r="D35" s="6">
        <f>Таблица_InvertStringStats[[#This Row],[DataLength]]*Таблица_InvertStringStats[[#This Row],[DataLength]]</f>
        <v>1156</v>
      </c>
      <c r="E35" s="6">
        <v>2</v>
      </c>
      <c r="F35" s="6">
        <v>0</v>
      </c>
      <c r="G35" s="6">
        <v>68</v>
      </c>
      <c r="H35" s="6">
        <v>4</v>
      </c>
      <c r="I35" s="6">
        <v>1861</v>
      </c>
      <c r="J35" s="6">
        <v>12</v>
      </c>
    </row>
    <row r="36" spans="1:10" x14ac:dyDescent="0.25">
      <c r="A36" s="3">
        <v>35</v>
      </c>
      <c r="B36" s="4">
        <f>LOG(Таблица_InvertStringStats[[#This Row],[DataLength]])</f>
        <v>1.5440680443502757</v>
      </c>
      <c r="C36" s="4">
        <f>Таблица_InvertStringStats[[#This Row],[DataLength]]*LOG(Таблица_InvertStringStats[[#This Row],[DataLength]])</f>
        <v>54.042381552259648</v>
      </c>
      <c r="D36" s="4">
        <f>Таблица_InvertStringStats[[#This Row],[DataLength]]*Таблица_InvertStringStats[[#This Row],[DataLength]]</f>
        <v>1225</v>
      </c>
      <c r="E36" s="4">
        <v>2</v>
      </c>
      <c r="F36" s="4">
        <v>0</v>
      </c>
      <c r="G36" s="4">
        <v>70</v>
      </c>
      <c r="H36" s="4">
        <v>4</v>
      </c>
      <c r="I36" s="4">
        <v>1795</v>
      </c>
      <c r="J36" s="4">
        <v>12</v>
      </c>
    </row>
    <row r="37" spans="1:10" x14ac:dyDescent="0.25">
      <c r="A37" s="5">
        <v>36</v>
      </c>
      <c r="B37" s="6">
        <f>LOG(Таблица_InvertStringStats[[#This Row],[DataLength]])</f>
        <v>1.5563025007672873</v>
      </c>
      <c r="C37" s="6">
        <f>Таблица_InvertStringStats[[#This Row],[DataLength]]*LOG(Таблица_InvertStringStats[[#This Row],[DataLength]])</f>
        <v>56.026890027622343</v>
      </c>
      <c r="D37" s="6">
        <f>Таблица_InvertStringStats[[#This Row],[DataLength]]*Таблица_InvertStringStats[[#This Row],[DataLength]]</f>
        <v>1296</v>
      </c>
      <c r="E37" s="6">
        <v>2</v>
      </c>
      <c r="F37" s="6">
        <v>0</v>
      </c>
      <c r="G37" s="6">
        <v>72</v>
      </c>
      <c r="H37" s="6">
        <v>4</v>
      </c>
      <c r="I37" s="6">
        <v>2070</v>
      </c>
      <c r="J37" s="6">
        <v>12</v>
      </c>
    </row>
    <row r="38" spans="1:10" x14ac:dyDescent="0.25">
      <c r="A38" s="3">
        <v>37</v>
      </c>
      <c r="B38" s="4">
        <f>LOG(Таблица_InvertStringStats[[#This Row],[DataLength]])</f>
        <v>1.568201724066995</v>
      </c>
      <c r="C38" s="4">
        <f>Таблица_InvertStringStats[[#This Row],[DataLength]]*LOG(Таблица_InvertStringStats[[#This Row],[DataLength]])</f>
        <v>58.023463790478814</v>
      </c>
      <c r="D38" s="4">
        <f>Таблица_InvertStringStats[[#This Row],[DataLength]]*Таблица_InvertStringStats[[#This Row],[DataLength]]</f>
        <v>1369</v>
      </c>
      <c r="E38" s="4">
        <v>2</v>
      </c>
      <c r="F38" s="4">
        <v>0</v>
      </c>
      <c r="G38" s="4">
        <v>74</v>
      </c>
      <c r="H38" s="4">
        <v>4</v>
      </c>
      <c r="I38" s="4">
        <v>2002</v>
      </c>
      <c r="J38" s="4">
        <v>12</v>
      </c>
    </row>
    <row r="39" spans="1:10" x14ac:dyDescent="0.25">
      <c r="A39" s="5">
        <v>38</v>
      </c>
      <c r="B39" s="6">
        <f>LOG(Таблица_InvertStringStats[[#This Row],[DataLength]])</f>
        <v>1.5797835966168101</v>
      </c>
      <c r="C39" s="6">
        <f>Таблица_InvertStringStats[[#This Row],[DataLength]]*LOG(Таблица_InvertStringStats[[#This Row],[DataLength]])</f>
        <v>60.031776671438784</v>
      </c>
      <c r="D39" s="6">
        <f>Таблица_InvertStringStats[[#This Row],[DataLength]]*Таблица_InvertStringStats[[#This Row],[DataLength]]</f>
        <v>1444</v>
      </c>
      <c r="E39" s="6">
        <v>2</v>
      </c>
      <c r="F39" s="6">
        <v>0</v>
      </c>
      <c r="G39" s="6">
        <v>76</v>
      </c>
      <c r="H39" s="6">
        <v>4</v>
      </c>
      <c r="I39" s="6">
        <v>1783</v>
      </c>
      <c r="J39" s="6">
        <v>12</v>
      </c>
    </row>
    <row r="40" spans="1:10" x14ac:dyDescent="0.25">
      <c r="A40" s="3">
        <v>39</v>
      </c>
      <c r="B40" s="4">
        <f>LOG(Таблица_InvertStringStats[[#This Row],[DataLength]])</f>
        <v>1.5910646070264991</v>
      </c>
      <c r="C40" s="4">
        <f>Таблица_InvertStringStats[[#This Row],[DataLength]]*LOG(Таблица_InvertStringStats[[#This Row],[DataLength]])</f>
        <v>62.051519674033464</v>
      </c>
      <c r="D40" s="4">
        <f>Таблица_InvertStringStats[[#This Row],[DataLength]]*Таблица_InvertStringStats[[#This Row],[DataLength]]</f>
        <v>1521</v>
      </c>
      <c r="E40" s="4">
        <v>2</v>
      </c>
      <c r="F40" s="4">
        <v>0</v>
      </c>
      <c r="G40" s="4">
        <v>78</v>
      </c>
      <c r="H40" s="4">
        <v>4</v>
      </c>
      <c r="I40" s="4">
        <v>2285</v>
      </c>
      <c r="J40" s="4">
        <v>12</v>
      </c>
    </row>
    <row r="41" spans="1:10" x14ac:dyDescent="0.25">
      <c r="A41" s="5">
        <v>40</v>
      </c>
      <c r="B41" s="6">
        <f>LOG(Таблица_InvertStringStats[[#This Row],[DataLength]])</f>
        <v>1.6020599913279623</v>
      </c>
      <c r="C41" s="6">
        <f>Таблица_InvertStringStats[[#This Row],[DataLength]]*LOG(Таблица_InvertStringStats[[#This Row],[DataLength]])</f>
        <v>64.082399653118486</v>
      </c>
      <c r="D41" s="6">
        <f>Таблица_InvertStringStats[[#This Row],[DataLength]]*Таблица_InvertStringStats[[#This Row],[DataLength]]</f>
        <v>1600</v>
      </c>
      <c r="E41" s="6">
        <v>2</v>
      </c>
      <c r="F41" s="6">
        <v>0</v>
      </c>
      <c r="G41" s="6">
        <v>80</v>
      </c>
      <c r="H41" s="6">
        <v>4</v>
      </c>
      <c r="I41" s="6">
        <v>2484</v>
      </c>
      <c r="J41" s="6">
        <v>12</v>
      </c>
    </row>
    <row r="42" spans="1:10" x14ac:dyDescent="0.25">
      <c r="A42" s="3">
        <v>41</v>
      </c>
      <c r="B42" s="4">
        <f>LOG(Таблица_InvertStringStats[[#This Row],[DataLength]])</f>
        <v>1.6127838567197355</v>
      </c>
      <c r="C42" s="4">
        <f>Таблица_InvertStringStats[[#This Row],[DataLength]]*LOG(Таблица_InvertStringStats[[#This Row],[DataLength]])</f>
        <v>66.124138125509148</v>
      </c>
      <c r="D42" s="4">
        <f>Таблица_InvertStringStats[[#This Row],[DataLength]]*Таблица_InvertStringStats[[#This Row],[DataLength]]</f>
        <v>1681</v>
      </c>
      <c r="E42" s="4">
        <v>2</v>
      </c>
      <c r="F42" s="4">
        <v>0</v>
      </c>
      <c r="G42" s="4">
        <v>82</v>
      </c>
      <c r="H42" s="4">
        <v>4</v>
      </c>
      <c r="I42" s="4">
        <v>2132</v>
      </c>
      <c r="J42" s="4">
        <v>12</v>
      </c>
    </row>
    <row r="43" spans="1:10" x14ac:dyDescent="0.25">
      <c r="A43" s="5">
        <v>42</v>
      </c>
      <c r="B43" s="6">
        <f>LOG(Таблица_InvertStringStats[[#This Row],[DataLength]])</f>
        <v>1.6232492903979006</v>
      </c>
      <c r="C43" s="6">
        <f>Таблица_InvertStringStats[[#This Row],[DataLength]]*LOG(Таблица_InvertStringStats[[#This Row],[DataLength]])</f>
        <v>68.176470196711819</v>
      </c>
      <c r="D43" s="6">
        <f>Таблица_InvertStringStats[[#This Row],[DataLength]]*Таблица_InvertStringStats[[#This Row],[DataLength]]</f>
        <v>1764</v>
      </c>
      <c r="E43" s="6">
        <v>2</v>
      </c>
      <c r="F43" s="6">
        <v>0</v>
      </c>
      <c r="G43" s="6">
        <v>84</v>
      </c>
      <c r="H43" s="6">
        <v>4</v>
      </c>
      <c r="I43" s="6">
        <v>2445</v>
      </c>
      <c r="J43" s="6">
        <v>12</v>
      </c>
    </row>
    <row r="44" spans="1:10" x14ac:dyDescent="0.25">
      <c r="A44" s="3">
        <v>43</v>
      </c>
      <c r="B44" s="4">
        <f>LOG(Таблица_InvertStringStats[[#This Row],[DataLength]])</f>
        <v>1.6334684555795864</v>
      </c>
      <c r="C44" s="4">
        <f>Таблица_InvertStringStats[[#This Row],[DataLength]]*LOG(Таблица_InvertStringStats[[#This Row],[DataLength]])</f>
        <v>70.239143589922222</v>
      </c>
      <c r="D44" s="4">
        <f>Таблица_InvertStringStats[[#This Row],[DataLength]]*Таблица_InvertStringStats[[#This Row],[DataLength]]</f>
        <v>1849</v>
      </c>
      <c r="E44" s="4">
        <v>2</v>
      </c>
      <c r="F44" s="4">
        <v>0</v>
      </c>
      <c r="G44" s="4">
        <v>86</v>
      </c>
      <c r="H44" s="4">
        <v>4</v>
      </c>
      <c r="I44" s="4">
        <v>2611</v>
      </c>
      <c r="J44" s="4">
        <v>12</v>
      </c>
    </row>
    <row r="45" spans="1:10" x14ac:dyDescent="0.25">
      <c r="A45" s="5">
        <v>44</v>
      </c>
      <c r="B45" s="6">
        <f>LOG(Таблица_InvertStringStats[[#This Row],[DataLength]])</f>
        <v>1.6434526764861874</v>
      </c>
      <c r="C45" s="6">
        <f>Таблица_InvertStringStats[[#This Row],[DataLength]]*LOG(Таблица_InvertStringStats[[#This Row],[DataLength]])</f>
        <v>72.311917765392252</v>
      </c>
      <c r="D45" s="6">
        <f>Таблица_InvertStringStats[[#This Row],[DataLength]]*Таблица_InvertStringStats[[#This Row],[DataLength]]</f>
        <v>1936</v>
      </c>
      <c r="E45" s="6">
        <v>2</v>
      </c>
      <c r="F45" s="6">
        <v>0</v>
      </c>
      <c r="G45" s="6">
        <v>88</v>
      </c>
      <c r="H45" s="6">
        <v>4</v>
      </c>
      <c r="I45" s="6">
        <v>2754</v>
      </c>
      <c r="J45" s="6">
        <v>12</v>
      </c>
    </row>
    <row r="46" spans="1:10" x14ac:dyDescent="0.25">
      <c r="A46" s="3">
        <v>45</v>
      </c>
      <c r="B46" s="4">
        <f>LOG(Таблица_InvertStringStats[[#This Row],[DataLength]])</f>
        <v>1.6532125137753437</v>
      </c>
      <c r="C46" s="4">
        <f>Таблица_InvertStringStats[[#This Row],[DataLength]]*LOG(Таблица_InvertStringStats[[#This Row],[DataLength]])</f>
        <v>74.394563119890464</v>
      </c>
      <c r="D46" s="4">
        <f>Таблица_InvertStringStats[[#This Row],[DataLength]]*Таблица_InvertStringStats[[#This Row],[DataLength]]</f>
        <v>2025</v>
      </c>
      <c r="E46" s="4">
        <v>2</v>
      </c>
      <c r="F46" s="4">
        <v>0</v>
      </c>
      <c r="G46" s="4">
        <v>90</v>
      </c>
      <c r="H46" s="4">
        <v>4</v>
      </c>
      <c r="I46" s="4">
        <v>3282</v>
      </c>
      <c r="J46" s="4">
        <v>12</v>
      </c>
    </row>
    <row r="47" spans="1:10" x14ac:dyDescent="0.25">
      <c r="A47" s="5">
        <v>46</v>
      </c>
      <c r="B47" s="6">
        <f>LOG(Таблица_InvertStringStats[[#This Row],[DataLength]])</f>
        <v>1.6627578316815741</v>
      </c>
      <c r="C47" s="6">
        <f>Таблица_InvertStringStats[[#This Row],[DataLength]]*LOG(Таблица_InvertStringStats[[#This Row],[DataLength]])</f>
        <v>76.486860257352404</v>
      </c>
      <c r="D47" s="6">
        <f>Таблица_InvertStringStats[[#This Row],[DataLength]]*Таблица_InvertStringStats[[#This Row],[DataLength]]</f>
        <v>2116</v>
      </c>
      <c r="E47" s="6">
        <v>2</v>
      </c>
      <c r="F47" s="6">
        <v>0</v>
      </c>
      <c r="G47" s="6">
        <v>92</v>
      </c>
      <c r="H47" s="6">
        <v>4</v>
      </c>
      <c r="I47" s="6">
        <v>2819</v>
      </c>
      <c r="J47" s="6">
        <v>12</v>
      </c>
    </row>
    <row r="48" spans="1:10" x14ac:dyDescent="0.25">
      <c r="A48" s="3">
        <v>47</v>
      </c>
      <c r="B48" s="4">
        <f>LOG(Таблица_InvertStringStats[[#This Row],[DataLength]])</f>
        <v>1.6720978579357175</v>
      </c>
      <c r="C48" s="4">
        <f>Таблица_InvertStringStats[[#This Row],[DataLength]]*LOG(Таблица_InvertStringStats[[#This Row],[DataLength]])</f>
        <v>78.588599322978723</v>
      </c>
      <c r="D48" s="4">
        <f>Таблица_InvertStringStats[[#This Row],[DataLength]]*Таблица_InvertStringStats[[#This Row],[DataLength]]</f>
        <v>2209</v>
      </c>
      <c r="E48" s="4">
        <v>2</v>
      </c>
      <c r="F48" s="4">
        <v>0</v>
      </c>
      <c r="G48" s="4">
        <v>94</v>
      </c>
      <c r="H48" s="4">
        <v>4</v>
      </c>
      <c r="I48" s="4">
        <v>3357</v>
      </c>
      <c r="J48" s="4">
        <v>12</v>
      </c>
    </row>
    <row r="49" spans="1:10" x14ac:dyDescent="0.25">
      <c r="A49" s="5">
        <v>48</v>
      </c>
      <c r="B49" s="6">
        <f>LOG(Таблица_InvertStringStats[[#This Row],[DataLength]])</f>
        <v>1.6812412373755872</v>
      </c>
      <c r="C49" s="6">
        <f>Таблица_InvertStringStats[[#This Row],[DataLength]]*LOG(Таблица_InvertStringStats[[#This Row],[DataLength]])</f>
        <v>80.699579394028177</v>
      </c>
      <c r="D49" s="6">
        <f>Таблица_InvertStringStats[[#This Row],[DataLength]]*Таблица_InvertStringStats[[#This Row],[DataLength]]</f>
        <v>2304</v>
      </c>
      <c r="E49" s="6">
        <v>2</v>
      </c>
      <c r="F49" s="6">
        <v>0</v>
      </c>
      <c r="G49" s="6">
        <v>96</v>
      </c>
      <c r="H49" s="6">
        <v>4</v>
      </c>
      <c r="I49" s="6">
        <v>3204</v>
      </c>
      <c r="J49" s="6">
        <v>12</v>
      </c>
    </row>
    <row r="50" spans="1:10" x14ac:dyDescent="0.25">
      <c r="A50" s="3">
        <v>49</v>
      </c>
      <c r="B50" s="4">
        <f>LOG(Таблица_InvertStringStats[[#This Row],[DataLength]])</f>
        <v>1.6901960800285136</v>
      </c>
      <c r="C50" s="4">
        <f>Таблица_InvertStringStats[[#This Row],[DataLength]]*LOG(Таблица_InvertStringStats[[#This Row],[DataLength]])</f>
        <v>82.819607921397164</v>
      </c>
      <c r="D50" s="4">
        <f>Таблица_InvertStringStats[[#This Row],[DataLength]]*Таблица_InvertStringStats[[#This Row],[DataLength]]</f>
        <v>2401</v>
      </c>
      <c r="E50" s="4">
        <v>2</v>
      </c>
      <c r="F50" s="4">
        <v>0</v>
      </c>
      <c r="G50" s="4">
        <v>98</v>
      </c>
      <c r="H50" s="4">
        <v>4</v>
      </c>
      <c r="I50" s="4">
        <v>3964</v>
      </c>
      <c r="J50" s="4">
        <v>12</v>
      </c>
    </row>
    <row r="51" spans="1:10" x14ac:dyDescent="0.25">
      <c r="A51" s="5">
        <v>50</v>
      </c>
      <c r="B51" s="6">
        <f>LOG(Таблица_InvertStringStats[[#This Row],[DataLength]])</f>
        <v>1.6989700043360187</v>
      </c>
      <c r="C51" s="6">
        <f>Таблица_InvertStringStats[[#This Row],[DataLength]]*LOG(Таблица_InvertStringStats[[#This Row],[DataLength]])</f>
        <v>84.948500216800937</v>
      </c>
      <c r="D51" s="6">
        <f>Таблица_InvertStringStats[[#This Row],[DataLength]]*Таблица_InvertStringStats[[#This Row],[DataLength]]</f>
        <v>2500</v>
      </c>
      <c r="E51" s="6">
        <v>2</v>
      </c>
      <c r="F51" s="6">
        <v>0</v>
      </c>
      <c r="G51" s="6">
        <v>100</v>
      </c>
      <c r="H51" s="6">
        <v>4</v>
      </c>
      <c r="I51" s="6">
        <v>3753</v>
      </c>
      <c r="J51" s="6">
        <v>12</v>
      </c>
    </row>
    <row r="52" spans="1:10" x14ac:dyDescent="0.25">
      <c r="A52" s="3">
        <v>51</v>
      </c>
      <c r="B52" s="4">
        <f>LOG(Таблица_InvertStringStats[[#This Row],[DataLength]])</f>
        <v>1.7075701760979363</v>
      </c>
      <c r="C52" s="4">
        <f>Таблица_InvertStringStats[[#This Row],[DataLength]]*LOG(Таблица_InvertStringStats[[#This Row],[DataLength]])</f>
        <v>87.086078980994756</v>
      </c>
      <c r="D52" s="4">
        <f>Таблица_InvertStringStats[[#This Row],[DataLength]]*Таблица_InvertStringStats[[#This Row],[DataLength]]</f>
        <v>2601</v>
      </c>
      <c r="E52" s="4">
        <v>2</v>
      </c>
      <c r="F52" s="4">
        <v>0</v>
      </c>
      <c r="G52" s="4">
        <v>102</v>
      </c>
      <c r="H52" s="4">
        <v>4</v>
      </c>
      <c r="I52" s="4">
        <v>4271</v>
      </c>
      <c r="J52" s="4">
        <v>12</v>
      </c>
    </row>
    <row r="53" spans="1:10" x14ac:dyDescent="0.25">
      <c r="A53" s="5">
        <v>52</v>
      </c>
      <c r="B53" s="6">
        <f>LOG(Таблица_InvertStringStats[[#This Row],[DataLength]])</f>
        <v>1.7160033436347992</v>
      </c>
      <c r="C53" s="6">
        <f>Таблица_InvertStringStats[[#This Row],[DataLength]]*LOG(Таблица_InvertStringStats[[#This Row],[DataLength]])</f>
        <v>89.232173869009557</v>
      </c>
      <c r="D53" s="6">
        <f>Таблица_InvertStringStats[[#This Row],[DataLength]]*Таблица_InvertStringStats[[#This Row],[DataLength]]</f>
        <v>2704</v>
      </c>
      <c r="E53" s="6">
        <v>2</v>
      </c>
      <c r="F53" s="6">
        <v>0</v>
      </c>
      <c r="G53" s="6">
        <v>104</v>
      </c>
      <c r="H53" s="6">
        <v>4</v>
      </c>
      <c r="I53" s="6">
        <v>4282</v>
      </c>
      <c r="J53" s="6">
        <v>12</v>
      </c>
    </row>
    <row r="54" spans="1:10" x14ac:dyDescent="0.25">
      <c r="A54" s="3">
        <v>53</v>
      </c>
      <c r="B54" s="4">
        <f>LOG(Таблица_InvertStringStats[[#This Row],[DataLength]])</f>
        <v>1.7242758696007889</v>
      </c>
      <c r="C54" s="4">
        <f>Таблица_InvertStringStats[[#This Row],[DataLength]]*LOG(Таблица_InvertStringStats[[#This Row],[DataLength]])</f>
        <v>91.386621088841807</v>
      </c>
      <c r="D54" s="4">
        <f>Таблица_InvertStringStats[[#This Row],[DataLength]]*Таблица_InvertStringStats[[#This Row],[DataLength]]</f>
        <v>2809</v>
      </c>
      <c r="E54" s="4">
        <v>2</v>
      </c>
      <c r="F54" s="4">
        <v>0</v>
      </c>
      <c r="G54" s="4">
        <v>106</v>
      </c>
      <c r="H54" s="4">
        <v>4</v>
      </c>
      <c r="I54" s="4">
        <v>3514</v>
      </c>
      <c r="J54" s="4">
        <v>12</v>
      </c>
    </row>
    <row r="55" spans="1:10" x14ac:dyDescent="0.25">
      <c r="A55" s="5">
        <v>54</v>
      </c>
      <c r="B55" s="6">
        <f>LOG(Таблица_InvertStringStats[[#This Row],[DataLength]])</f>
        <v>1.7323937598229686</v>
      </c>
      <c r="C55" s="6">
        <f>Таблица_InvertStringStats[[#This Row],[DataLength]]*LOG(Таблица_InvertStringStats[[#This Row],[DataLength]])</f>
        <v>93.549263030440301</v>
      </c>
      <c r="D55" s="6">
        <f>Таблица_InvertStringStats[[#This Row],[DataLength]]*Таблица_InvertStringStats[[#This Row],[DataLength]]</f>
        <v>2916</v>
      </c>
      <c r="E55" s="6">
        <v>2</v>
      </c>
      <c r="F55" s="6">
        <v>0</v>
      </c>
      <c r="G55" s="6">
        <v>108</v>
      </c>
      <c r="H55" s="6">
        <v>4</v>
      </c>
      <c r="I55" s="6">
        <v>4155</v>
      </c>
      <c r="J55" s="6">
        <v>12</v>
      </c>
    </row>
    <row r="56" spans="1:10" x14ac:dyDescent="0.25">
      <c r="A56" s="3">
        <v>55</v>
      </c>
      <c r="B56" s="4">
        <f>LOG(Таблица_InvertStringStats[[#This Row],[DataLength]])</f>
        <v>1.7403626894942439</v>
      </c>
      <c r="C56" s="4">
        <f>Таблица_InvertStringStats[[#This Row],[DataLength]]*LOG(Таблица_InvertStringStats[[#This Row],[DataLength]])</f>
        <v>95.719947922183408</v>
      </c>
      <c r="D56" s="4">
        <f>Таблица_InvertStringStats[[#This Row],[DataLength]]*Таблица_InvertStringStats[[#This Row],[DataLength]]</f>
        <v>3025</v>
      </c>
      <c r="E56" s="4">
        <v>2</v>
      </c>
      <c r="F56" s="4">
        <v>0</v>
      </c>
      <c r="G56" s="4">
        <v>110</v>
      </c>
      <c r="H56" s="4">
        <v>4</v>
      </c>
      <c r="I56" s="4">
        <v>4605</v>
      </c>
      <c r="J56" s="4">
        <v>12</v>
      </c>
    </row>
    <row r="57" spans="1:10" x14ac:dyDescent="0.25">
      <c r="A57" s="5">
        <v>56</v>
      </c>
      <c r="B57" s="6">
        <f>LOG(Таблица_InvertStringStats[[#This Row],[DataLength]])</f>
        <v>1.7481880270062005</v>
      </c>
      <c r="C57" s="6">
        <f>Таблица_InvertStringStats[[#This Row],[DataLength]]*LOG(Таблица_InvertStringStats[[#This Row],[DataLength]])</f>
        <v>97.898529512347224</v>
      </c>
      <c r="D57" s="6">
        <f>Таблица_InvertStringStats[[#This Row],[DataLength]]*Таблица_InvertStringStats[[#This Row],[DataLength]]</f>
        <v>3136</v>
      </c>
      <c r="E57" s="6">
        <v>2</v>
      </c>
      <c r="F57" s="6">
        <v>0</v>
      </c>
      <c r="G57" s="6">
        <v>112</v>
      </c>
      <c r="H57" s="6">
        <v>4</v>
      </c>
      <c r="I57" s="6">
        <v>4432</v>
      </c>
      <c r="J57" s="6">
        <v>12</v>
      </c>
    </row>
    <row r="58" spans="1:10" x14ac:dyDescent="0.25">
      <c r="A58" s="3">
        <v>57</v>
      </c>
      <c r="B58" s="4">
        <f>LOG(Таблица_InvertStringStats[[#This Row],[DataLength]])</f>
        <v>1.7558748556724915</v>
      </c>
      <c r="C58" s="4">
        <f>Таблица_InvertStringStats[[#This Row],[DataLength]]*LOG(Таблица_InvertStringStats[[#This Row],[DataLength]])</f>
        <v>100.08486677333201</v>
      </c>
      <c r="D58" s="4">
        <f>Таблица_InvertStringStats[[#This Row],[DataLength]]*Таблица_InvertStringStats[[#This Row],[DataLength]]</f>
        <v>3249</v>
      </c>
      <c r="E58" s="4">
        <v>2</v>
      </c>
      <c r="F58" s="4">
        <v>0</v>
      </c>
      <c r="G58" s="4">
        <v>114</v>
      </c>
      <c r="H58" s="4">
        <v>4</v>
      </c>
      <c r="I58" s="4">
        <v>4320</v>
      </c>
      <c r="J58" s="4">
        <v>12</v>
      </c>
    </row>
    <row r="59" spans="1:10" x14ac:dyDescent="0.25">
      <c r="A59" s="5">
        <v>58</v>
      </c>
      <c r="B59" s="6">
        <f>LOG(Таблица_InvertStringStats[[#This Row],[DataLength]])</f>
        <v>1.7634279935629373</v>
      </c>
      <c r="C59" s="6">
        <f>Таблица_InvertStringStats[[#This Row],[DataLength]]*LOG(Таблица_InvertStringStats[[#This Row],[DataLength]])</f>
        <v>102.27882362665036</v>
      </c>
      <c r="D59" s="6">
        <f>Таблица_InvertStringStats[[#This Row],[DataLength]]*Таблица_InvertStringStats[[#This Row],[DataLength]]</f>
        <v>3364</v>
      </c>
      <c r="E59" s="6">
        <v>2</v>
      </c>
      <c r="F59" s="6">
        <v>0</v>
      </c>
      <c r="G59" s="6">
        <v>116</v>
      </c>
      <c r="H59" s="6">
        <v>4</v>
      </c>
      <c r="I59" s="6">
        <v>4645</v>
      </c>
      <c r="J59" s="6">
        <v>12</v>
      </c>
    </row>
    <row r="60" spans="1:10" x14ac:dyDescent="0.25">
      <c r="A60" s="3">
        <v>59</v>
      </c>
      <c r="B60" s="4">
        <f>LOG(Таблица_InvertStringStats[[#This Row],[DataLength]])</f>
        <v>1.7708520116421442</v>
      </c>
      <c r="C60" s="4">
        <f>Таблица_InvertStringStats[[#This Row],[DataLength]]*LOG(Таблица_InvertStringStats[[#This Row],[DataLength]])</f>
        <v>104.4802686868865</v>
      </c>
      <c r="D60" s="4">
        <f>Таблица_InvertStringStats[[#This Row],[DataLength]]*Таблица_InvertStringStats[[#This Row],[DataLength]]</f>
        <v>3481</v>
      </c>
      <c r="E60" s="4">
        <v>2</v>
      </c>
      <c r="F60" s="4">
        <v>0</v>
      </c>
      <c r="G60" s="4">
        <v>118</v>
      </c>
      <c r="H60" s="4">
        <v>4</v>
      </c>
      <c r="I60" s="4">
        <v>5623</v>
      </c>
      <c r="J60" s="4">
        <v>12</v>
      </c>
    </row>
    <row r="61" spans="1:10" x14ac:dyDescent="0.25">
      <c r="A61" s="5">
        <v>60</v>
      </c>
      <c r="B61" s="6">
        <f>LOG(Таблица_InvertStringStats[[#This Row],[DataLength]])</f>
        <v>1.7781512503836436</v>
      </c>
      <c r="C61" s="6">
        <f>Таблица_InvertStringStats[[#This Row],[DataLength]]*LOG(Таблица_InvertStringStats[[#This Row],[DataLength]])</f>
        <v>106.68907502301862</v>
      </c>
      <c r="D61" s="6">
        <f>Таблица_InvertStringStats[[#This Row],[DataLength]]*Таблица_InvertStringStats[[#This Row],[DataLength]]</f>
        <v>3600</v>
      </c>
      <c r="E61" s="6">
        <v>2</v>
      </c>
      <c r="F61" s="6">
        <v>0</v>
      </c>
      <c r="G61" s="6">
        <v>120</v>
      </c>
      <c r="H61" s="6">
        <v>4</v>
      </c>
      <c r="I61" s="6">
        <v>5434</v>
      </c>
      <c r="J61" s="6">
        <v>12</v>
      </c>
    </row>
    <row r="62" spans="1:10" x14ac:dyDescent="0.25">
      <c r="A62" s="3">
        <v>61</v>
      </c>
      <c r="B62" s="4">
        <f>LOG(Таблица_InvertStringStats[[#This Row],[DataLength]])</f>
        <v>1.7853298350107671</v>
      </c>
      <c r="C62" s="4">
        <f>Таблица_InvertStringStats[[#This Row],[DataLength]]*LOG(Таблица_InvertStringStats[[#This Row],[DataLength]])</f>
        <v>108.9051199356568</v>
      </c>
      <c r="D62" s="4">
        <f>Таблица_InvertStringStats[[#This Row],[DataLength]]*Таблица_InvertStringStats[[#This Row],[DataLength]]</f>
        <v>3721</v>
      </c>
      <c r="E62" s="4">
        <v>2</v>
      </c>
      <c r="F62" s="4">
        <v>0</v>
      </c>
      <c r="G62" s="4">
        <v>122</v>
      </c>
      <c r="H62" s="4">
        <v>4</v>
      </c>
      <c r="I62" s="4">
        <v>5594</v>
      </c>
      <c r="J62" s="4">
        <v>12</v>
      </c>
    </row>
    <row r="63" spans="1:10" x14ac:dyDescent="0.25">
      <c r="A63" s="5">
        <v>62</v>
      </c>
      <c r="B63" s="6">
        <f>LOG(Таблица_InvertStringStats[[#This Row],[DataLength]])</f>
        <v>1.7923916894982539</v>
      </c>
      <c r="C63" s="6">
        <f>Таблица_InvertStringStats[[#This Row],[DataLength]]*LOG(Таблица_InvertStringStats[[#This Row],[DataLength]])</f>
        <v>111.12828474889174</v>
      </c>
      <c r="D63" s="6">
        <f>Таблица_InvertStringStats[[#This Row],[DataLength]]*Таблица_InvertStringStats[[#This Row],[DataLength]]</f>
        <v>3844</v>
      </c>
      <c r="E63" s="6">
        <v>2</v>
      </c>
      <c r="F63" s="6">
        <v>0</v>
      </c>
      <c r="G63" s="6">
        <v>124</v>
      </c>
      <c r="H63" s="6">
        <v>4</v>
      </c>
      <c r="I63" s="6">
        <v>5799</v>
      </c>
      <c r="J63" s="6">
        <v>12</v>
      </c>
    </row>
    <row r="64" spans="1:10" x14ac:dyDescent="0.25">
      <c r="A64" s="3">
        <v>63</v>
      </c>
      <c r="B64" s="4">
        <f>LOG(Таблица_InvertStringStats[[#This Row],[DataLength]])</f>
        <v>1.7993405494535817</v>
      </c>
      <c r="C64" s="4">
        <f>Таблица_InvertStringStats[[#This Row],[DataLength]]*LOG(Таблица_InvertStringStats[[#This Row],[DataLength]])</f>
        <v>113.35845461557565</v>
      </c>
      <c r="D64" s="4">
        <f>Таблица_InvertStringStats[[#This Row],[DataLength]]*Таблица_InvertStringStats[[#This Row],[DataLength]]</f>
        <v>3969</v>
      </c>
      <c r="E64" s="4">
        <v>2</v>
      </c>
      <c r="F64" s="4">
        <v>0</v>
      </c>
      <c r="G64" s="4">
        <v>126</v>
      </c>
      <c r="H64" s="4">
        <v>4</v>
      </c>
      <c r="I64" s="4">
        <v>5997</v>
      </c>
      <c r="J64" s="4">
        <v>12</v>
      </c>
    </row>
    <row r="65" spans="1:10" x14ac:dyDescent="0.25">
      <c r="A65" s="5">
        <v>64</v>
      </c>
      <c r="B65" s="6">
        <f>LOG(Таблица_InvertStringStats[[#This Row],[DataLength]])</f>
        <v>1.8061799739838871</v>
      </c>
      <c r="C65" s="6">
        <f>Таблица_InvertStringStats[[#This Row],[DataLength]]*LOG(Таблица_InvertStringStats[[#This Row],[DataLength]])</f>
        <v>115.59551833496877</v>
      </c>
      <c r="D65" s="6">
        <f>Таблица_InvertStringStats[[#This Row],[DataLength]]*Таблица_InvertStringStats[[#This Row],[DataLength]]</f>
        <v>4096</v>
      </c>
      <c r="E65" s="6">
        <v>2</v>
      </c>
      <c r="F65" s="6">
        <v>0</v>
      </c>
      <c r="G65" s="6">
        <v>128</v>
      </c>
      <c r="H65" s="6">
        <v>4</v>
      </c>
      <c r="I65" s="6">
        <v>6056</v>
      </c>
      <c r="J65" s="6">
        <v>12</v>
      </c>
    </row>
    <row r="66" spans="1:10" x14ac:dyDescent="0.25">
      <c r="A66" s="3">
        <v>65</v>
      </c>
      <c r="B66" s="4">
        <f>LOG(Таблица_InvertStringStats[[#This Row],[DataLength]])</f>
        <v>1.8129133566428555</v>
      </c>
      <c r="C66" s="4">
        <f>Таблица_InvertStringStats[[#This Row],[DataLength]]*LOG(Таблица_InvertStringStats[[#This Row],[DataLength]])</f>
        <v>117.8393681817856</v>
      </c>
      <c r="D66" s="4">
        <f>Таблица_InvertStringStats[[#This Row],[DataLength]]*Таблица_InvertStringStats[[#This Row],[DataLength]]</f>
        <v>4225</v>
      </c>
      <c r="E66" s="4">
        <v>2</v>
      </c>
      <c r="F66" s="4">
        <v>0</v>
      </c>
      <c r="G66" s="4">
        <v>130</v>
      </c>
      <c r="H66" s="4">
        <v>4</v>
      </c>
      <c r="I66" s="4">
        <v>5768</v>
      </c>
      <c r="J66" s="4">
        <v>12</v>
      </c>
    </row>
    <row r="67" spans="1:10" x14ac:dyDescent="0.25">
      <c r="A67" s="5">
        <v>66</v>
      </c>
      <c r="B67" s="6">
        <f>LOG(Таблица_InvertStringStats[[#This Row],[DataLength]])</f>
        <v>1.8195439355418688</v>
      </c>
      <c r="C67" s="6">
        <f>Таблица_InvertStringStats[[#This Row],[DataLength]]*LOG(Таблица_InvertStringStats[[#This Row],[DataLength]])</f>
        <v>120.08989974576333</v>
      </c>
      <c r="D67" s="6">
        <f>Таблица_InvertStringStats[[#This Row],[DataLength]]*Таблица_InvertStringStats[[#This Row],[DataLength]]</f>
        <v>4356</v>
      </c>
      <c r="E67" s="6">
        <v>2</v>
      </c>
      <c r="F67" s="6">
        <v>0</v>
      </c>
      <c r="G67" s="6">
        <v>132</v>
      </c>
      <c r="H67" s="6">
        <v>4</v>
      </c>
      <c r="I67" s="6">
        <v>7065</v>
      </c>
      <c r="J67" s="6">
        <v>12</v>
      </c>
    </row>
    <row r="68" spans="1:10" x14ac:dyDescent="0.25">
      <c r="A68" s="3">
        <v>67</v>
      </c>
      <c r="B68" s="4">
        <f>LOG(Таблица_InvertStringStats[[#This Row],[DataLength]])</f>
        <v>1.8260748027008264</v>
      </c>
      <c r="C68" s="4">
        <f>Таблица_InvertStringStats[[#This Row],[DataLength]]*LOG(Таблица_InvertStringStats[[#This Row],[DataLength]])</f>
        <v>122.34701178095537</v>
      </c>
      <c r="D68" s="4">
        <f>Таблица_InvertStringStats[[#This Row],[DataLength]]*Таблица_InvertStringStats[[#This Row],[DataLength]]</f>
        <v>4489</v>
      </c>
      <c r="E68" s="4">
        <v>2</v>
      </c>
      <c r="F68" s="4">
        <v>0</v>
      </c>
      <c r="G68" s="4">
        <v>134</v>
      </c>
      <c r="H68" s="4">
        <v>4</v>
      </c>
      <c r="I68" s="4">
        <v>6827</v>
      </c>
      <c r="J68" s="4">
        <v>12</v>
      </c>
    </row>
    <row r="69" spans="1:10" x14ac:dyDescent="0.25">
      <c r="A69" s="5">
        <v>68</v>
      </c>
      <c r="B69" s="6">
        <f>LOG(Таблица_InvertStringStats[[#This Row],[DataLength]])</f>
        <v>1.8325089127062364</v>
      </c>
      <c r="C69" s="6">
        <f>Таблица_InvertStringStats[[#This Row],[DataLength]]*LOG(Таблица_InvertStringStats[[#This Row],[DataLength]])</f>
        <v>124.61060606402407</v>
      </c>
      <c r="D69" s="6">
        <f>Таблица_InvertStringStats[[#This Row],[DataLength]]*Таблица_InvertStringStats[[#This Row],[DataLength]]</f>
        <v>4624</v>
      </c>
      <c r="E69" s="6">
        <v>2</v>
      </c>
      <c r="F69" s="6">
        <v>0</v>
      </c>
      <c r="G69" s="6">
        <v>136</v>
      </c>
      <c r="H69" s="6">
        <v>4</v>
      </c>
      <c r="I69" s="6">
        <v>6754</v>
      </c>
      <c r="J69" s="6">
        <v>12</v>
      </c>
    </row>
    <row r="70" spans="1:10" x14ac:dyDescent="0.25">
      <c r="A70" s="3">
        <v>69</v>
      </c>
      <c r="B70" s="4">
        <f>LOG(Таблица_InvertStringStats[[#This Row],[DataLength]])</f>
        <v>1.8388490907372552</v>
      </c>
      <c r="C70" s="4">
        <f>Таблица_InvertStringStats[[#This Row],[DataLength]]*LOG(Таблица_InvertStringStats[[#This Row],[DataLength]])</f>
        <v>126.88058726087061</v>
      </c>
      <c r="D70" s="4">
        <f>Таблица_InvertStringStats[[#This Row],[DataLength]]*Таблица_InvertStringStats[[#This Row],[DataLength]]</f>
        <v>4761</v>
      </c>
      <c r="E70" s="4">
        <v>2</v>
      </c>
      <c r="F70" s="4">
        <v>0</v>
      </c>
      <c r="G70" s="4">
        <v>138</v>
      </c>
      <c r="H70" s="4">
        <v>4</v>
      </c>
      <c r="I70" s="4">
        <v>7134</v>
      </c>
      <c r="J70" s="4">
        <v>12</v>
      </c>
    </row>
    <row r="71" spans="1:10" x14ac:dyDescent="0.25">
      <c r="A71" s="5">
        <v>70</v>
      </c>
      <c r="B71" s="6">
        <f>LOG(Таблица_InvertStringStats[[#This Row],[DataLength]])</f>
        <v>1.8450980400142569</v>
      </c>
      <c r="C71" s="6">
        <f>Таблица_InvertStringStats[[#This Row],[DataLength]]*LOG(Таблица_InvertStringStats[[#This Row],[DataLength]])</f>
        <v>129.156862800998</v>
      </c>
      <c r="D71" s="6">
        <f>Таблица_InvertStringStats[[#This Row],[DataLength]]*Таблица_InvertStringStats[[#This Row],[DataLength]]</f>
        <v>4900</v>
      </c>
      <c r="E71" s="6">
        <v>2</v>
      </c>
      <c r="F71" s="6">
        <v>0</v>
      </c>
      <c r="G71" s="6">
        <v>140</v>
      </c>
      <c r="H71" s="6">
        <v>4</v>
      </c>
      <c r="I71" s="6">
        <v>7427</v>
      </c>
      <c r="J71" s="6">
        <v>12</v>
      </c>
    </row>
    <row r="72" spans="1:10" x14ac:dyDescent="0.25">
      <c r="A72" s="3">
        <v>71</v>
      </c>
      <c r="B72" s="4">
        <f>LOG(Таблица_InvertStringStats[[#This Row],[DataLength]])</f>
        <v>1.8512583487190752</v>
      </c>
      <c r="C72" s="4">
        <f>Таблица_InvertStringStats[[#This Row],[DataLength]]*LOG(Таблица_InvertStringStats[[#This Row],[DataLength]])</f>
        <v>131.43934275905434</v>
      </c>
      <c r="D72" s="4">
        <f>Таблица_InvertStringStats[[#This Row],[DataLength]]*Таблица_InvertStringStats[[#This Row],[DataLength]]</f>
        <v>5041</v>
      </c>
      <c r="E72" s="4">
        <v>2</v>
      </c>
      <c r="F72" s="4">
        <v>0</v>
      </c>
      <c r="G72" s="4">
        <v>142</v>
      </c>
      <c r="H72" s="4">
        <v>4</v>
      </c>
      <c r="I72" s="4">
        <v>7829</v>
      </c>
      <c r="J72" s="4">
        <v>12</v>
      </c>
    </row>
    <row r="73" spans="1:10" x14ac:dyDescent="0.25">
      <c r="A73" s="5">
        <v>72</v>
      </c>
      <c r="B73" s="6">
        <f>LOG(Таблица_InvertStringStats[[#This Row],[DataLength]])</f>
        <v>1.8573324964312685</v>
      </c>
      <c r="C73" s="6">
        <f>Таблица_InvertStringStats[[#This Row],[DataLength]]*LOG(Таблица_InvertStringStats[[#This Row],[DataLength]])</f>
        <v>133.72793974305134</v>
      </c>
      <c r="D73" s="6">
        <f>Таблица_InvertStringStats[[#This Row],[DataLength]]*Таблица_InvertStringStats[[#This Row],[DataLength]]</f>
        <v>5184</v>
      </c>
      <c r="E73" s="6">
        <v>2</v>
      </c>
      <c r="F73" s="6">
        <v>0</v>
      </c>
      <c r="G73" s="6">
        <v>144</v>
      </c>
      <c r="H73" s="6">
        <v>4</v>
      </c>
      <c r="I73" s="6">
        <v>8032</v>
      </c>
      <c r="J73" s="6">
        <v>12</v>
      </c>
    </row>
    <row r="74" spans="1:10" x14ac:dyDescent="0.25">
      <c r="A74" s="3">
        <v>73</v>
      </c>
      <c r="B74" s="4">
        <f>LOG(Таблица_InvertStringStats[[#This Row],[DataLength]])</f>
        <v>1.8633228601204559</v>
      </c>
      <c r="C74" s="4">
        <f>Таблица_InvertStringStats[[#This Row],[DataLength]]*LOG(Таблица_InvertStringStats[[#This Row],[DataLength]])</f>
        <v>136.02256878879328</v>
      </c>
      <c r="D74" s="4">
        <f>Таблица_InvertStringStats[[#This Row],[DataLength]]*Таблица_InvertStringStats[[#This Row],[DataLength]]</f>
        <v>5329</v>
      </c>
      <c r="E74" s="4">
        <v>2</v>
      </c>
      <c r="F74" s="4">
        <v>0</v>
      </c>
      <c r="G74" s="4">
        <v>146</v>
      </c>
      <c r="H74" s="4">
        <v>4</v>
      </c>
      <c r="I74" s="4">
        <v>8140</v>
      </c>
      <c r="J74" s="4">
        <v>12</v>
      </c>
    </row>
    <row r="75" spans="1:10" x14ac:dyDescent="0.25">
      <c r="A75" s="5">
        <v>74</v>
      </c>
      <c r="B75" s="6">
        <f>LOG(Таблица_InvertStringStats[[#This Row],[DataLength]])</f>
        <v>1.8692317197309762</v>
      </c>
      <c r="C75" s="6">
        <f>Таблица_InvertStringStats[[#This Row],[DataLength]]*LOG(Таблица_InvertStringStats[[#This Row],[DataLength]])</f>
        <v>138.32314726009224</v>
      </c>
      <c r="D75" s="6">
        <f>Таблица_InvertStringStats[[#This Row],[DataLength]]*Таблица_InvertStringStats[[#This Row],[DataLength]]</f>
        <v>5476</v>
      </c>
      <c r="E75" s="6">
        <v>2</v>
      </c>
      <c r="F75" s="6">
        <v>0</v>
      </c>
      <c r="G75" s="6">
        <v>148</v>
      </c>
      <c r="H75" s="6">
        <v>4</v>
      </c>
      <c r="I75" s="6">
        <v>7845</v>
      </c>
      <c r="J75" s="6">
        <v>12</v>
      </c>
    </row>
    <row r="76" spans="1:10" x14ac:dyDescent="0.25">
      <c r="A76" s="3">
        <v>75</v>
      </c>
      <c r="B76" s="4">
        <f>LOG(Таблица_InvertStringStats[[#This Row],[DataLength]])</f>
        <v>1.8750612633917001</v>
      </c>
      <c r="C76" s="4">
        <f>Таблица_InvertStringStats[[#This Row],[DataLength]]*LOG(Таблица_InvertStringStats[[#This Row],[DataLength]])</f>
        <v>140.62959475437751</v>
      </c>
      <c r="D76" s="4">
        <f>Таблица_InvertStringStats[[#This Row],[DataLength]]*Таблица_InvertStringStats[[#This Row],[DataLength]]</f>
        <v>5625</v>
      </c>
      <c r="E76" s="4">
        <v>2</v>
      </c>
      <c r="F76" s="4">
        <v>0</v>
      </c>
      <c r="G76" s="4">
        <v>150</v>
      </c>
      <c r="H76" s="4">
        <v>4</v>
      </c>
      <c r="I76" s="4">
        <v>7535</v>
      </c>
      <c r="J76" s="4">
        <v>12</v>
      </c>
    </row>
    <row r="77" spans="1:10" x14ac:dyDescent="0.25">
      <c r="A77" s="5">
        <v>76</v>
      </c>
      <c r="B77" s="6">
        <f>LOG(Таблица_InvertStringStats[[#This Row],[DataLength]])</f>
        <v>1.8808135922807914</v>
      </c>
      <c r="C77" s="6">
        <f>Таблица_InvertStringStats[[#This Row],[DataLength]]*LOG(Таблица_InvertStringStats[[#This Row],[DataLength]])</f>
        <v>142.94183301334016</v>
      </c>
      <c r="D77" s="6">
        <f>Таблица_InvertStringStats[[#This Row],[DataLength]]*Таблица_InvertStringStats[[#This Row],[DataLength]]</f>
        <v>5776</v>
      </c>
      <c r="E77" s="6">
        <v>2</v>
      </c>
      <c r="F77" s="6">
        <v>0</v>
      </c>
      <c r="G77" s="6">
        <v>152</v>
      </c>
      <c r="H77" s="6">
        <v>4</v>
      </c>
      <c r="I77" s="6">
        <v>8566</v>
      </c>
      <c r="J77" s="6">
        <v>12</v>
      </c>
    </row>
    <row r="78" spans="1:10" x14ac:dyDescent="0.25">
      <c r="A78" s="3">
        <v>77</v>
      </c>
      <c r="B78" s="4">
        <f>LOG(Таблица_InvertStringStats[[#This Row],[DataLength]])</f>
        <v>1.8864907251724818</v>
      </c>
      <c r="C78" s="4">
        <f>Таблица_InvertStringStats[[#This Row],[DataLength]]*LOG(Таблица_InvertStringStats[[#This Row],[DataLength]])</f>
        <v>145.25978583828109</v>
      </c>
      <c r="D78" s="4">
        <f>Таблица_InvertStringStats[[#This Row],[DataLength]]*Таблица_InvertStringStats[[#This Row],[DataLength]]</f>
        <v>5929</v>
      </c>
      <c r="E78" s="4">
        <v>2</v>
      </c>
      <c r="F78" s="4">
        <v>0</v>
      </c>
      <c r="G78" s="4">
        <v>154</v>
      </c>
      <c r="H78" s="4">
        <v>4</v>
      </c>
      <c r="I78" s="4">
        <v>8482</v>
      </c>
      <c r="J78" s="4">
        <v>12</v>
      </c>
    </row>
    <row r="79" spans="1:10" x14ac:dyDescent="0.25">
      <c r="A79" s="5">
        <v>78</v>
      </c>
      <c r="B79" s="6">
        <f>LOG(Таблица_InvertStringStats[[#This Row],[DataLength]])</f>
        <v>1.8920946026904804</v>
      </c>
      <c r="C79" s="6">
        <f>Таблица_InvertStringStats[[#This Row],[DataLength]]*LOG(Таблица_InvertStringStats[[#This Row],[DataLength]])</f>
        <v>147.58337900985748</v>
      </c>
      <c r="D79" s="6">
        <f>Таблица_InvertStringStats[[#This Row],[DataLength]]*Таблица_InvertStringStats[[#This Row],[DataLength]]</f>
        <v>6084</v>
      </c>
      <c r="E79" s="6">
        <v>2</v>
      </c>
      <c r="F79" s="6">
        <v>0</v>
      </c>
      <c r="G79" s="6">
        <v>156</v>
      </c>
      <c r="H79" s="6">
        <v>4</v>
      </c>
      <c r="I79" s="6">
        <v>9367</v>
      </c>
      <c r="J79" s="6">
        <v>12</v>
      </c>
    </row>
    <row r="80" spans="1:10" x14ac:dyDescent="0.25">
      <c r="A80" s="3">
        <v>79</v>
      </c>
      <c r="B80" s="4">
        <f>LOG(Таблица_InvertStringStats[[#This Row],[DataLength]])</f>
        <v>1.8976270912904414</v>
      </c>
      <c r="C80" s="4">
        <f>Таблица_InvertStringStats[[#This Row],[DataLength]]*LOG(Таблица_InvertStringStats[[#This Row],[DataLength]])</f>
        <v>149.91254021194487</v>
      </c>
      <c r="D80" s="4">
        <f>Таблица_InvertStringStats[[#This Row],[DataLength]]*Таблица_InvertStringStats[[#This Row],[DataLength]]</f>
        <v>6241</v>
      </c>
      <c r="E80" s="4">
        <v>2</v>
      </c>
      <c r="F80" s="4">
        <v>0</v>
      </c>
      <c r="G80" s="4">
        <v>158</v>
      </c>
      <c r="H80" s="4">
        <v>4</v>
      </c>
      <c r="I80" s="4">
        <v>9445</v>
      </c>
      <c r="J80" s="4">
        <v>12</v>
      </c>
    </row>
    <row r="81" spans="1:10" x14ac:dyDescent="0.25">
      <c r="A81" s="5">
        <v>80</v>
      </c>
      <c r="B81" s="6">
        <f>LOG(Таблица_InvertStringStats[[#This Row],[DataLength]])</f>
        <v>1.9030899869919435</v>
      </c>
      <c r="C81" s="6">
        <f>Таблица_InvertStringStats[[#This Row],[DataLength]]*LOG(Таблица_InvertStringStats[[#This Row],[DataLength]])</f>
        <v>152.24719895935547</v>
      </c>
      <c r="D81" s="6">
        <f>Таблица_InvertStringStats[[#This Row],[DataLength]]*Таблица_InvertStringStats[[#This Row],[DataLength]]</f>
        <v>6400</v>
      </c>
      <c r="E81" s="6">
        <v>2</v>
      </c>
      <c r="F81" s="6">
        <v>0</v>
      </c>
      <c r="G81" s="6">
        <v>160</v>
      </c>
      <c r="H81" s="6">
        <v>4</v>
      </c>
      <c r="I81" s="6">
        <v>9696</v>
      </c>
      <c r="J81" s="6">
        <v>12</v>
      </c>
    </row>
    <row r="82" spans="1:10" x14ac:dyDescent="0.25">
      <c r="A82" s="3">
        <v>81</v>
      </c>
      <c r="B82" s="4">
        <f>LOG(Таблица_InvertStringStats[[#This Row],[DataLength]])</f>
        <v>1.9084850188786497</v>
      </c>
      <c r="C82" s="4">
        <f>Таблица_InvertStringStats[[#This Row],[DataLength]]*LOG(Таблица_InvertStringStats[[#This Row],[DataLength]])</f>
        <v>154.58728652917063</v>
      </c>
      <c r="D82" s="4">
        <f>Таблица_InvertStringStats[[#This Row],[DataLength]]*Таблица_InvertStringStats[[#This Row],[DataLength]]</f>
        <v>6561</v>
      </c>
      <c r="E82" s="4">
        <v>2</v>
      </c>
      <c r="F82" s="4">
        <v>0</v>
      </c>
      <c r="G82" s="4">
        <v>162</v>
      </c>
      <c r="H82" s="4">
        <v>4</v>
      </c>
      <c r="I82" s="4">
        <v>9676</v>
      </c>
      <c r="J82" s="4">
        <v>12</v>
      </c>
    </row>
    <row r="83" spans="1:10" x14ac:dyDescent="0.25">
      <c r="A83" s="5">
        <v>82</v>
      </c>
      <c r="B83" s="6">
        <f>LOG(Таблица_InvertStringStats[[#This Row],[DataLength]])</f>
        <v>1.9138138523837167</v>
      </c>
      <c r="C83" s="6">
        <f>Таблица_InvertStringStats[[#This Row],[DataLength]]*LOG(Таблица_InvertStringStats[[#This Row],[DataLength]])</f>
        <v>156.93273589546476</v>
      </c>
      <c r="D83" s="6">
        <f>Таблица_InvertStringStats[[#This Row],[DataLength]]*Таблица_InvertStringStats[[#This Row],[DataLength]]</f>
        <v>6724</v>
      </c>
      <c r="E83" s="6">
        <v>2</v>
      </c>
      <c r="F83" s="6">
        <v>0</v>
      </c>
      <c r="G83" s="6">
        <v>164</v>
      </c>
      <c r="H83" s="6">
        <v>4</v>
      </c>
      <c r="I83" s="6">
        <v>10025</v>
      </c>
      <c r="J83" s="6">
        <v>12</v>
      </c>
    </row>
    <row r="84" spans="1:10" x14ac:dyDescent="0.25">
      <c r="A84" s="3">
        <v>83</v>
      </c>
      <c r="B84" s="4">
        <f>LOG(Таблица_InvertStringStats[[#This Row],[DataLength]])</f>
        <v>1.919078092376074</v>
      </c>
      <c r="C84" s="4">
        <f>Таблица_InvertStringStats[[#This Row],[DataLength]]*LOG(Таблица_InvertStringStats[[#This Row],[DataLength]])</f>
        <v>159.28348166721415</v>
      </c>
      <c r="D84" s="4">
        <f>Таблица_InvertStringStats[[#This Row],[DataLength]]*Таблица_InvertStringStats[[#This Row],[DataLength]]</f>
        <v>6889</v>
      </c>
      <c r="E84" s="4">
        <v>2</v>
      </c>
      <c r="F84" s="4">
        <v>0</v>
      </c>
      <c r="G84" s="4">
        <v>166</v>
      </c>
      <c r="H84" s="4">
        <v>4</v>
      </c>
      <c r="I84" s="4">
        <v>10883</v>
      </c>
      <c r="J84" s="4">
        <v>12</v>
      </c>
    </row>
    <row r="85" spans="1:10" x14ac:dyDescent="0.25">
      <c r="A85" s="5">
        <v>84</v>
      </c>
      <c r="B85" s="6">
        <f>LOG(Таблица_InvertStringStats[[#This Row],[DataLength]])</f>
        <v>1.9242792860618816</v>
      </c>
      <c r="C85" s="6">
        <f>Таблица_InvertStringStats[[#This Row],[DataLength]]*LOG(Таблица_InvertStringStats[[#This Row],[DataLength]])</f>
        <v>161.63946002919806</v>
      </c>
      <c r="D85" s="6">
        <f>Таблица_InvertStringStats[[#This Row],[DataLength]]*Таблица_InvertStringStats[[#This Row],[DataLength]]</f>
        <v>7056</v>
      </c>
      <c r="E85" s="6">
        <v>2</v>
      </c>
      <c r="F85" s="6">
        <v>0</v>
      </c>
      <c r="G85" s="6">
        <v>168</v>
      </c>
      <c r="H85" s="6">
        <v>4</v>
      </c>
      <c r="I85" s="6">
        <v>9890</v>
      </c>
      <c r="J85" s="6">
        <v>12</v>
      </c>
    </row>
    <row r="86" spans="1:10" x14ac:dyDescent="0.25">
      <c r="A86" s="3">
        <v>85</v>
      </c>
      <c r="B86" s="4">
        <f>LOG(Таблица_InvertStringStats[[#This Row],[DataLength]])</f>
        <v>1.9294189257142926</v>
      </c>
      <c r="C86" s="4">
        <f>Таблица_InvertStringStats[[#This Row],[DataLength]]*LOG(Таблица_InvertStringStats[[#This Row],[DataLength]])</f>
        <v>164.00060868571487</v>
      </c>
      <c r="D86" s="4">
        <f>Таблица_InvertStringStats[[#This Row],[DataLength]]*Таблица_InvertStringStats[[#This Row],[DataLength]]</f>
        <v>7225</v>
      </c>
      <c r="E86" s="4">
        <v>2</v>
      </c>
      <c r="F86" s="4">
        <v>0</v>
      </c>
      <c r="G86" s="4">
        <v>170</v>
      </c>
      <c r="H86" s="4">
        <v>4</v>
      </c>
      <c r="I86" s="4">
        <v>11182</v>
      </c>
      <c r="J86" s="4">
        <v>12</v>
      </c>
    </row>
    <row r="87" spans="1:10" x14ac:dyDescent="0.25">
      <c r="A87" s="5">
        <v>86</v>
      </c>
      <c r="B87" s="6">
        <f>LOG(Таблица_InvertStringStats[[#This Row],[DataLength]])</f>
        <v>1.9344984512435677</v>
      </c>
      <c r="C87" s="6">
        <f>Таблица_InvertStringStats[[#This Row],[DataLength]]*LOG(Таблица_InvertStringStats[[#This Row],[DataLength]])</f>
        <v>166.36686680694683</v>
      </c>
      <c r="D87" s="6">
        <f>Таблица_InvertStringStats[[#This Row],[DataLength]]*Таблица_InvertStringStats[[#This Row],[DataLength]]</f>
        <v>7396</v>
      </c>
      <c r="E87" s="6">
        <v>2</v>
      </c>
      <c r="F87" s="6">
        <v>0</v>
      </c>
      <c r="G87" s="6">
        <v>172</v>
      </c>
      <c r="H87" s="6">
        <v>4</v>
      </c>
      <c r="I87" s="6">
        <v>12627</v>
      </c>
      <c r="J87" s="6">
        <v>12</v>
      </c>
    </row>
    <row r="88" spans="1:10" x14ac:dyDescent="0.25">
      <c r="A88" s="3">
        <v>87</v>
      </c>
      <c r="B88" s="4">
        <f>LOG(Таблица_InvertStringStats[[#This Row],[DataLength]])</f>
        <v>1.9395192526186185</v>
      </c>
      <c r="C88" s="4">
        <f>Таблица_InvertStringStats[[#This Row],[DataLength]]*LOG(Таблица_InvertStringStats[[#This Row],[DataLength]])</f>
        <v>168.7381749778198</v>
      </c>
      <c r="D88" s="4">
        <f>Таблица_InvertStringStats[[#This Row],[DataLength]]*Таблица_InvertStringStats[[#This Row],[DataLength]]</f>
        <v>7569</v>
      </c>
      <c r="E88" s="4">
        <v>2</v>
      </c>
      <c r="F88" s="4">
        <v>0</v>
      </c>
      <c r="G88" s="4">
        <v>174</v>
      </c>
      <c r="H88" s="4">
        <v>4</v>
      </c>
      <c r="I88" s="4">
        <v>9601</v>
      </c>
      <c r="J88" s="4">
        <v>12</v>
      </c>
    </row>
    <row r="89" spans="1:10" x14ac:dyDescent="0.25">
      <c r="A89" s="5">
        <v>88</v>
      </c>
      <c r="B89" s="6">
        <f>LOG(Таблица_InvertStringStats[[#This Row],[DataLength]])</f>
        <v>1.9444826721501687</v>
      </c>
      <c r="C89" s="6">
        <f>Таблица_InvertStringStats[[#This Row],[DataLength]]*LOG(Таблица_InvertStringStats[[#This Row],[DataLength]])</f>
        <v>171.11447514921485</v>
      </c>
      <c r="D89" s="6">
        <f>Таблица_InvertStringStats[[#This Row],[DataLength]]*Таблица_InvertStringStats[[#This Row],[DataLength]]</f>
        <v>7744</v>
      </c>
      <c r="E89" s="6">
        <v>2</v>
      </c>
      <c r="F89" s="6">
        <v>0</v>
      </c>
      <c r="G89" s="6">
        <v>176</v>
      </c>
      <c r="H89" s="6">
        <v>4</v>
      </c>
      <c r="I89" s="6">
        <v>12208</v>
      </c>
      <c r="J89" s="6">
        <v>12</v>
      </c>
    </row>
    <row r="90" spans="1:10" x14ac:dyDescent="0.25">
      <c r="A90" s="3">
        <v>89</v>
      </c>
      <c r="B90" s="4">
        <f>LOG(Таблица_InvertStringStats[[#This Row],[DataLength]])</f>
        <v>1.9493900066449128</v>
      </c>
      <c r="C90" s="4">
        <f>Таблица_InvertStringStats[[#This Row],[DataLength]]*LOG(Таблица_InvertStringStats[[#This Row],[DataLength]])</f>
        <v>173.49571059139723</v>
      </c>
      <c r="D90" s="4">
        <f>Таблица_InvertStringStats[[#This Row],[DataLength]]*Таблица_InvertStringStats[[#This Row],[DataLength]]</f>
        <v>7921</v>
      </c>
      <c r="E90" s="4">
        <v>2</v>
      </c>
      <c r="F90" s="4">
        <v>0</v>
      </c>
      <c r="G90" s="4">
        <v>178</v>
      </c>
      <c r="H90" s="4">
        <v>4</v>
      </c>
      <c r="I90" s="4">
        <v>11468</v>
      </c>
      <c r="J90" s="4">
        <v>12</v>
      </c>
    </row>
    <row r="91" spans="1:10" x14ac:dyDescent="0.25">
      <c r="A91" s="5">
        <v>90</v>
      </c>
      <c r="B91" s="6">
        <f>LOG(Таблица_InvertStringStats[[#This Row],[DataLength]])</f>
        <v>1.954242509439325</v>
      </c>
      <c r="C91" s="6">
        <f>Таблица_InvertStringStats[[#This Row],[DataLength]]*LOG(Таблица_InvertStringStats[[#This Row],[DataLength]])</f>
        <v>175.88182584953924</v>
      </c>
      <c r="D91" s="6">
        <f>Таблица_InvertStringStats[[#This Row],[DataLength]]*Таблица_InvertStringStats[[#This Row],[DataLength]]</f>
        <v>8100</v>
      </c>
      <c r="E91" s="6">
        <v>2</v>
      </c>
      <c r="F91" s="6">
        <v>0</v>
      </c>
      <c r="G91" s="6">
        <v>180</v>
      </c>
      <c r="H91" s="6">
        <v>4</v>
      </c>
      <c r="I91" s="6">
        <v>11433</v>
      </c>
      <c r="J91" s="6">
        <v>12</v>
      </c>
    </row>
    <row r="92" spans="1:10" x14ac:dyDescent="0.25">
      <c r="A92" s="3">
        <v>91</v>
      </c>
      <c r="B92" s="4">
        <f>LOG(Таблица_InvertStringStats[[#This Row],[DataLength]])</f>
        <v>1.9590413923210936</v>
      </c>
      <c r="C92" s="4">
        <f>Таблица_InvertStringStats[[#This Row],[DataLength]]*LOG(Таблица_InvertStringStats[[#This Row],[DataLength]])</f>
        <v>178.27276670121952</v>
      </c>
      <c r="D92" s="4">
        <f>Таблица_InvertStringStats[[#This Row],[DataLength]]*Таблица_InvertStringStats[[#This Row],[DataLength]]</f>
        <v>8281</v>
      </c>
      <c r="E92" s="4">
        <v>2</v>
      </c>
      <c r="F92" s="4">
        <v>0</v>
      </c>
      <c r="G92" s="4">
        <v>182</v>
      </c>
      <c r="H92" s="4">
        <v>4</v>
      </c>
      <c r="I92" s="4">
        <v>12071</v>
      </c>
      <c r="J92" s="4">
        <v>12</v>
      </c>
    </row>
    <row r="93" spans="1:10" x14ac:dyDescent="0.25">
      <c r="A93" s="5">
        <v>92</v>
      </c>
      <c r="B93" s="6">
        <f>LOG(Таблица_InvertStringStats[[#This Row],[DataLength]])</f>
        <v>1.9637878273455553</v>
      </c>
      <c r="C93" s="6">
        <f>Таблица_InvertStringStats[[#This Row],[DataLength]]*LOG(Таблица_InvertStringStats[[#This Row],[DataLength]])</f>
        <v>180.66848011579108</v>
      </c>
      <c r="D93" s="6">
        <f>Таблица_InvertStringStats[[#This Row],[DataLength]]*Таблица_InvertStringStats[[#This Row],[DataLength]]</f>
        <v>8464</v>
      </c>
      <c r="E93" s="6">
        <v>2</v>
      </c>
      <c r="F93" s="6">
        <v>0</v>
      </c>
      <c r="G93" s="6">
        <v>184</v>
      </c>
      <c r="H93" s="6">
        <v>4</v>
      </c>
      <c r="I93" s="6">
        <v>13686</v>
      </c>
      <c r="J93" s="6">
        <v>12</v>
      </c>
    </row>
    <row r="94" spans="1:10" x14ac:dyDescent="0.25">
      <c r="A94" s="3">
        <v>93</v>
      </c>
      <c r="B94" s="4">
        <f>LOG(Таблица_InvertStringStats[[#This Row],[DataLength]])</f>
        <v>1.968482948553935</v>
      </c>
      <c r="C94" s="4">
        <f>Таблица_InvertStringStats[[#This Row],[DataLength]]*LOG(Таблица_InvertStringStats[[#This Row],[DataLength]])</f>
        <v>183.06891421551595</v>
      </c>
      <c r="D94" s="4">
        <f>Таблица_InvertStringStats[[#This Row],[DataLength]]*Таблица_InvertStringStats[[#This Row],[DataLength]]</f>
        <v>8649</v>
      </c>
      <c r="E94" s="4">
        <v>2</v>
      </c>
      <c r="F94" s="4">
        <v>0</v>
      </c>
      <c r="G94" s="4">
        <v>186</v>
      </c>
      <c r="H94" s="4">
        <v>4</v>
      </c>
      <c r="I94" s="4">
        <v>13834</v>
      </c>
      <c r="J94" s="4">
        <v>12</v>
      </c>
    </row>
    <row r="95" spans="1:10" x14ac:dyDescent="0.25">
      <c r="A95" s="5">
        <v>94</v>
      </c>
      <c r="B95" s="6">
        <f>LOG(Таблица_InvertStringStats[[#This Row],[DataLength]])</f>
        <v>1.9731278535996986</v>
      </c>
      <c r="C95" s="6">
        <f>Таблица_InvertStringStats[[#This Row],[DataLength]]*LOG(Таблица_InvertStringStats[[#This Row],[DataLength]])</f>
        <v>185.47401823837166</v>
      </c>
      <c r="D95" s="6">
        <f>Таблица_InvertStringStats[[#This Row],[DataLength]]*Таблица_InvertStringStats[[#This Row],[DataLength]]</f>
        <v>8836</v>
      </c>
      <c r="E95" s="6">
        <v>2</v>
      </c>
      <c r="F95" s="6">
        <v>0</v>
      </c>
      <c r="G95" s="6">
        <v>188</v>
      </c>
      <c r="H95" s="6">
        <v>4</v>
      </c>
      <c r="I95" s="6">
        <v>13147</v>
      </c>
      <c r="J95" s="6">
        <v>12</v>
      </c>
    </row>
    <row r="96" spans="1:10" x14ac:dyDescent="0.25">
      <c r="A96" s="3">
        <v>95</v>
      </c>
      <c r="B96" s="4">
        <f>LOG(Таблица_InvertStringStats[[#This Row],[DataLength]])</f>
        <v>1.9777236052888478</v>
      </c>
      <c r="C96" s="4">
        <f>Таблица_InvertStringStats[[#This Row],[DataLength]]*LOG(Таблица_InvertStringStats[[#This Row],[DataLength]])</f>
        <v>187.88374250244055</v>
      </c>
      <c r="D96" s="4">
        <f>Таблица_InvertStringStats[[#This Row],[DataLength]]*Таблица_InvertStringStats[[#This Row],[DataLength]]</f>
        <v>9025</v>
      </c>
      <c r="E96" s="4">
        <v>2</v>
      </c>
      <c r="F96" s="4">
        <v>0</v>
      </c>
      <c r="G96" s="4">
        <v>190</v>
      </c>
      <c r="H96" s="4">
        <v>4</v>
      </c>
      <c r="I96" s="4">
        <v>12809</v>
      </c>
      <c r="J96" s="4">
        <v>12</v>
      </c>
    </row>
    <row r="97" spans="1:10" x14ac:dyDescent="0.25">
      <c r="A97" s="5">
        <v>96</v>
      </c>
      <c r="B97" s="6">
        <f>LOG(Таблица_InvertStringStats[[#This Row],[DataLength]])</f>
        <v>1.9822712330395684</v>
      </c>
      <c r="C97" s="6">
        <f>Таблица_InvertStringStats[[#This Row],[DataLength]]*LOG(Таблица_InvertStringStats[[#This Row],[DataLength]])</f>
        <v>190.29803837179855</v>
      </c>
      <c r="D97" s="6">
        <f>Таблица_InvertStringStats[[#This Row],[DataLength]]*Таблица_InvertStringStats[[#This Row],[DataLength]]</f>
        <v>9216</v>
      </c>
      <c r="E97" s="6">
        <v>2</v>
      </c>
      <c r="F97" s="6">
        <v>0</v>
      </c>
      <c r="G97" s="6">
        <v>192</v>
      </c>
      <c r="H97" s="6">
        <v>4</v>
      </c>
      <c r="I97" s="6">
        <v>12200</v>
      </c>
      <c r="J97" s="6">
        <v>12</v>
      </c>
    </row>
    <row r="98" spans="1:10" x14ac:dyDescent="0.25">
      <c r="A98" s="3">
        <v>97</v>
      </c>
      <c r="B98" s="4">
        <f>LOG(Таблица_InvertStringStats[[#This Row],[DataLength]])</f>
        <v>1.9867717342662448</v>
      </c>
      <c r="C98" s="4">
        <f>Таблица_InvertStringStats[[#This Row],[DataLength]]*LOG(Таблица_InvertStringStats[[#This Row],[DataLength]])</f>
        <v>192.71685822382574</v>
      </c>
      <c r="D98" s="4">
        <f>Таблица_InvertStringStats[[#This Row],[DataLength]]*Таблица_InvertStringStats[[#This Row],[DataLength]]</f>
        <v>9409</v>
      </c>
      <c r="E98" s="4">
        <v>2</v>
      </c>
      <c r="F98" s="4">
        <v>0</v>
      </c>
      <c r="G98" s="4">
        <v>194</v>
      </c>
      <c r="H98" s="4">
        <v>4</v>
      </c>
      <c r="I98" s="4">
        <v>14316</v>
      </c>
      <c r="J98" s="4">
        <v>12</v>
      </c>
    </row>
    <row r="99" spans="1:10" x14ac:dyDescent="0.25">
      <c r="A99" s="5">
        <v>98</v>
      </c>
      <c r="B99" s="6">
        <f>LOG(Таблица_InvertStringStats[[#This Row],[DataLength]])</f>
        <v>1.9912260756924949</v>
      </c>
      <c r="C99" s="6">
        <f>Таблица_InvertStringStats[[#This Row],[DataLength]]*LOG(Таблица_InvertStringStats[[#This Row],[DataLength]])</f>
        <v>195.14015541786449</v>
      </c>
      <c r="D99" s="6">
        <f>Таблица_InvertStringStats[[#This Row],[DataLength]]*Таблица_InvertStringStats[[#This Row],[DataLength]]</f>
        <v>9604</v>
      </c>
      <c r="E99" s="6">
        <v>2</v>
      </c>
      <c r="F99" s="6">
        <v>0</v>
      </c>
      <c r="G99" s="6">
        <v>196</v>
      </c>
      <c r="H99" s="6">
        <v>4</v>
      </c>
      <c r="I99" s="6">
        <v>14365</v>
      </c>
      <c r="J99" s="6">
        <v>12</v>
      </c>
    </row>
    <row r="100" spans="1:10" x14ac:dyDescent="0.25">
      <c r="A100" s="3">
        <v>99</v>
      </c>
      <c r="B100" s="4">
        <f>LOG(Таблица_InvertStringStats[[#This Row],[DataLength]])</f>
        <v>1.9956351945975499</v>
      </c>
      <c r="C100" s="4">
        <f>Таблица_InvertStringStats[[#This Row],[DataLength]]*LOG(Таблица_InvertStringStats[[#This Row],[DataLength]])</f>
        <v>197.56788426515743</v>
      </c>
      <c r="D100" s="4">
        <f>Таблица_InvertStringStats[[#This Row],[DataLength]]*Таблица_InvertStringStats[[#This Row],[DataLength]]</f>
        <v>9801</v>
      </c>
      <c r="E100" s="4">
        <v>2</v>
      </c>
      <c r="F100" s="4">
        <v>0</v>
      </c>
      <c r="G100" s="4">
        <v>198</v>
      </c>
      <c r="H100" s="4">
        <v>4</v>
      </c>
      <c r="I100" s="4">
        <v>15279</v>
      </c>
      <c r="J100" s="4">
        <v>12</v>
      </c>
    </row>
    <row r="101" spans="1:10" x14ac:dyDescent="0.25">
      <c r="A101" s="5">
        <v>100</v>
      </c>
      <c r="B101" s="6">
        <f>LOG(Таблица_InvertStringStats[[#This Row],[DataLength]])</f>
        <v>2</v>
      </c>
      <c r="C101" s="6">
        <f>Таблица_InvertStringStats[[#This Row],[DataLength]]*LOG(Таблица_InvertStringStats[[#This Row],[DataLength]])</f>
        <v>200</v>
      </c>
      <c r="D101" s="6">
        <f>Таблица_InvertStringStats[[#This Row],[DataLength]]*Таблица_InvertStringStats[[#This Row],[DataLength]]</f>
        <v>10000</v>
      </c>
      <c r="E101" s="6">
        <v>2</v>
      </c>
      <c r="F101" s="6">
        <v>0</v>
      </c>
      <c r="G101" s="6">
        <v>200</v>
      </c>
      <c r="H101" s="6">
        <v>4</v>
      </c>
      <c r="I101" s="6">
        <v>14194</v>
      </c>
      <c r="J101" s="6"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a 0 4 0 f f - a 9 6 b - 4 b 1 f - b 9 e b - 3 4 5 e d 7 0 3 f 1 7 4 "   x m l n s = " h t t p : / / s c h e m a s . m i c r o s o f t . c o m / D a t a M a s h u p " > A A A A A K g E A A B Q S w M E F A A C A A g A w J L / V q h t M g W i A A A A 9 g A A A B I A H A B D b 2 5 m a W c v U G F j a 2 F n Z S 5 4 b W w g o h g A K K A U A A A A A A A A A A A A A A A A A A A A A A A A A A A A h Y + 7 D o I w A E V / h X S n L x d C S h l c J T E a j W t T K j R C M X 1 Y / s 3 B T / I X x C j q 5 n j P P c O 9 9 + u N l W P f J R d l n R 5 M A Q j E I F F G D r U 2 T Q G C P 6 Y Z K D l b C 3 k S j U o m 2 b h 8 d H U B W u / P O U I x R h g X c L A N o h g T d K h W W 9 m q X o C P r P / L q T b O C y M V 4 G z / G s M p J C S D F F O I G Z o h q 7 T 5 C n T a + 2 x / I F u G z g e r u A 3 p Z s f Q H B l 6 f + A P U E s D B B Q A A g A I A M C S /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k v 9 W B D n p E a Q B A A D u B A A A E w A c A E Z v c m 1 1 b G F z L 1 N l Y 3 R p b 2 4 x L m 0 g o h g A K K A U A A A A A A A A A A A A A A A A A A A A A A A A A A A A 7 V J L S g N B E N 0 H c o d m 3 C Q w D E T U h T I L T R Q F F W U C L o y L d l I m j f 0 Z u m v E E L L Q j U I u 4 M 4 r i C L G / x V 6 b m R r F I 1 R / I A 7 e 9 P V V d X v 1 e c Z i J E p S a L + X Z r K 5 / I 5 0 6 Q a 6 i R i I u G w n I p N 0 C Z C i o a E h A P m c 8 Q d e 5 T t Z f v 2 L j u w t 7 Z n r 1 y s b H a C i o p T A R I L c 4 x D U F Y S 3 c M U v M p k b U 3 p 7 V q c J L F K t Y H a N G 8 o 3 c K m M L V h p i A 2 O 1 7 R X 6 8 A Z 4 I h 6 N C b 8 n x S V j w V 0 o R j P p m V s a o z 2 Q h L o + M l n 6 y m C i H C F o f w 1 Q y W l Y S N o t + v e M S z x / b O n m b d 7 N C e u 6 p v s 6 4 9 J / b C n t g z F 7 h + D N o r 2 / N c L 1 W 6 6 f 6 v a C U c 2 D z Q u q u s 8 L 5 n n 6 w / Z 0 x z H s W U U 2 1 C 1 O k A 5 5 E j u H n i e + G 8 J A 6 k Z + 9 f e a q a S r O l t O g 3 W G 0 l Y A r f r 9 d v t 7 0 K R b o I s o F N N 6 c F i R N j w S N M x y d t L 0 J I z L B 7 C Y T b w L D f e d D Z B G E X O 5 1 i P s f k d 7 p 5 q 5 0 Z J q l u R U B 1 3 P x T 6 Q w R f a G c i X / l / E Q 5 i 0 y 6 0 R L z N F 9 i P t b R Y J L 4 R F X 9 T X 0 B N Z j 0 G d R v B f o A U E s B A i 0 A F A A C A A g A w J L / V q h t M g W i A A A A 9 g A A A B I A A A A A A A A A A A A A A A A A A A A A A E N v b m Z p Z y 9 Q Y W N r Y W d l L n h t b F B L A Q I t A B Q A A g A I A M C S / 1 Y P y u m r p A A A A O k A A A A T A A A A A A A A A A A A A A A A A O 4 A A A B b Q 2 9 u d G V u d F 9 U e X B l c 1 0 u e G 1 s U E s B A i 0 A F A A C A A g A w J L / V g Q 5 6 R G k A Q A A 7 g Q A A B M A A A A A A A A A A A A A A A A A 3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g A A A A A A A A l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l t c G x l T n V t Y m V y c 1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K L Q s N C x 0 L v Q u N G G 0 L B f U 2 l t c G x l T n V t Y m V y c 1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F Q y M T o z N z o 0 N C 4 y M T M 4 N D g 3 W i I g L z 4 8 R W 5 0 c n k g V H l w Z T 0 i R m l s b E N v b H V t b l R 5 c G V z I i B W Y W x 1 Z T 0 i c 0 F 3 T U R C Z z 0 9 I i A v P j x F b n R y e S B U e X B l P S J G a W x s Q 2 9 s d W 1 u T m F t Z X M i I F Z h b H V l P S J z W y Z x d W 9 0 O 0 R h d G F M Z W 5 n d G g m c X V v d D s s J n F 1 b 3 Q 7 U 3 R l c H M m c X V v d D s s J n F 1 b 3 Q 7 T W V t b 3 J 5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w b G V O d W 1 i Z X J z U 3 R h d H M v 0 J j Q t 9 C 8 0 L X Q v d C 1 0 L 3 Q v d G L 0 L k g 0 Y L Q u N C / L n t E Y X R h T G V u Z 3 R o L D B 9 J n F 1 b 3 Q 7 L C Z x d W 9 0 O 1 N l Y 3 R p b 2 4 x L 1 N p b X B s Z U 5 1 b W J l c n N T d G F 0 c y / Q m N C 3 0 L z Q t d C 9 0 L X Q v d C 9 0 Y v Q u S D R g t C 4 0 L 8 u e 1 N 0 Z X B z L D F 9 J n F 1 b 3 Q 7 L C Z x d W 9 0 O 1 N l Y 3 R p b 2 4 x L 1 N p b X B s Z U 5 1 b W J l c n N T d G F 0 c y / Q m N C 3 0 L z Q t d C 9 0 L X Q v d C 9 0 Y v Q u S D R g t C 4 0 L 8 u e 0 1 l b W 9 y e S w y f S Z x d W 9 0 O y w m c X V v d D t T Z W N 0 a W 9 u M S 9 T a W 1 w b G V O d W 1 i Z X J z U 3 R h d H M v 0 J j Q t 9 C 8 0 L X Q v d C 1 0 L 3 Q v d G L 0 L k g 0 Y L Q u N C /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t c G x l T n V t Y m V y c 1 N 0 Y X R z L 9 C Y 0 L f Q v N C 1 0 L 3 Q t d C 9 0 L 3 R i 9 C 5 I N G C 0 L j Q v y 5 7 R G F 0 Y U x l b m d 0 a C w w f S Z x d W 9 0 O y w m c X V v d D t T Z W N 0 a W 9 u M S 9 T a W 1 w b G V O d W 1 i Z X J z U 3 R h d H M v 0 J j Q t 9 C 8 0 L X Q v d C 1 0 L 3 Q v d G L 0 L k g 0 Y L Q u N C / L n t T d G V w c y w x f S Z x d W 9 0 O y w m c X V v d D t T Z W N 0 a W 9 u M S 9 T a W 1 w b G V O d W 1 i Z X J z U 3 R h d H M v 0 J j Q t 9 C 8 0 L X Q v d C 1 0 L 3 Q v d G L 0 L k g 0 Y L Q u N C / L n t N Z W 1 v c n k s M n 0 m c X V v d D s s J n F 1 b 3 Q 7 U 2 V j d G l v b j E v U 2 l t c G x l T n V t Y m V y c 1 N 0 Y X R z L 9 C Y 0 L f Q v N C 1 0 L 3 Q t d C 9 0 L 3 R i 9 C 5 I N G C 0 L j Q v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1 w b G V O d W 1 i Z X J z U 3 R h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c G x l T n V t Y m V y c 1 N 0 Y X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B s Z U 5 1 b W J l c n N T d G F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5 h c n l T Z W F y Y 2 h T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i 0 L D Q s d C 7 0 L j R h t C w X 0 J p b m F y e V N l Y X J j a F N 0 Y X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b m F y e V N l Y X J j a F N 0 Y X R z L 9 C Y 0 L f Q v N C 1 0 L 3 Q t d C 9 0 L 3 R i 9 C 5 I N G C 0 L j Q v y 5 7 R G F 0 Y U x l b m d 0 a C w w f S Z x d W 9 0 O y w m c X V v d D t T Z W N 0 a W 9 u M S 9 C a W 5 h c n l T Z W F y Y 2 h T d G F 0 c y / Q m N C 3 0 L z Q t d C 9 0 L X Q v d C 9 0 Y v Q u S D R g t C 4 0 L 8 u e 0 x p b m V h c i B z Z W F y Y 2 g g c 3 R l c H M s M X 0 m c X V v d D s s J n F 1 b 3 Q 7 U 2 V j d G l v b j E v Q m l u Y X J 5 U 2 V h c m N o U 3 R h d H M v 0 J j Q t 9 C 8 0 L X Q v d C 1 0 L 3 Q v d G L 0 L k g 0 Y L Q u N C / L n t M a W 5 l Y X I g c 2 V h c m N o I G 1 l b W 9 y e S w y f S Z x d W 9 0 O y w m c X V v d D t T Z W N 0 a W 9 u M S 9 C a W 5 h c n l T Z W F y Y 2 h T d G F 0 c y / Q m N C 3 0 L z Q t d C 9 0 L X Q v d C 9 0 Y v Q u S D R g t C 4 0 L 8 u e 0 J p b m F y e S B z Z W F y Y 2 g g c 3 R l c H M s M 3 0 m c X V v d D s s J n F 1 b 3 Q 7 U 2 V j d G l v b j E v Q m l u Y X J 5 U 2 V h c m N o U 3 R h d H M v 0 J j Q t 9 C 8 0 L X Q v d C 1 0 L 3 Q v d G L 0 L k g 0 Y L Q u N C / L n t C a W 5 h c n k g c 2 V h c m N o I G 1 l b W 9 y e S w 0 f S Z x d W 9 0 O y w m c X V v d D t T Z W N 0 a W 9 u M S 9 C a W 5 h c n l T Z W F y Y 2 h T d G F 0 c y / Q m N C 3 0 L z Q t d C 9 0 L X Q v d C 9 0 Y v Q u S D R g t C 4 0 L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a W 5 h c n l T Z W F y Y 2 h T d G F 0 c y / Q m N C 3 0 L z Q t d C 9 0 L X Q v d C 9 0 Y v Q u S D R g t C 4 0 L 8 u e 0 R h d G F M Z W 5 n d G g s M H 0 m c X V v d D s s J n F 1 b 3 Q 7 U 2 V j d G l v b j E v Q m l u Y X J 5 U 2 V h c m N o U 3 R h d H M v 0 J j Q t 9 C 8 0 L X Q v d C 1 0 L 3 Q v d G L 0 L k g 0 Y L Q u N C / L n t M a W 5 l Y X I g c 2 V h c m N o I H N 0 Z X B z L D F 9 J n F 1 b 3 Q 7 L C Z x d W 9 0 O 1 N l Y 3 R p b 2 4 x L 0 J p b m F y e V N l Y X J j a F N 0 Y X R z L 9 C Y 0 L f Q v N C 1 0 L 3 Q t d C 9 0 L 3 R i 9 C 5 I N G C 0 L j Q v y 5 7 T G l u Z W F y I H N l Y X J j a C B t Z W 1 v c n k s M n 0 m c X V v d D s s J n F 1 b 3 Q 7 U 2 V j d G l v b j E v Q m l u Y X J 5 U 2 V h c m N o U 3 R h d H M v 0 J j Q t 9 C 8 0 L X Q v d C 1 0 L 3 Q v d G L 0 L k g 0 Y L Q u N C / L n t C a W 5 h c n k g c 2 V h c m N o I H N 0 Z X B z L D N 9 J n F 1 b 3 Q 7 L C Z x d W 9 0 O 1 N l Y 3 R p b 2 4 x L 0 J p b m F y e V N l Y X J j a F N 0 Y X R z L 9 C Y 0 L f Q v N C 1 0 L 3 Q t d C 9 0 L 3 R i 9 C 5 I N G C 0 L j Q v y 5 7 Q m l u Y X J 5 I H N l Y X J j a C B t Z W 1 v c n k s N H 0 m c X V v d D s s J n F 1 b 3 Q 7 U 2 V j d G l v b j E v Q m l u Y X J 5 U 2 V h c m N o U 3 R h d H M v 0 J j Q t 9 C 8 0 L X Q v d C 1 0 L 3 Q v d G L 0 L k g 0 Y L Q u N C / L n s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F M Z W 5 n d G g m c X V v d D s s J n F 1 b 3 Q 7 T G l u Z W F y I H N l Y X J j a C B z d G V w c y Z x d W 9 0 O y w m c X V v d D t M a W 5 l Y X I g c 2 V h c m N o I G 1 l b W 9 y e S Z x d W 9 0 O y w m c X V v d D t C a W 5 h c n k g c 2 V h c m N o I H N 0 Z X B z J n F 1 b 3 Q 7 L C Z x d W 9 0 O 0 J p b m F y e S B z Z W F y Y 2 g g b W V t b 3 J 5 J n F 1 b 3 Q 7 L C Z x d W 9 0 O 0 N v b H V t b j E m c X V v d D t d I i A v P j x F b n R y e S B U e X B l P S J G a W x s Q 2 9 s d W 1 u V H l w Z X M i I F Z h b H V l P S J z Q X d N R E F 3 T U c i I C 8 + P E V u d H J 5 I F R 5 c G U 9 I k Z p b G x M Y X N 0 V X B k Y X R l Z C I g V m F s d W U 9 I m Q y M D I z L T A 3 L T M x V D E 1 O j I y O j A x L j c 1 N T k z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1 M z F l N 2 U 5 M S 0 w M W U x L T R j N D E t O D F i Z C 1 h N G M w O D M y O G Q y M 2 Y i I C 8 + P C 9 T d G F i b G V F b n R y a W V z P j w v S X R l b T 4 8 S X R l b T 4 8 S X R l b U x v Y 2 F 0 a W 9 u P j x J d G V t V H l w Z T 5 G b 3 J t d W x h P C 9 J d G V t V H l w Z T 4 8 S X R l b V B h d G g + U 2 V j d G l v b j E v Q m l u Y X J 5 U 2 V h c m N o U 3 R h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X J 5 U 2 V h c m N o U 3 R h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X J 5 U 2 V h c m N o U 3 R h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+ e D B C o a b 1 C k i u A r p Q 9 m r I A A A A A A g A A A A A A E G Y A A A A B A A A g A A A A P 3 W c K D 1 e K k v T 3 u o c V p T u 6 6 R i V f P x F 4 8 X M J C H a B h L R l s A A A A A D o A A A A A C A A A g A A A A a J C W d M V 4 4 t g n Q d D F l x A Y d g O h C t L 5 e W 9 I Z M / A 9 z b o 2 v B Q A A A A H f + 1 m l L V w 9 v / 1 Z C 8 C 2 H a j Y J h g C F K 7 a + c I D 2 0 p h F b + X a p F m N Q / g 1 H E S / U 1 F J t w J A D / p I k R N L / e R X J P P o 4 Q P 7 v J j K / Q a 3 Q F z M Y C 7 s V / H B D 6 n 9 A A A A A z v w a R I e 3 5 I z Y E e 8 x U J 6 t C k V D K s 8 3 h O m i 9 d D P R P c Q N f M 8 E w 4 w w 3 R 2 / r m g 0 l T Z N 7 x p t X d Y V 2 I z T s Y y 6 a / p 5 Y S k n w = = < / D a t a M a s h u p > 
</file>

<file path=customXml/itemProps1.xml><?xml version="1.0" encoding="utf-8"?>
<ds:datastoreItem xmlns:ds="http://schemas.openxmlformats.org/officeDocument/2006/customXml" ds:itemID="{D80FB19B-4A13-466F-B78C-1B3CBB4457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InvertStringStats</vt:lpstr>
      <vt:lpstr>BinarySearchStats</vt:lpstr>
      <vt:lpstr>SimpleNumbersStats</vt:lpstr>
      <vt:lpstr>FewAlgorythmsStats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Рыбалка</dc:creator>
  <cp:lastModifiedBy>Александр Рыбалка</cp:lastModifiedBy>
  <dcterms:created xsi:type="dcterms:W3CDTF">2023-07-30T02:24:15Z</dcterms:created>
  <dcterms:modified xsi:type="dcterms:W3CDTF">2023-07-31T15:23:32Z</dcterms:modified>
</cp:coreProperties>
</file>