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ltg\Documents\imt code\"/>
    </mc:Choice>
  </mc:AlternateContent>
  <bookViews>
    <workbookView xWindow="-120" yWindow="-120" windowWidth="25440" windowHeight="15396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F34" i="1"/>
  <c r="F35" i="1"/>
  <c r="F36" i="1"/>
  <c r="F37" i="1"/>
  <c r="F38" i="1"/>
  <c r="F39" i="1"/>
  <c r="F40" i="1"/>
  <c r="F41" i="1"/>
  <c r="F42" i="1"/>
  <c r="F43" i="1"/>
  <c r="F32" i="1"/>
  <c r="B7" i="1" l="1"/>
  <c r="B6" i="1"/>
  <c r="B5" i="1"/>
  <c r="B4" i="1"/>
  <c r="B3" i="1"/>
  <c r="B2" i="1"/>
</calcChain>
</file>

<file path=xl/sharedStrings.xml><?xml version="1.0" encoding="utf-8"?>
<sst xmlns="http://schemas.openxmlformats.org/spreadsheetml/2006/main" count="21" uniqueCount="16">
  <si>
    <t>one run more than 1 min long</t>
  </si>
  <si>
    <t>time (s)</t>
  </si>
  <si>
    <t>scale</t>
  </si>
  <si>
    <t>moves</t>
  </si>
  <si>
    <t>in 4.15s</t>
  </si>
  <si>
    <t>bfs</t>
  </si>
  <si>
    <t>size</t>
  </si>
  <si>
    <t>bfs test</t>
  </si>
  <si>
    <t>côté</t>
  </si>
  <si>
    <t>dfs</t>
  </si>
  <si>
    <t>ants</t>
  </si>
  <si>
    <t>greed</t>
  </si>
  <si>
    <t>bruteforce</t>
  </si>
  <si>
    <t>BnB</t>
  </si>
  <si>
    <t>dijkstra</t>
  </si>
  <si>
    <t>densité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</si>
</sst>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Time to win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moves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 w="85725">
                <a:solidFill>
                  <a:schemeClr val="accent1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Sheet1!$C$2:$C$5</c:f>
              <c:numCache>
                <c:formatCode>General</c:formatCode>
                <c:ptCount val="4"/>
                <c:pt idx="0">
                  <c:v>9</c:v>
                </c:pt>
                <c:pt idx="1">
                  <c:v>25</c:v>
                </c:pt>
                <c:pt idx="2">
                  <c:v>49</c:v>
                </c:pt>
                <c:pt idx="3">
                  <c:v>81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4.3</c:v>
                </c:pt>
                <c:pt idx="1">
                  <c:v>16.399999999999999</c:v>
                </c:pt>
                <c:pt idx="2">
                  <c:v>46</c:v>
                </c:pt>
                <c:pt idx="3">
                  <c:v>88.7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8A-4C7F-89A7-A4EC7207A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570192"/>
        <c:axId val="1574563536"/>
      </c:scatterChart>
      <c:valAx>
        <c:axId val="157457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Scale</a:t>
                </a:r>
                <a:r>
                  <a:rPr lang="fr-FR" baseline="0"/>
                  <a:t> of the graph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4563536"/>
        <c:crosses val="autoZero"/>
        <c:crossBetween val="midCat"/>
      </c:valAx>
      <c:valAx>
        <c:axId val="15745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moves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457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moves BFS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moves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Sheet1!$A$11:$A$35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xVal>
          <c:yVal>
            <c:numRef>
              <c:f>Sheet1!$B$11:$B$35</c:f>
              <c:numCache>
                <c:formatCode>General</c:formatCode>
                <c:ptCount val="25"/>
                <c:pt idx="0">
                  <c:v>2.4</c:v>
                </c:pt>
                <c:pt idx="1">
                  <c:v>4.7</c:v>
                </c:pt>
                <c:pt idx="2">
                  <c:v>8.4</c:v>
                </c:pt>
                <c:pt idx="3">
                  <c:v>10.4</c:v>
                </c:pt>
                <c:pt idx="4">
                  <c:v>15.8</c:v>
                </c:pt>
                <c:pt idx="5">
                  <c:v>18.8</c:v>
                </c:pt>
                <c:pt idx="6">
                  <c:v>21.8</c:v>
                </c:pt>
                <c:pt idx="7">
                  <c:v>23.1</c:v>
                </c:pt>
                <c:pt idx="8">
                  <c:v>30.8</c:v>
                </c:pt>
                <c:pt idx="9">
                  <c:v>33.799999999999997</c:v>
                </c:pt>
                <c:pt idx="10">
                  <c:v>38.4</c:v>
                </c:pt>
                <c:pt idx="11">
                  <c:v>43.3</c:v>
                </c:pt>
                <c:pt idx="12">
                  <c:v>49.8</c:v>
                </c:pt>
                <c:pt idx="13">
                  <c:v>51.4</c:v>
                </c:pt>
                <c:pt idx="14">
                  <c:v>49.2</c:v>
                </c:pt>
                <c:pt idx="15">
                  <c:v>59</c:v>
                </c:pt>
                <c:pt idx="16">
                  <c:v>63.4</c:v>
                </c:pt>
                <c:pt idx="17">
                  <c:v>69.400000000000006</c:v>
                </c:pt>
                <c:pt idx="18">
                  <c:v>68.7</c:v>
                </c:pt>
                <c:pt idx="19">
                  <c:v>83.2</c:v>
                </c:pt>
                <c:pt idx="20">
                  <c:v>85.2</c:v>
                </c:pt>
                <c:pt idx="21">
                  <c:v>80.7</c:v>
                </c:pt>
                <c:pt idx="22">
                  <c:v>85.4</c:v>
                </c:pt>
                <c:pt idx="23">
                  <c:v>97.1</c:v>
                </c:pt>
                <c:pt idx="24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2-4310-8F7B-F36767992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14752"/>
        <c:axId val="1484518912"/>
      </c:scatterChart>
      <c:valAx>
        <c:axId val="14845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4518912"/>
        <c:crosses val="autoZero"/>
        <c:crossBetween val="midCat"/>
      </c:valAx>
      <c:valAx>
        <c:axId val="148451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45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du BFS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Sheet1!$F$31</c:f>
              <c:strCache>
                <c:ptCount val="1"/>
                <c:pt idx="0">
                  <c:v>bfs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Sheet1!$E$32:$E$43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xVal>
          <c:yVal>
            <c:numRef>
              <c:f>Sheet1!$F$32:$F$43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0-493F-8337-6A964800FC1D}"/>
            </c:ext>
          </c:extLst>
        </c:ser>
        <c:ser>
          <c:idx val="1"/>
          <c:order val="1"/>
          <c:tx>
            <c:strRef>
              <c:f>Sheet1!$G$31</c:f>
              <c:strCache>
                <c:ptCount val="1"/>
                <c:pt idx="0">
                  <c:v>dfs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Sheet1!$E$32:$E$43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xVal>
          <c:yVal>
            <c:numRef>
              <c:f>Sheet1!$G$32:$G$43</c:f>
              <c:numCache>
                <c:formatCode>General</c:formatCode>
                <c:ptCount val="12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26-425F-BBC7-2B2FED692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817120"/>
        <c:axId val="1180809216"/>
      </c:scatterChart>
      <c:valAx>
        <c:axId val="118081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côté</a:t>
                </a:r>
                <a:r>
                  <a:rPr lang="fr-FR" baseline="0"/>
                  <a:t> du labyrinthe carré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0809216"/>
        <c:crosses val="autoZero"/>
        <c:crossBetween val="midCat"/>
      </c:valAx>
      <c:valAx>
        <c:axId val="11808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mouvements du rat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081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Time of execution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Sheet1!$M$30</c:f>
              <c:strCache>
                <c:ptCount val="1"/>
                <c:pt idx="0">
                  <c:v>bruteforce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Sheet1!$L$31:$L$34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</c:numCache>
            </c:numRef>
          </c:cat>
          <c:val>
            <c:numRef>
              <c:f>Sheet1!$M$31:$M$34</c:f>
              <c:numCache>
                <c:formatCode>General</c:formatCode>
                <c:ptCount val="4"/>
                <c:pt idx="0">
                  <c:v>1.37E-2</c:v>
                </c:pt>
                <c:pt idx="1">
                  <c:v>4.3400000000000001E-2</c:v>
                </c:pt>
                <c:pt idx="2">
                  <c:v>1.92</c:v>
                </c:pt>
                <c:pt idx="3">
                  <c:v>21.7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B-472C-8830-E4C471B4BE3C}"/>
            </c:ext>
          </c:extLst>
        </c:ser>
        <c:ser>
          <c:idx val="1"/>
          <c:order val="1"/>
          <c:tx>
            <c:strRef>
              <c:f>Sheet1!$N$30</c:f>
              <c:strCache>
                <c:ptCount val="1"/>
                <c:pt idx="0">
                  <c:v>BnB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Sheet1!$L$31:$L$34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</c:numCache>
            </c:numRef>
          </c:cat>
          <c:val>
            <c:numRef>
              <c:f>Sheet1!$N$31:$N$34</c:f>
              <c:numCache>
                <c:formatCode>General</c:formatCode>
                <c:ptCount val="4"/>
                <c:pt idx="0">
                  <c:v>1.47E-2</c:v>
                </c:pt>
                <c:pt idx="1">
                  <c:v>4.7399999999999998E-2</c:v>
                </c:pt>
                <c:pt idx="2">
                  <c:v>0.76</c:v>
                </c:pt>
                <c:pt idx="3">
                  <c:v>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B-472C-8830-E4C471B4B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202496"/>
        <c:axId val="810493680"/>
      </c:lineChart>
      <c:catAx>
        <c:axId val="9122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0493680"/>
        <c:crosses val="autoZero"/>
        <c:auto val="1"/>
        <c:lblAlgn val="ctr"/>
        <c:lblOffset val="100"/>
        <c:noMultiLvlLbl val="0"/>
      </c:catAx>
      <c:valAx>
        <c:axId val="8104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220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moves dijkstra</a:t>
            </a:r>
            <a:r>
              <a:rPr lang="fr-FR" baseline="0"/>
              <a:t> with different wall density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025371828521432E-2"/>
          <c:y val="0.17171296296296298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Sheet1!$A$49</c:f>
              <c:strCache>
                <c:ptCount val="1"/>
                <c:pt idx="0">
                  <c:v>côté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Sheet1!$A$50:$A$61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6-4D9C-BF34-DCCD033D8102}"/>
            </c:ext>
          </c:extLst>
        </c:ser>
        <c:ser>
          <c:idx val="1"/>
          <c:order val="1"/>
          <c:tx>
            <c:strRef>
              <c:f>Sheet1!$B$49</c:f>
              <c:strCache>
                <c:ptCount val="1"/>
                <c:pt idx="0">
                  <c:v>0.1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Sheet1!$B$50:$B$61</c:f>
              <c:numCache>
                <c:formatCode>General</c:formatCode>
                <c:ptCount val="12"/>
                <c:pt idx="0">
                  <c:v>2.9</c:v>
                </c:pt>
                <c:pt idx="1">
                  <c:v>4.2</c:v>
                </c:pt>
                <c:pt idx="2">
                  <c:v>6.7</c:v>
                </c:pt>
                <c:pt idx="3">
                  <c:v>8.6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16.5</c:v>
                </c:pt>
                <c:pt idx="8">
                  <c:v>18.600000000000001</c:v>
                </c:pt>
                <c:pt idx="9">
                  <c:v>20.9</c:v>
                </c:pt>
                <c:pt idx="10">
                  <c:v>22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6-4D9C-BF34-DCCD033D8102}"/>
            </c:ext>
          </c:extLst>
        </c:ser>
        <c:ser>
          <c:idx val="2"/>
          <c:order val="2"/>
          <c:tx>
            <c:strRef>
              <c:f>Sheet1!$C$49</c:f>
              <c:strCache>
                <c:ptCount val="1"/>
                <c:pt idx="0">
                  <c:v>0.5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Sheet1!$C$50:$C$61</c:f>
              <c:numCache>
                <c:formatCode>General</c:formatCode>
                <c:ptCount val="12"/>
                <c:pt idx="0">
                  <c:v>4</c:v>
                </c:pt>
                <c:pt idx="1">
                  <c:v>6.5</c:v>
                </c:pt>
                <c:pt idx="2">
                  <c:v>11.3</c:v>
                </c:pt>
                <c:pt idx="3">
                  <c:v>13.9</c:v>
                </c:pt>
                <c:pt idx="4">
                  <c:v>18.100000000000001</c:v>
                </c:pt>
                <c:pt idx="5">
                  <c:v>19.5</c:v>
                </c:pt>
                <c:pt idx="6">
                  <c:v>27.5</c:v>
                </c:pt>
                <c:pt idx="7">
                  <c:v>28.3</c:v>
                </c:pt>
                <c:pt idx="8">
                  <c:v>36</c:v>
                </c:pt>
                <c:pt idx="9">
                  <c:v>35.799999999999997</c:v>
                </c:pt>
                <c:pt idx="10">
                  <c:v>48.2</c:v>
                </c:pt>
                <c:pt idx="11">
                  <c:v>47.8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6-4D9C-BF34-DCCD033D8102}"/>
            </c:ext>
          </c:extLst>
        </c:ser>
        <c:ser>
          <c:idx val="3"/>
          <c:order val="3"/>
          <c:tx>
            <c:strRef>
              <c:f>Sheet1!$D$49</c:f>
              <c:strCache>
                <c:ptCount val="1"/>
                <c:pt idx="0">
                  <c:v>0.9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Sheet1!$D$50:$D$61</c:f>
              <c:numCache>
                <c:formatCode>General</c:formatCode>
                <c:ptCount val="12"/>
                <c:pt idx="0">
                  <c:v>2.4</c:v>
                </c:pt>
                <c:pt idx="1">
                  <c:v>5.4</c:v>
                </c:pt>
                <c:pt idx="2">
                  <c:v>14.5</c:v>
                </c:pt>
                <c:pt idx="3">
                  <c:v>15.7</c:v>
                </c:pt>
                <c:pt idx="4">
                  <c:v>23.1</c:v>
                </c:pt>
                <c:pt idx="5">
                  <c:v>33.5</c:v>
                </c:pt>
                <c:pt idx="6">
                  <c:v>34.4</c:v>
                </c:pt>
                <c:pt idx="7">
                  <c:v>39.4</c:v>
                </c:pt>
                <c:pt idx="8">
                  <c:v>50.9</c:v>
                </c:pt>
                <c:pt idx="9">
                  <c:v>50.3</c:v>
                </c:pt>
                <c:pt idx="10">
                  <c:v>54.1</c:v>
                </c:pt>
                <c:pt idx="11">
                  <c:v>70.599999999999994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6-4D9C-BF34-DCCD033D8102}"/>
            </c:ext>
          </c:extLst>
        </c:ser>
        <c:ser>
          <c:idx val="4"/>
          <c:order val="4"/>
          <c:tx>
            <c:strRef>
              <c:f>Sheet1!$E$49</c:f>
              <c:strCache>
                <c:ptCount val="1"/>
                <c:pt idx="0">
                  <c:v>0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Sheet1!$E$50:$E$61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6-4D9C-BF34-DCCD033D8102}"/>
            </c:ext>
          </c:extLst>
        </c:ser>
        <c:ser>
          <c:idx val="5"/>
          <c:order val="5"/>
          <c:tx>
            <c:strRef>
              <c:f>Sheet1!$F$49</c:f>
              <c:strCache>
                <c:ptCount val="1"/>
                <c:pt idx="0">
                  <c:v>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Sheet1!$F$50:$F$61</c:f>
              <c:numCache>
                <c:formatCode>General</c:formatCode>
                <c:ptCount val="12"/>
                <c:pt idx="0">
                  <c:v>2.25</c:v>
                </c:pt>
                <c:pt idx="1">
                  <c:v>6.25</c:v>
                </c:pt>
                <c:pt idx="2">
                  <c:v>12.25</c:v>
                </c:pt>
                <c:pt idx="3">
                  <c:v>20.25</c:v>
                </c:pt>
                <c:pt idx="4">
                  <c:v>30.25</c:v>
                </c:pt>
                <c:pt idx="5">
                  <c:v>42.25</c:v>
                </c:pt>
                <c:pt idx="6">
                  <c:v>56.25</c:v>
                </c:pt>
                <c:pt idx="7">
                  <c:v>72.25</c:v>
                </c:pt>
                <c:pt idx="8">
                  <c:v>90.25</c:v>
                </c:pt>
                <c:pt idx="9">
                  <c:v>110.25</c:v>
                </c:pt>
                <c:pt idx="10">
                  <c:v>132.25</c:v>
                </c:pt>
                <c:pt idx="11">
                  <c:v>156.25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6-4D9C-BF34-DCCD033D8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471408"/>
        <c:axId val="349472656"/>
      </c:lineChart>
      <c:catAx>
        <c:axId val="349471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9472656"/>
        <c:crosses val="autoZero"/>
        <c:auto val="1"/>
        <c:lblAlgn val="ctr"/>
        <c:lblOffset val="100"/>
        <c:noMultiLvlLbl val="0"/>
      </c:catAx>
      <c:valAx>
        <c:axId val="34947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947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Sheet1!$I$30</c:f>
              <c:strCache>
                <c:ptCount val="1"/>
                <c:pt idx="0">
                  <c:v>ants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Sheet1!$I$31:$I$52</c:f>
              <c:numCache>
                <c:formatCode>General</c:formatCode>
                <c:ptCount val="22"/>
                <c:pt idx="0">
                  <c:v>419</c:v>
                </c:pt>
                <c:pt idx="1">
                  <c:v>437</c:v>
                </c:pt>
                <c:pt idx="2">
                  <c:v>393</c:v>
                </c:pt>
                <c:pt idx="3">
                  <c:v>374</c:v>
                </c:pt>
                <c:pt idx="4">
                  <c:v>557</c:v>
                </c:pt>
                <c:pt idx="5">
                  <c:v>470</c:v>
                </c:pt>
                <c:pt idx="6">
                  <c:v>489</c:v>
                </c:pt>
                <c:pt idx="7">
                  <c:v>267</c:v>
                </c:pt>
                <c:pt idx="8">
                  <c:v>373</c:v>
                </c:pt>
                <c:pt idx="9">
                  <c:v>369</c:v>
                </c:pt>
                <c:pt idx="10">
                  <c:v>318</c:v>
                </c:pt>
                <c:pt idx="11">
                  <c:v>425</c:v>
                </c:pt>
                <c:pt idx="12">
                  <c:v>460</c:v>
                </c:pt>
                <c:pt idx="13">
                  <c:v>384</c:v>
                </c:pt>
                <c:pt idx="14">
                  <c:v>394</c:v>
                </c:pt>
                <c:pt idx="15">
                  <c:v>243</c:v>
                </c:pt>
                <c:pt idx="16">
                  <c:v>349</c:v>
                </c:pt>
                <c:pt idx="17">
                  <c:v>433</c:v>
                </c:pt>
                <c:pt idx="18">
                  <c:v>428</c:v>
                </c:pt>
                <c:pt idx="19">
                  <c:v>463</c:v>
                </c:pt>
                <c:pt idx="20">
                  <c:v>378</c:v>
                </c:pt>
                <c:pt idx="21">
                  <c:v>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7-47F2-9228-C2483C6DC7D9}"/>
            </c:ext>
          </c:extLst>
        </c:ser>
        <c:ser>
          <c:idx val="1"/>
          <c:order val="1"/>
          <c:tx>
            <c:strRef>
              <c:f>Sheet1!$J$30</c:f>
              <c:strCache>
                <c:ptCount val="1"/>
                <c:pt idx="0">
                  <c:v>greed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Sheet1!$J$31:$J$52</c:f>
              <c:numCache>
                <c:formatCode>General</c:formatCode>
                <c:ptCount val="22"/>
                <c:pt idx="0">
                  <c:v>490</c:v>
                </c:pt>
                <c:pt idx="1">
                  <c:v>474</c:v>
                </c:pt>
                <c:pt idx="2">
                  <c:v>438</c:v>
                </c:pt>
                <c:pt idx="3">
                  <c:v>391</c:v>
                </c:pt>
                <c:pt idx="4">
                  <c:v>629</c:v>
                </c:pt>
                <c:pt idx="5">
                  <c:v>521</c:v>
                </c:pt>
                <c:pt idx="6">
                  <c:v>493</c:v>
                </c:pt>
                <c:pt idx="7">
                  <c:v>299</c:v>
                </c:pt>
                <c:pt idx="8">
                  <c:v>463</c:v>
                </c:pt>
                <c:pt idx="9">
                  <c:v>383</c:v>
                </c:pt>
                <c:pt idx="10">
                  <c:v>334</c:v>
                </c:pt>
                <c:pt idx="11">
                  <c:v>473</c:v>
                </c:pt>
                <c:pt idx="12">
                  <c:v>480</c:v>
                </c:pt>
                <c:pt idx="13">
                  <c:v>406</c:v>
                </c:pt>
                <c:pt idx="14">
                  <c:v>434</c:v>
                </c:pt>
                <c:pt idx="15">
                  <c:v>289</c:v>
                </c:pt>
                <c:pt idx="16">
                  <c:v>365</c:v>
                </c:pt>
                <c:pt idx="17">
                  <c:v>465</c:v>
                </c:pt>
                <c:pt idx="18">
                  <c:v>474</c:v>
                </c:pt>
                <c:pt idx="19">
                  <c:v>505</c:v>
                </c:pt>
                <c:pt idx="20">
                  <c:v>394</c:v>
                </c:pt>
                <c:pt idx="21">
                  <c:v>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7-47F2-9228-C2483C6DC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730736"/>
        <c:axId val="332741552"/>
      </c:lineChart>
      <c:catAx>
        <c:axId val="332730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2741552"/>
        <c:crosses val="autoZero"/>
        <c:auto val="1"/>
        <c:lblAlgn val="ctr"/>
        <c:lblOffset val="100"/>
        <c:noMultiLvlLbl val="0"/>
      </c:catAx>
      <c:valAx>
        <c:axId val="3327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273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211455</xdr:colOff>
      <xdr:row>1</xdr:row>
      <xdr:rowOff>15240</xdr:rowOff>
    </xdr:from>
    <xdr:to>
      <xdr:col>12</xdr:col>
      <xdr:colOff>409575</xdr:colOff>
      <xdr:row>20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312420</xdr:colOff>
      <xdr:row>1</xdr:row>
      <xdr:rowOff>171450</xdr:rowOff>
    </xdr:from>
    <xdr:to>
      <xdr:col>21</xdr:col>
      <xdr:colOff>121920</xdr:colOff>
      <xdr:row>16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251460</xdr:colOff>
      <xdr:row>12</xdr:row>
      <xdr:rowOff>74295</xdr:rowOff>
    </xdr:from>
    <xdr:to>
      <xdr:col>10</xdr:col>
      <xdr:colOff>556260</xdr:colOff>
      <xdr:row>27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476250</xdr:colOff>
      <xdr:row>51</xdr:row>
      <xdr:rowOff>92392</xdr:rowOff>
    </xdr:from>
    <xdr:to>
      <xdr:col>20</xdr:col>
      <xdr:colOff>533400</xdr:colOff>
      <xdr:row>71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D8B9C8-9644-4601-916D-9522ACCC4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45720</xdr:colOff>
      <xdr:row>62</xdr:row>
      <xdr:rowOff>118110</xdr:rowOff>
    </xdr:from>
    <xdr:to>
      <xdr:col>10</xdr:col>
      <xdr:colOff>15240</xdr:colOff>
      <xdr:row>82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335280</xdr:colOff>
      <xdr:row>22</xdr:row>
      <xdr:rowOff>152400</xdr:rowOff>
    </xdr:from>
    <xdr:to>
      <xdr:col>16</xdr:col>
      <xdr:colOff>7620</xdr:colOff>
      <xdr:row>47</xdr:row>
      <xdr:rowOff>102870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topLeftCell="A22" workbookViewId="0">
      <selection activeCell="S33" sqref="S33"/>
    </sheetView>
  </sheetViews>
  <sheetFormatPr defaultRowHeight="14.4" x14ac:dyDescent="0.3"/>
  <cols>
    <col min="13" max="13" width="10.5546875" customWidth="1"/>
  </cols>
  <sheetData>
    <row r="1" spans="1:5" x14ac:dyDescent="0.3">
      <c r="A1" t="s">
        <v>2</v>
      </c>
      <c r="B1" t="s">
        <v>1</v>
      </c>
      <c r="C1" t="s">
        <v>6</v>
      </c>
      <c r="D1" t="s">
        <v>3</v>
      </c>
    </row>
    <row r="2" spans="1:5" x14ac:dyDescent="0.3">
      <c r="A2">
        <v>9</v>
      </c>
      <c r="B2">
        <f>62/20</f>
        <v>3.1</v>
      </c>
      <c r="C2">
        <v>9</v>
      </c>
      <c r="D2">
        <v>4.3</v>
      </c>
    </row>
    <row r="3" spans="1:5" x14ac:dyDescent="0.3">
      <c r="A3">
        <v>15</v>
      </c>
      <c r="B3">
        <f>72/20</f>
        <v>3.6</v>
      </c>
      <c r="C3">
        <v>25</v>
      </c>
      <c r="D3">
        <v>16.399999999999999</v>
      </c>
    </row>
    <row r="4" spans="1:5" x14ac:dyDescent="0.3">
      <c r="A4">
        <v>21</v>
      </c>
      <c r="B4">
        <f>101/20</f>
        <v>5.05</v>
      </c>
      <c r="C4">
        <v>49</v>
      </c>
      <c r="D4">
        <v>46</v>
      </c>
    </row>
    <row r="5" spans="1:5" x14ac:dyDescent="0.3">
      <c r="A5">
        <v>25</v>
      </c>
      <c r="B5">
        <f>127/20</f>
        <v>6.35</v>
      </c>
      <c r="C5">
        <v>81</v>
      </c>
      <c r="D5">
        <v>88.7</v>
      </c>
    </row>
    <row r="6" spans="1:5" x14ac:dyDescent="0.3">
      <c r="A6">
        <v>35</v>
      </c>
      <c r="B6">
        <f>122/20</f>
        <v>6.1</v>
      </c>
    </row>
    <row r="7" spans="1:5" x14ac:dyDescent="0.3">
      <c r="A7">
        <v>81</v>
      </c>
      <c r="B7">
        <f>429/20</f>
        <v>21.45</v>
      </c>
      <c r="E7" t="s">
        <v>0</v>
      </c>
    </row>
    <row r="8" spans="1:5" x14ac:dyDescent="0.3">
      <c r="D8" t="s">
        <v>4</v>
      </c>
    </row>
    <row r="9" spans="1:5" x14ac:dyDescent="0.3">
      <c r="B9" t="s">
        <v>5</v>
      </c>
    </row>
    <row r="10" spans="1:5" x14ac:dyDescent="0.3">
      <c r="A10" t="s">
        <v>2</v>
      </c>
      <c r="B10" t="s">
        <v>3</v>
      </c>
    </row>
    <row r="11" spans="1:5" x14ac:dyDescent="0.3">
      <c r="A11">
        <v>3</v>
      </c>
      <c r="B11">
        <v>2.4</v>
      </c>
    </row>
    <row r="12" spans="1:5" x14ac:dyDescent="0.3">
      <c r="A12">
        <v>5</v>
      </c>
      <c r="B12">
        <v>4.7</v>
      </c>
    </row>
    <row r="13" spans="1:5" x14ac:dyDescent="0.3">
      <c r="A13">
        <v>7</v>
      </c>
      <c r="B13">
        <v>8.4</v>
      </c>
    </row>
    <row r="14" spans="1:5" x14ac:dyDescent="0.3">
      <c r="A14">
        <v>9</v>
      </c>
      <c r="B14">
        <v>10.4</v>
      </c>
    </row>
    <row r="15" spans="1:5" x14ac:dyDescent="0.3">
      <c r="A15">
        <v>11</v>
      </c>
      <c r="B15">
        <v>15.8</v>
      </c>
    </row>
    <row r="16" spans="1:5" x14ac:dyDescent="0.3">
      <c r="A16">
        <v>13</v>
      </c>
      <c r="B16">
        <v>18.8</v>
      </c>
    </row>
    <row r="17" spans="1:14" x14ac:dyDescent="0.3">
      <c r="A17">
        <v>15</v>
      </c>
      <c r="B17">
        <v>21.8</v>
      </c>
    </row>
    <row r="18" spans="1:14" x14ac:dyDescent="0.3">
      <c r="A18">
        <v>17</v>
      </c>
      <c r="B18">
        <v>23.1</v>
      </c>
    </row>
    <row r="19" spans="1:14" x14ac:dyDescent="0.3">
      <c r="A19">
        <v>19</v>
      </c>
      <c r="B19">
        <v>30.8</v>
      </c>
    </row>
    <row r="20" spans="1:14" x14ac:dyDescent="0.3">
      <c r="A20">
        <v>21</v>
      </c>
      <c r="B20">
        <v>33.799999999999997</v>
      </c>
    </row>
    <row r="21" spans="1:14" x14ac:dyDescent="0.3">
      <c r="A21">
        <v>23</v>
      </c>
      <c r="B21">
        <v>38.4</v>
      </c>
    </row>
    <row r="22" spans="1:14" x14ac:dyDescent="0.3">
      <c r="A22">
        <v>25</v>
      </c>
      <c r="B22">
        <v>43.3</v>
      </c>
    </row>
    <row r="23" spans="1:14" x14ac:dyDescent="0.3">
      <c r="A23">
        <v>27</v>
      </c>
      <c r="B23">
        <v>49.8</v>
      </c>
    </row>
    <row r="24" spans="1:14" x14ac:dyDescent="0.3">
      <c r="A24">
        <v>29</v>
      </c>
      <c r="B24">
        <v>51.4</v>
      </c>
    </row>
    <row r="25" spans="1:14" x14ac:dyDescent="0.3">
      <c r="A25">
        <v>31</v>
      </c>
      <c r="B25">
        <v>49.2</v>
      </c>
    </row>
    <row r="26" spans="1:14" x14ac:dyDescent="0.3">
      <c r="A26">
        <v>33</v>
      </c>
      <c r="B26">
        <v>59</v>
      </c>
    </row>
    <row r="27" spans="1:14" x14ac:dyDescent="0.3">
      <c r="A27">
        <v>35</v>
      </c>
      <c r="B27">
        <v>63.4</v>
      </c>
    </row>
    <row r="28" spans="1:14" x14ac:dyDescent="0.3">
      <c r="A28">
        <v>37</v>
      </c>
      <c r="B28">
        <v>69.400000000000006</v>
      </c>
    </row>
    <row r="29" spans="1:14" x14ac:dyDescent="0.3">
      <c r="A29">
        <v>39</v>
      </c>
      <c r="B29">
        <v>68.7</v>
      </c>
    </row>
    <row r="30" spans="1:14" x14ac:dyDescent="0.3">
      <c r="A30">
        <v>41</v>
      </c>
      <c r="B30">
        <v>83.2</v>
      </c>
      <c r="F30" t="s">
        <v>7</v>
      </c>
      <c r="G30" t="s">
        <v>9</v>
      </c>
      <c r="I30" t="s">
        <v>10</v>
      </c>
      <c r="J30" t="s">
        <v>11</v>
      </c>
      <c r="M30" t="s">
        <v>12</v>
      </c>
      <c r="N30" t="s">
        <v>13</v>
      </c>
    </row>
    <row r="31" spans="1:14" x14ac:dyDescent="0.3">
      <c r="A31">
        <v>43</v>
      </c>
      <c r="B31">
        <v>85.2</v>
      </c>
      <c r="E31" t="s">
        <v>8</v>
      </c>
      <c r="F31" t="s">
        <v>5</v>
      </c>
      <c r="G31" t="s">
        <v>9</v>
      </c>
      <c r="I31">
        <v>419</v>
      </c>
      <c r="J31">
        <v>490</v>
      </c>
      <c r="L31">
        <v>5</v>
      </c>
      <c r="M31">
        <v>1.37E-2</v>
      </c>
      <c r="N31">
        <v>1.47E-2</v>
      </c>
    </row>
    <row r="32" spans="1:14" x14ac:dyDescent="0.3">
      <c r="A32">
        <v>45</v>
      </c>
      <c r="B32">
        <v>80.7</v>
      </c>
      <c r="E32">
        <v>3</v>
      </c>
      <c r="F32">
        <f>E32-1</f>
        <v>2</v>
      </c>
      <c r="G32">
        <v>3</v>
      </c>
      <c r="I32">
        <v>437</v>
      </c>
      <c r="J32">
        <v>474</v>
      </c>
      <c r="L32">
        <v>7</v>
      </c>
      <c r="M32">
        <v>4.3400000000000001E-2</v>
      </c>
      <c r="N32">
        <v>4.7399999999999998E-2</v>
      </c>
    </row>
    <row r="33" spans="1:14" x14ac:dyDescent="0.3">
      <c r="A33">
        <v>47</v>
      </c>
      <c r="B33">
        <v>85.4</v>
      </c>
      <c r="E33">
        <v>5</v>
      </c>
      <c r="F33">
        <f t="shared" ref="F33:F43" si="0">E33-1</f>
        <v>4</v>
      </c>
      <c r="G33">
        <v>8</v>
      </c>
      <c r="I33">
        <v>393</v>
      </c>
      <c r="J33">
        <v>438</v>
      </c>
      <c r="L33">
        <v>9</v>
      </c>
      <c r="M33">
        <v>1.92</v>
      </c>
      <c r="N33">
        <v>0.76</v>
      </c>
    </row>
    <row r="34" spans="1:14" x14ac:dyDescent="0.3">
      <c r="A34">
        <v>49</v>
      </c>
      <c r="B34">
        <v>97.1</v>
      </c>
      <c r="E34">
        <v>7</v>
      </c>
      <c r="F34">
        <f t="shared" si="0"/>
        <v>6</v>
      </c>
      <c r="G34">
        <v>12</v>
      </c>
      <c r="I34">
        <v>374</v>
      </c>
      <c r="J34">
        <v>391</v>
      </c>
      <c r="L34">
        <v>10</v>
      </c>
      <c r="M34">
        <v>21.7</v>
      </c>
      <c r="N34">
        <v>2.31</v>
      </c>
    </row>
    <row r="35" spans="1:14" x14ac:dyDescent="0.3">
      <c r="A35">
        <v>51</v>
      </c>
      <c r="B35">
        <v>94</v>
      </c>
      <c r="E35">
        <v>9</v>
      </c>
      <c r="F35">
        <f t="shared" si="0"/>
        <v>8</v>
      </c>
      <c r="G35">
        <v>16</v>
      </c>
      <c r="I35">
        <v>557</v>
      </c>
      <c r="J35">
        <v>629</v>
      </c>
    </row>
    <row r="36" spans="1:14" x14ac:dyDescent="0.3">
      <c r="E36">
        <v>11</v>
      </c>
      <c r="F36">
        <f t="shared" si="0"/>
        <v>10</v>
      </c>
      <c r="G36">
        <v>20</v>
      </c>
      <c r="I36">
        <v>470</v>
      </c>
      <c r="J36">
        <v>521</v>
      </c>
    </row>
    <row r="37" spans="1:14" x14ac:dyDescent="0.3">
      <c r="E37">
        <v>13</v>
      </c>
      <c r="F37">
        <f t="shared" si="0"/>
        <v>12</v>
      </c>
      <c r="G37">
        <v>24</v>
      </c>
      <c r="I37">
        <v>489</v>
      </c>
      <c r="J37">
        <v>493</v>
      </c>
    </row>
    <row r="38" spans="1:14" x14ac:dyDescent="0.3">
      <c r="E38">
        <v>15</v>
      </c>
      <c r="F38">
        <f t="shared" si="0"/>
        <v>14</v>
      </c>
      <c r="G38">
        <v>28</v>
      </c>
      <c r="I38">
        <v>267</v>
      </c>
      <c r="J38">
        <v>299</v>
      </c>
    </row>
    <row r="39" spans="1:14" x14ac:dyDescent="0.3">
      <c r="E39">
        <v>17</v>
      </c>
      <c r="F39">
        <f t="shared" si="0"/>
        <v>16</v>
      </c>
      <c r="G39">
        <v>32</v>
      </c>
      <c r="I39">
        <v>373</v>
      </c>
      <c r="J39">
        <v>463</v>
      </c>
    </row>
    <row r="40" spans="1:14" x14ac:dyDescent="0.3">
      <c r="E40">
        <v>19</v>
      </c>
      <c r="F40">
        <f t="shared" si="0"/>
        <v>18</v>
      </c>
      <c r="G40">
        <v>36</v>
      </c>
      <c r="I40">
        <v>369</v>
      </c>
      <c r="J40">
        <v>383</v>
      </c>
    </row>
    <row r="41" spans="1:14" x14ac:dyDescent="0.3">
      <c r="E41">
        <v>21</v>
      </c>
      <c r="F41">
        <f t="shared" si="0"/>
        <v>20</v>
      </c>
      <c r="G41">
        <v>40</v>
      </c>
      <c r="I41">
        <v>318</v>
      </c>
      <c r="J41">
        <v>334</v>
      </c>
    </row>
    <row r="42" spans="1:14" x14ac:dyDescent="0.3">
      <c r="E42">
        <v>23</v>
      </c>
      <c r="F42">
        <f t="shared" si="0"/>
        <v>22</v>
      </c>
      <c r="G42">
        <v>44</v>
      </c>
      <c r="I42">
        <v>425</v>
      </c>
      <c r="J42">
        <v>473</v>
      </c>
    </row>
    <row r="43" spans="1:14" x14ac:dyDescent="0.3">
      <c r="E43">
        <v>25</v>
      </c>
      <c r="F43">
        <f t="shared" si="0"/>
        <v>24</v>
      </c>
      <c r="G43">
        <v>48</v>
      </c>
      <c r="I43">
        <v>460</v>
      </c>
      <c r="J43">
        <v>480</v>
      </c>
    </row>
    <row r="44" spans="1:14" x14ac:dyDescent="0.3">
      <c r="I44">
        <v>384</v>
      </c>
      <c r="J44">
        <v>406</v>
      </c>
    </row>
    <row r="45" spans="1:14" x14ac:dyDescent="0.3">
      <c r="I45">
        <v>394</v>
      </c>
      <c r="J45">
        <v>434</v>
      </c>
    </row>
    <row r="46" spans="1:14" x14ac:dyDescent="0.3">
      <c r="I46">
        <v>243</v>
      </c>
      <c r="J46">
        <v>289</v>
      </c>
    </row>
    <row r="47" spans="1:14" x14ac:dyDescent="0.3">
      <c r="A47" t="s">
        <v>14</v>
      </c>
      <c r="I47">
        <v>349</v>
      </c>
      <c r="J47">
        <v>365</v>
      </c>
    </row>
    <row r="48" spans="1:14" x14ac:dyDescent="0.3">
      <c r="B48" t="s">
        <v>15</v>
      </c>
      <c r="I48">
        <v>433</v>
      </c>
      <c r="J48">
        <v>465</v>
      </c>
    </row>
    <row r="49" spans="1:10" x14ac:dyDescent="0.3">
      <c r="A49" t="s">
        <v>8</v>
      </c>
      <c r="B49">
        <v>0.1</v>
      </c>
      <c r="C49">
        <v>0.5</v>
      </c>
      <c r="D49">
        <v>0.9</v>
      </c>
      <c r="E49">
        <v>0</v>
      </c>
      <c r="F49">
        <v>1</v>
      </c>
      <c r="I49">
        <v>428</v>
      </c>
      <c r="J49">
        <v>474</v>
      </c>
    </row>
    <row r="50" spans="1:10" x14ac:dyDescent="0.3">
      <c r="A50">
        <v>3</v>
      </c>
      <c r="B50">
        <v>2.9</v>
      </c>
      <c r="C50">
        <v>4</v>
      </c>
      <c r="D50">
        <v>2.4</v>
      </c>
      <c r="E50">
        <v>2</v>
      </c>
      <c r="F50">
        <v>2.25</v>
      </c>
      <c r="I50">
        <v>463</v>
      </c>
      <c r="J50">
        <v>505</v>
      </c>
    </row>
    <row r="51" spans="1:10" x14ac:dyDescent="0.3">
      <c r="A51">
        <v>5</v>
      </c>
      <c r="B51">
        <v>4.2</v>
      </c>
      <c r="C51">
        <v>6.5</v>
      </c>
      <c r="D51">
        <v>5.4</v>
      </c>
      <c r="E51">
        <v>4</v>
      </c>
      <c r="F51">
        <v>6.25</v>
      </c>
      <c r="I51">
        <v>378</v>
      </c>
      <c r="J51">
        <v>394</v>
      </c>
    </row>
    <row r="52" spans="1:10" x14ac:dyDescent="0.3">
      <c r="A52">
        <v>7</v>
      </c>
      <c r="B52">
        <v>6.7</v>
      </c>
      <c r="C52">
        <v>11.3</v>
      </c>
      <c r="D52">
        <v>14.5</v>
      </c>
      <c r="E52">
        <v>6</v>
      </c>
      <c r="F52">
        <v>12.25</v>
      </c>
      <c r="I52">
        <v>460</v>
      </c>
      <c r="J52">
        <v>483</v>
      </c>
    </row>
    <row r="53" spans="1:10" x14ac:dyDescent="0.3">
      <c r="A53">
        <v>9</v>
      </c>
      <c r="B53">
        <v>8.6</v>
      </c>
      <c r="C53">
        <v>13.9</v>
      </c>
      <c r="D53">
        <v>15.7</v>
      </c>
      <c r="E53">
        <v>8</v>
      </c>
      <c r="F53">
        <v>20.25</v>
      </c>
    </row>
    <row r="54" spans="1:10" x14ac:dyDescent="0.3">
      <c r="A54">
        <v>11</v>
      </c>
      <c r="B54">
        <v>10</v>
      </c>
      <c r="C54">
        <v>18.100000000000001</v>
      </c>
      <c r="D54">
        <v>23.1</v>
      </c>
      <c r="E54">
        <v>10</v>
      </c>
      <c r="F54">
        <v>30.25</v>
      </c>
    </row>
    <row r="55" spans="1:10" x14ac:dyDescent="0.3">
      <c r="A55">
        <v>13</v>
      </c>
      <c r="B55">
        <v>12</v>
      </c>
      <c r="C55">
        <v>19.5</v>
      </c>
      <c r="D55">
        <v>33.5</v>
      </c>
      <c r="E55">
        <v>12</v>
      </c>
      <c r="F55">
        <v>42.25</v>
      </c>
    </row>
    <row r="56" spans="1:10" x14ac:dyDescent="0.3">
      <c r="A56">
        <v>15</v>
      </c>
      <c r="B56">
        <v>14</v>
      </c>
      <c r="C56">
        <v>27.5</v>
      </c>
      <c r="D56">
        <v>34.4</v>
      </c>
      <c r="E56">
        <v>14</v>
      </c>
      <c r="F56">
        <v>56.25</v>
      </c>
    </row>
    <row r="57" spans="1:10" x14ac:dyDescent="0.3">
      <c r="A57">
        <v>17</v>
      </c>
      <c r="B57">
        <v>16.5</v>
      </c>
      <c r="C57">
        <v>28.3</v>
      </c>
      <c r="D57">
        <v>39.4</v>
      </c>
      <c r="E57">
        <v>16</v>
      </c>
      <c r="F57">
        <v>72.25</v>
      </c>
    </row>
    <row r="58" spans="1:10" x14ac:dyDescent="0.3">
      <c r="A58">
        <v>19</v>
      </c>
      <c r="B58">
        <v>18.600000000000001</v>
      </c>
      <c r="C58">
        <v>36</v>
      </c>
      <c r="D58">
        <v>50.9</v>
      </c>
      <c r="E58">
        <v>18</v>
      </c>
      <c r="F58">
        <v>90.25</v>
      </c>
    </row>
    <row r="59" spans="1:10" x14ac:dyDescent="0.3">
      <c r="A59">
        <v>21</v>
      </c>
      <c r="B59">
        <v>20.9</v>
      </c>
      <c r="C59">
        <v>35.799999999999997</v>
      </c>
      <c r="D59">
        <v>50.3</v>
      </c>
      <c r="E59">
        <v>20</v>
      </c>
      <c r="F59">
        <v>110.25</v>
      </c>
    </row>
    <row r="60" spans="1:10" x14ac:dyDescent="0.3">
      <c r="A60">
        <v>23</v>
      </c>
      <c r="B60">
        <v>22</v>
      </c>
      <c r="C60">
        <v>48.2</v>
      </c>
      <c r="D60">
        <v>54.1</v>
      </c>
      <c r="E60">
        <v>22</v>
      </c>
      <c r="F60">
        <v>132.25</v>
      </c>
    </row>
    <row r="61" spans="1:10" x14ac:dyDescent="0.3">
      <c r="A61">
        <v>25</v>
      </c>
      <c r="B61">
        <v>24</v>
      </c>
      <c r="C61">
        <v>47.8</v>
      </c>
      <c r="D61">
        <v>70.599999999999994</v>
      </c>
      <c r="E61">
        <v>24</v>
      </c>
      <c r="F61">
        <v>156.25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Pierre</dc:creator>
  <cp:lastModifiedBy>Nicolas Pierre</cp:lastModifiedBy>
  <dcterms:created xsi:type="dcterms:W3CDTF">2019-09-16T19:25:09Z</dcterms:created>
  <dcterms:modified xsi:type="dcterms:W3CDTF">2019-10-25T10:59:42Z</dcterms:modified>
</cp:coreProperties>
</file>