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ermanpm/Polysync/steering_throttle/"/>
    </mc:Choice>
  </mc:AlternateContent>
  <bookViews>
    <workbookView xWindow="0" yWindow="460" windowWidth="28800" windowHeight="16060" tabRatio="500"/>
  </bookViews>
  <sheets>
    <sheet name="BOM" sheetId="1" r:id="rId1"/>
    <sheet name="MacroFab XYRS Data" sheetId="2" r:id="rId2"/>
  </sheets>
  <definedNames>
    <definedName name="_7n6gav_1__1" localSheetId="0">BOM!#REF!</definedName>
    <definedName name="_7n6gav_1__1" localSheetId="1">'MacroFab XYRS Data'!$A$1:$P$57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</calcChain>
</file>

<file path=xl/connections.xml><?xml version="1.0" encoding="utf-8"?>
<connections xmlns="http://schemas.openxmlformats.org/spreadsheetml/2006/main">
  <connection id="1" name="7n6gav-1 (1)" type="6" refreshedVersion="0" background="1">
    <textPr fileType="mac" codePage="10000" firstRow="3" sourceFile="/Users/germanpm/Downloads/7n6gav-1 (1)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7n6gav-1 (1)1" type="6" refreshedVersion="0" background="1" saveData="1">
    <textPr fileType="mac" codePage="10000" sourceFile="/Users/germanpm/Downloads/7n6gav-1 (1)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<sst xmlns="http://schemas.openxmlformats.org/spreadsheetml/2006/main" count="353" uniqueCount="217">
  <si>
    <t>C1</t>
  </si>
  <si>
    <t>.1u</t>
  </si>
  <si>
    <t>C0402</t>
  </si>
  <si>
    <t>C2</t>
  </si>
  <si>
    <t>C3</t>
  </si>
  <si>
    <t>33u</t>
  </si>
  <si>
    <t>CP1206</t>
  </si>
  <si>
    <t>TAJA336K010RNJ</t>
  </si>
  <si>
    <t>C4</t>
  </si>
  <si>
    <t>22p</t>
  </si>
  <si>
    <t>C5</t>
  </si>
  <si>
    <t>10u</t>
  </si>
  <si>
    <t>C0805</t>
  </si>
  <si>
    <t>LMK212B7106KG-TD</t>
  </si>
  <si>
    <t>C6</t>
  </si>
  <si>
    <t>C7</t>
  </si>
  <si>
    <t>CON1</t>
  </si>
  <si>
    <t>CON2</t>
  </si>
  <si>
    <t>PHOENIX_2_45</t>
  </si>
  <si>
    <t>CON3</t>
  </si>
  <si>
    <t>CON4</t>
  </si>
  <si>
    <t>PHOENIX_4_45</t>
  </si>
  <si>
    <t>D1</t>
  </si>
  <si>
    <t>LED0603</t>
  </si>
  <si>
    <t>150060BS75000</t>
  </si>
  <si>
    <t>D2</t>
  </si>
  <si>
    <t>D3</t>
  </si>
  <si>
    <t>D4</t>
  </si>
  <si>
    <t>D5</t>
  </si>
  <si>
    <t>JP1</t>
  </si>
  <si>
    <t>ARDUINO_JP1</t>
  </si>
  <si>
    <t>68002-210HLF</t>
  </si>
  <si>
    <t>JP2</t>
  </si>
  <si>
    <t>ARDUINO_JP2</t>
  </si>
  <si>
    <t>68000-208HLF</t>
  </si>
  <si>
    <t>JP3</t>
  </si>
  <si>
    <t>ARDUINO_JP3</t>
  </si>
  <si>
    <t>68683-303LF</t>
  </si>
  <si>
    <t>JP4</t>
  </si>
  <si>
    <t>ARDUINO_JP4</t>
  </si>
  <si>
    <t>68000-206HLF</t>
  </si>
  <si>
    <t>JP5</t>
  </si>
  <si>
    <t>ARDUINO_JP5</t>
  </si>
  <si>
    <t>JP6</t>
  </si>
  <si>
    <t>77311-118-02LF</t>
  </si>
  <si>
    <t>Q1</t>
  </si>
  <si>
    <t>RE1C002UN</t>
  </si>
  <si>
    <t>EMT3F</t>
  </si>
  <si>
    <t>RE1C002UNTCL</t>
  </si>
  <si>
    <t>R1</t>
  </si>
  <si>
    <t>1k</t>
  </si>
  <si>
    <t>R0402</t>
  </si>
  <si>
    <t>R10</t>
  </si>
  <si>
    <t>DNP</t>
  </si>
  <si>
    <t>R11</t>
  </si>
  <si>
    <t>10k</t>
  </si>
  <si>
    <t>R12</t>
  </si>
  <si>
    <t>R13</t>
  </si>
  <si>
    <t>ERJ-2RKF1200X</t>
  </si>
  <si>
    <t>R14</t>
  </si>
  <si>
    <t>47k</t>
  </si>
  <si>
    <t>ERJ-2RKF4702X</t>
  </si>
  <si>
    <t>R15</t>
  </si>
  <si>
    <t>R16</t>
  </si>
  <si>
    <t>R17</t>
  </si>
  <si>
    <t>R18</t>
  </si>
  <si>
    <t>R19</t>
  </si>
  <si>
    <t>R2</t>
  </si>
  <si>
    <t>R20</t>
  </si>
  <si>
    <t>R21</t>
  </si>
  <si>
    <t>R22</t>
  </si>
  <si>
    <t>R3</t>
  </si>
  <si>
    <t>R4</t>
  </si>
  <si>
    <t>R5</t>
  </si>
  <si>
    <t>R6</t>
  </si>
  <si>
    <t>R7</t>
  </si>
  <si>
    <t>R8</t>
  </si>
  <si>
    <t>ERJ-2BQFR30X</t>
  </si>
  <si>
    <t>R9</t>
  </si>
  <si>
    <t>RELAY1</t>
  </si>
  <si>
    <t>RELAY_DPDT</t>
  </si>
  <si>
    <t>KEMET_EE2</t>
  </si>
  <si>
    <t>EE2-5NU-L</t>
  </si>
  <si>
    <t>TP1</t>
  </si>
  <si>
    <t>TP_4545</t>
  </si>
  <si>
    <t>TP2</t>
  </si>
  <si>
    <t>TP3</t>
  </si>
  <si>
    <t>U$1</t>
  </si>
  <si>
    <t>POLYSYNC</t>
  </si>
  <si>
    <t>U1</t>
  </si>
  <si>
    <t>MCP2551</t>
  </si>
  <si>
    <t>SOIC8-6.0</t>
  </si>
  <si>
    <t>MCP2551-I/SN</t>
  </si>
  <si>
    <t>U2</t>
  </si>
  <si>
    <t>MCP2515</t>
  </si>
  <si>
    <t>SOIC18</t>
  </si>
  <si>
    <t>MCP2515-I/SO</t>
  </si>
  <si>
    <t>U4</t>
  </si>
  <si>
    <t>TL750M</t>
  </si>
  <si>
    <t>TO-263</t>
  </si>
  <si>
    <t>TL750M05CKTTR</t>
  </si>
  <si>
    <t>U5</t>
  </si>
  <si>
    <t>MCP4922T</t>
  </si>
  <si>
    <t>TSSOP-14</t>
  </si>
  <si>
    <t>MCP4922T-E/ST</t>
  </si>
  <si>
    <t>X1</t>
  </si>
  <si>
    <t>16MHz</t>
  </si>
  <si>
    <t>HC49UP</t>
  </si>
  <si>
    <t>ABLS-16.000MHZ-D-4-T</t>
  </si>
  <si>
    <t>Quantity</t>
  </si>
  <si>
    <t>Reference Designator</t>
  </si>
  <si>
    <t>Description</t>
  </si>
  <si>
    <t>Mfg</t>
  </si>
  <si>
    <t>Mfg Part No.</t>
  </si>
  <si>
    <t>Distributor</t>
  </si>
  <si>
    <t>Distributor Part No.</t>
  </si>
  <si>
    <t>Price</t>
  </si>
  <si>
    <t>Total Price</t>
  </si>
  <si>
    <t># DESIGNATOR</t>
  </si>
  <si>
    <t>X_LOC</t>
  </si>
  <si>
    <t>Y_LOC</t>
  </si>
  <si>
    <t>ROTATION</t>
  </si>
  <si>
    <t>SIDE</t>
  </si>
  <si>
    <t>TYPE</t>
  </si>
  <si>
    <t>X_SIZE</t>
  </si>
  <si>
    <t>Y_SIZE</t>
  </si>
  <si>
    <t>VALUE</t>
  </si>
  <si>
    <t>FOOTPRINT</t>
  </si>
  <si>
    <t>POPULATE</t>
  </si>
  <si>
    <t>MPN</t>
  </si>
  <si>
    <t>MPN1</t>
  </si>
  <si>
    <t>MPN2</t>
  </si>
  <si>
    <t>MPN3</t>
  </si>
  <si>
    <t>Panasonic Electronic Components</t>
  </si>
  <si>
    <t>Digikey</t>
  </si>
  <si>
    <t>RES SMD 0.3 OHM 1% 1/6W 0402</t>
  </si>
  <si>
    <t>P.30AKCT-ND</t>
  </si>
  <si>
    <t>RES SMD 0.0OHM JUMPER 1/10W 0402</t>
  </si>
  <si>
    <t>ERJ-2GE0R00X</t>
  </si>
  <si>
    <t>P0.0JCT-ND</t>
  </si>
  <si>
    <t>RES SMD 10K OHM 1% 1/10W 0402</t>
  </si>
  <si>
    <t>ERJ-2RKF1002X</t>
  </si>
  <si>
    <t>P10.0KLCT-ND</t>
  </si>
  <si>
    <t>RES SMD 120 OHM 1% 1/10W 0402</t>
  </si>
  <si>
    <t>P120LCT-ND</t>
  </si>
  <si>
    <t>RES SMD 1K OHM 1% 1/10W 0402</t>
  </si>
  <si>
    <t>ERJ-2RKF1001X</t>
  </si>
  <si>
    <t>P1.00KLCT-ND</t>
  </si>
  <si>
    <t>RES SMD 47K OHM 1% 1/10W 0402</t>
  </si>
  <si>
    <t>P47.0KLCT-ND</t>
  </si>
  <si>
    <t>Murata Electronics North America</t>
  </si>
  <si>
    <t>22pF ±5% 50V Ceramic Capacitor C0G, NP0 0402 (1005 Metric)</t>
  </si>
  <si>
    <t>GRM1555C1H220JA01J</t>
  </si>
  <si>
    <t>490-11382-1-ND</t>
  </si>
  <si>
    <t>33µF ±10% Molded Tantalum Capacitors 10V 1206 (3216 Metric) 1.7 Ohm</t>
  </si>
  <si>
    <t>AVX Corporation</t>
  </si>
  <si>
    <t>478-8882-1-ND</t>
  </si>
  <si>
    <t>Blue 470nm LED Indication - Discrete 3.2V 0603 (1608 Metric)</t>
  </si>
  <si>
    <t>Wurth Electronics Inc</t>
  </si>
  <si>
    <t>732-4966-1-ND</t>
  </si>
  <si>
    <t>16MHz ±30ppm Crystal 18pF 40 Ohm -40°C ~ 85°C Surface Mount HC49/US</t>
  </si>
  <si>
    <t>Abracon LLC</t>
  </si>
  <si>
    <t>535-13436-1-ND</t>
  </si>
  <si>
    <t>CAN Controller CAN 2.0 SPI Interface 18-SOIC</t>
  </si>
  <si>
    <t>Microchip Technology</t>
  </si>
  <si>
    <t>MCP2515-I/SO-ND</t>
  </si>
  <si>
    <t>1/1 Transceiver Half CAN 8-SOIC</t>
  </si>
  <si>
    <t>MCP2551-I/SN-ND</t>
  </si>
  <si>
    <t>Texas Instruments</t>
  </si>
  <si>
    <t>MOSFET N-CH 20V 0.2A EMT3</t>
  </si>
  <si>
    <t>Rohm Semiconductor</t>
  </si>
  <si>
    <t>RE1C002UNTCLCT-ND</t>
  </si>
  <si>
    <t>Linear Voltage Regulator IC Positive Fixed 1 Output 5V 750mA DDPAK/TO-263-3</t>
  </si>
  <si>
    <t>296-20776-1-ND</t>
  </si>
  <si>
    <t>General Purpose Relay DPDT (2 Form C) Surface Mount</t>
  </si>
  <si>
    <t>Kemet</t>
  </si>
  <si>
    <t>399-11017-1-ND</t>
  </si>
  <si>
    <t>2 Positions Header, Unshrouded Connector 0.100" (2.54mm) Through Hole Gold or Gold, GXT™</t>
  </si>
  <si>
    <t>Amphenol FCI</t>
  </si>
  <si>
    <t>609-4434-ND</t>
  </si>
  <si>
    <t>Phoenix Contact</t>
  </si>
  <si>
    <t>2 Position Wire to Board Terminal Block 45° (135°) Angle with Board 0.138" (3.50mm) Through Hole</t>
  </si>
  <si>
    <t>277-1779-ND</t>
  </si>
  <si>
    <t>2 (1 x 2) Position Shunt Connector White Open Top 0.100" (2.54mm) Gold or Gold, GXT™</t>
  </si>
  <si>
    <t>68786-102LF</t>
  </si>
  <si>
    <t>609-3121-ND</t>
  </si>
  <si>
    <t>Total</t>
  </si>
  <si>
    <t>Polysync Steering Board BOM rev 0</t>
  </si>
  <si>
    <t># Generated by MacroFab for PCB 7n6gav, version 1.</t>
  </si>
  <si>
    <t>R3, R15, R16, R19, R20</t>
  </si>
  <si>
    <t>R2, R9, R11</t>
  </si>
  <si>
    <t>R1, R4, R5, R6, R7</t>
  </si>
  <si>
    <t>C1, C2, C6</t>
  </si>
  <si>
    <t>0.10µF ±10% 16V Ceramic Capacitor X7R 0402 (1005 Metric)</t>
  </si>
  <si>
    <t>GRM155R71C104KA88J</t>
  </si>
  <si>
    <t>490-6328-1-ND</t>
  </si>
  <si>
    <t>10µF ±10% 10V Ceramic Capacitor X7R 0805 (2012 Metric)</t>
  </si>
  <si>
    <t>Taiyo Yuden</t>
  </si>
  <si>
    <t>587-2668-1-ND</t>
  </si>
  <si>
    <t>C4, C7</t>
  </si>
  <si>
    <t>D1, D2, D3, D4, D5</t>
  </si>
  <si>
    <t>12 Bit Digital to Analog Converter 2 14-TSSOP</t>
  </si>
  <si>
    <t>MCP4922T-E/STCT-ND</t>
  </si>
  <si>
    <t>10 Positions Header, Unshrouded Connector 0.100" (2.54mm) Through Hole Gold or Gold, GXT™</t>
  </si>
  <si>
    <t>609-3301-ND</t>
  </si>
  <si>
    <t>8 Positions Header, Unshrouded Connector 0.100" (2.54mm) Through Hole Gold or Gold, GXT™</t>
  </si>
  <si>
    <t>609-3257-ND</t>
  </si>
  <si>
    <t>6 Position Receptacle Connector 0.100" (2.54mm) Through Hole Gold</t>
  </si>
  <si>
    <t>609-3582-ND</t>
  </si>
  <si>
    <t>6 Positions Header, Unshrouded Connector 0.100" (2.54mm) Through Hole Gold or Gold, GXT™</t>
  </si>
  <si>
    <t>609-3256-ND</t>
  </si>
  <si>
    <t>JP2, JP5</t>
  </si>
  <si>
    <t>CON1, CON2</t>
  </si>
  <si>
    <t>CON3, CON4</t>
  </si>
  <si>
    <t>4 Position Wire to Board Terminal Block 45° (135°) Angle with Board 0.138" (3.50mm) Through Hole</t>
  </si>
  <si>
    <t>277-1781-ND</t>
  </si>
  <si>
    <t>For JP6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</si>
</sst>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0" borderId="2" xfId="1" applyBorder="1"/>
    <xf numFmtId="0" fontId="0" fillId="0" borderId="3" xfId="0" applyBorder="1"/>
    <xf numFmtId="0" fontId="2" fillId="0" borderId="3" xfId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4" xfId="0" applyFill="1" applyBorder="1" applyAlignment="1">
      <alignment horizontal="left"/>
    </xf>
    <xf numFmtId="0" fontId="0" fillId="0" borderId="4" xfId="0" applyFill="1" applyBorder="1"/>
    <xf numFmtId="0" fontId="2" fillId="0" borderId="4" xfId="1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164" fontId="1" fillId="0" borderId="5" xfId="0" applyNumberFormat="1" applyFont="1" applyFill="1" applyBorder="1"/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7n6gav-1 (1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en/supplier-centers/m/murata-electronics" TargetMode="External"/><Relationship Id="rId20" Type="http://schemas.openxmlformats.org/officeDocument/2006/relationships/hyperlink" Target="http://www.digikey.com/en/supplier-centers/a/amphenol-fci" TargetMode="External"/><Relationship Id="rId21" Type="http://schemas.openxmlformats.org/officeDocument/2006/relationships/hyperlink" Target="http://www.digikey.com/en/supplier-centers/a/amphenol-fci" TargetMode="External"/><Relationship Id="rId22" Type="http://schemas.openxmlformats.org/officeDocument/2006/relationships/hyperlink" Target="http://www.digikey.com/en/supplier-centers/a/amphenol-fci" TargetMode="External"/><Relationship Id="rId23" Type="http://schemas.openxmlformats.org/officeDocument/2006/relationships/hyperlink" Target="http://www.digikey.com/en/supplier-centers/p/phoenix-contact" TargetMode="External"/><Relationship Id="rId24" Type="http://schemas.openxmlformats.org/officeDocument/2006/relationships/hyperlink" Target="http://www.digikey.com/en/supplier-centers/p/phoenix-contact" TargetMode="External"/><Relationship Id="rId25" Type="http://schemas.openxmlformats.org/officeDocument/2006/relationships/hyperlink" Target="http://www.digikey.com/en/supplier-centers/a/amphenol-fci" TargetMode="External"/><Relationship Id="rId26" Type="http://schemas.openxmlformats.org/officeDocument/2006/relationships/hyperlink" Target="http://www.digikey.com/en/supplier-centers/a/amphenol-fci" TargetMode="External"/><Relationship Id="rId10" Type="http://schemas.openxmlformats.org/officeDocument/2006/relationships/hyperlink" Target="http://www.digikey.com/en/supplier-centers/a/avx" TargetMode="External"/><Relationship Id="rId11" Type="http://schemas.openxmlformats.org/officeDocument/2006/relationships/hyperlink" Target="http://www.digikey.com/en/supplier-centers/w/wurth-electronics" TargetMode="External"/><Relationship Id="rId12" Type="http://schemas.openxmlformats.org/officeDocument/2006/relationships/hyperlink" Target="http://www.digikey.com/en/supplier-centers/a/abracon" TargetMode="External"/><Relationship Id="rId13" Type="http://schemas.openxmlformats.org/officeDocument/2006/relationships/hyperlink" Target="http://www.digikey.com/en/supplier-centers/m/microchip-technology" TargetMode="External"/><Relationship Id="rId14" Type="http://schemas.openxmlformats.org/officeDocument/2006/relationships/hyperlink" Target="http://www.digikey.com/en/supplier-centers/m/microchip-technology" TargetMode="External"/><Relationship Id="rId15" Type="http://schemas.openxmlformats.org/officeDocument/2006/relationships/hyperlink" Target="http://www.digikey.com/en/supplier-centers/m/microchip-technology" TargetMode="External"/><Relationship Id="rId16" Type="http://schemas.openxmlformats.org/officeDocument/2006/relationships/hyperlink" Target="http://www.digikey.com/en/supplier-centers/t/texas-instruments" TargetMode="External"/><Relationship Id="rId17" Type="http://schemas.openxmlformats.org/officeDocument/2006/relationships/hyperlink" Target="http://www.digikey.com/en/supplier-centers/r/rohm-semi" TargetMode="External"/><Relationship Id="rId18" Type="http://schemas.openxmlformats.org/officeDocument/2006/relationships/hyperlink" Target="http://www.digikey.com/en/supplier-centers/k/kemet" TargetMode="External"/><Relationship Id="rId19" Type="http://schemas.openxmlformats.org/officeDocument/2006/relationships/hyperlink" Target="http://www.digikey.com/en/supplier-centers/a/amphenol-fci" TargetMode="External"/><Relationship Id="rId1" Type="http://schemas.openxmlformats.org/officeDocument/2006/relationships/hyperlink" Target="http://www.digikey.com/en/supplier-centers/p/panasonic" TargetMode="External"/><Relationship Id="rId2" Type="http://schemas.openxmlformats.org/officeDocument/2006/relationships/hyperlink" Target="http://www.digikey.com/en/supplier-centers/p/panasonic" TargetMode="External"/><Relationship Id="rId3" Type="http://schemas.openxmlformats.org/officeDocument/2006/relationships/hyperlink" Target="http://www.digikey.com/en/supplier-centers/p/panasonic" TargetMode="External"/><Relationship Id="rId4" Type="http://schemas.openxmlformats.org/officeDocument/2006/relationships/hyperlink" Target="http://www.digikey.com/en/supplier-centers/p/panasonic" TargetMode="External"/><Relationship Id="rId5" Type="http://schemas.openxmlformats.org/officeDocument/2006/relationships/hyperlink" Target="http://www.digikey.com/en/supplier-centers/p/panasonic" TargetMode="External"/><Relationship Id="rId6" Type="http://schemas.openxmlformats.org/officeDocument/2006/relationships/hyperlink" Target="http://www.digikey.com/en/supplier-centers/p/panasonic" TargetMode="External"/><Relationship Id="rId7" Type="http://schemas.openxmlformats.org/officeDocument/2006/relationships/hyperlink" Target="http://www.digikey.com/en/supplier-centers/m/murata-electronics" TargetMode="External"/><Relationship Id="rId8" Type="http://schemas.openxmlformats.org/officeDocument/2006/relationships/hyperlink" Target="http://www.digikey.com/en/supplier-centers/t/taiyo-yud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showRuler="0" workbookViewId="0"/>
  </sheetViews>
  <sheetFormatPr baseColWidth="10" defaultRowHeight="16" x14ac:dyDescent="0.2"/>
  <cols>
    <col min="1" max="1" width="8.83203125" style="8" customWidth="1"/>
    <col min="2" max="2" width="19" bestFit="1" customWidth="1"/>
    <col min="3" max="3" width="33.33203125" customWidth="1"/>
    <col min="4" max="4" width="28.6640625" bestFit="1" customWidth="1"/>
    <col min="5" max="5" width="20.33203125" bestFit="1" customWidth="1"/>
    <col min="6" max="6" width="9.83203125" bestFit="1" customWidth="1"/>
    <col min="7" max="7" width="19.33203125" bestFit="1" customWidth="1"/>
    <col min="8" max="8" width="5.1640625" bestFit="1" customWidth="1"/>
    <col min="9" max="9" width="9.6640625" bestFit="1" customWidth="1"/>
  </cols>
  <sheetData>
    <row r="1" spans="1:9" x14ac:dyDescent="0.2">
      <c r="A1" s="6" t="s">
        <v>187</v>
      </c>
    </row>
    <row r="3" spans="1:9" x14ac:dyDescent="0.2">
      <c r="A3" s="7" t="s">
        <v>109</v>
      </c>
      <c r="B3" s="1" t="s">
        <v>110</v>
      </c>
      <c r="C3" s="1" t="s">
        <v>111</v>
      </c>
      <c r="D3" s="1" t="s">
        <v>112</v>
      </c>
      <c r="E3" s="1" t="s">
        <v>113</v>
      </c>
      <c r="F3" s="1" t="s">
        <v>114</v>
      </c>
      <c r="G3" s="1" t="s">
        <v>115</v>
      </c>
      <c r="H3" s="1" t="s">
        <v>116</v>
      </c>
      <c r="I3" s="1" t="s">
        <v>117</v>
      </c>
    </row>
    <row r="4" spans="1:9" x14ac:dyDescent="0.2">
      <c r="A4" s="9">
        <v>1</v>
      </c>
      <c r="B4" s="9" t="s">
        <v>76</v>
      </c>
      <c r="C4" s="20" t="s">
        <v>135</v>
      </c>
      <c r="D4" s="3" t="s">
        <v>133</v>
      </c>
      <c r="E4" s="9" t="s">
        <v>77</v>
      </c>
      <c r="F4" s="9" t="s">
        <v>134</v>
      </c>
      <c r="G4" s="9" t="s">
        <v>136</v>
      </c>
      <c r="H4" s="10">
        <v>0.59</v>
      </c>
      <c r="I4" s="2">
        <f>A4*H4</f>
        <v>0.59</v>
      </c>
    </row>
    <row r="5" spans="1:9" x14ac:dyDescent="0.2">
      <c r="A5" s="11">
        <v>5</v>
      </c>
      <c r="B5" s="11" t="s">
        <v>189</v>
      </c>
      <c r="C5" s="21" t="s">
        <v>137</v>
      </c>
      <c r="D5" s="5" t="s">
        <v>133</v>
      </c>
      <c r="E5" s="11" t="s">
        <v>138</v>
      </c>
      <c r="F5" s="11" t="s">
        <v>134</v>
      </c>
      <c r="G5" s="11" t="s">
        <v>139</v>
      </c>
      <c r="H5" s="12">
        <v>0.1</v>
      </c>
      <c r="I5" s="4">
        <f t="shared" ref="I5:I29" si="0">A5*H5</f>
        <v>0.5</v>
      </c>
    </row>
    <row r="6" spans="1:9" x14ac:dyDescent="0.2">
      <c r="A6" s="11">
        <v>3</v>
      </c>
      <c r="B6" s="11" t="s">
        <v>190</v>
      </c>
      <c r="C6" s="21" t="s">
        <v>140</v>
      </c>
      <c r="D6" s="5" t="s">
        <v>133</v>
      </c>
      <c r="E6" s="11" t="s">
        <v>141</v>
      </c>
      <c r="F6" s="11" t="s">
        <v>134</v>
      </c>
      <c r="G6" s="11" t="s">
        <v>142</v>
      </c>
      <c r="H6" s="12">
        <v>0.1</v>
      </c>
      <c r="I6" s="4">
        <f t="shared" si="0"/>
        <v>0.30000000000000004</v>
      </c>
    </row>
    <row r="7" spans="1:9" x14ac:dyDescent="0.2">
      <c r="A7" s="11">
        <v>1</v>
      </c>
      <c r="B7" s="11" t="s">
        <v>57</v>
      </c>
      <c r="C7" s="21" t="s">
        <v>143</v>
      </c>
      <c r="D7" s="5" t="s">
        <v>133</v>
      </c>
      <c r="E7" s="11" t="s">
        <v>58</v>
      </c>
      <c r="F7" s="11" t="s">
        <v>134</v>
      </c>
      <c r="G7" s="11" t="s">
        <v>144</v>
      </c>
      <c r="H7" s="12">
        <v>0.1</v>
      </c>
      <c r="I7" s="4">
        <f t="shared" si="0"/>
        <v>0.1</v>
      </c>
    </row>
    <row r="8" spans="1:9" x14ac:dyDescent="0.2">
      <c r="A8" s="11">
        <v>5</v>
      </c>
      <c r="B8" s="11" t="s">
        <v>191</v>
      </c>
      <c r="C8" s="21" t="s">
        <v>145</v>
      </c>
      <c r="D8" s="5" t="s">
        <v>133</v>
      </c>
      <c r="E8" s="11" t="s">
        <v>146</v>
      </c>
      <c r="F8" s="11" t="s">
        <v>134</v>
      </c>
      <c r="G8" s="11" t="s">
        <v>147</v>
      </c>
      <c r="H8" s="12">
        <v>0.1</v>
      </c>
      <c r="I8" s="4">
        <f t="shared" si="0"/>
        <v>0.5</v>
      </c>
    </row>
    <row r="9" spans="1:9" x14ac:dyDescent="0.2">
      <c r="A9" s="11">
        <v>1</v>
      </c>
      <c r="B9" s="11" t="s">
        <v>59</v>
      </c>
      <c r="C9" s="21" t="s">
        <v>148</v>
      </c>
      <c r="D9" s="5" t="s">
        <v>133</v>
      </c>
      <c r="E9" s="11" t="s">
        <v>61</v>
      </c>
      <c r="F9" s="11" t="s">
        <v>134</v>
      </c>
      <c r="G9" s="11" t="s">
        <v>149</v>
      </c>
      <c r="H9" s="12">
        <v>0.1</v>
      </c>
      <c r="I9" s="4">
        <f t="shared" si="0"/>
        <v>0.1</v>
      </c>
    </row>
    <row r="10" spans="1:9" x14ac:dyDescent="0.2">
      <c r="A10" s="11">
        <v>3</v>
      </c>
      <c r="B10" s="11" t="s">
        <v>192</v>
      </c>
      <c r="C10" s="21" t="s">
        <v>193</v>
      </c>
      <c r="D10" s="5" t="s">
        <v>150</v>
      </c>
      <c r="E10" s="11" t="s">
        <v>194</v>
      </c>
      <c r="F10" s="11" t="s">
        <v>134</v>
      </c>
      <c r="G10" s="11" t="s">
        <v>195</v>
      </c>
      <c r="H10" s="12">
        <v>0.1</v>
      </c>
      <c r="I10" s="4">
        <f t="shared" si="0"/>
        <v>0.30000000000000004</v>
      </c>
    </row>
    <row r="11" spans="1:9" x14ac:dyDescent="0.2">
      <c r="A11" s="11">
        <v>1</v>
      </c>
      <c r="B11" s="11" t="s">
        <v>10</v>
      </c>
      <c r="C11" s="21" t="s">
        <v>196</v>
      </c>
      <c r="D11" s="5" t="s">
        <v>197</v>
      </c>
      <c r="E11" s="11" t="s">
        <v>13</v>
      </c>
      <c r="F11" s="11" t="s">
        <v>134</v>
      </c>
      <c r="G11" s="11" t="s">
        <v>198</v>
      </c>
      <c r="H11" s="12">
        <v>0.28000000000000003</v>
      </c>
      <c r="I11" s="4">
        <f t="shared" si="0"/>
        <v>0.28000000000000003</v>
      </c>
    </row>
    <row r="12" spans="1:9" x14ac:dyDescent="0.2">
      <c r="A12" s="11">
        <v>2</v>
      </c>
      <c r="B12" s="11" t="s">
        <v>199</v>
      </c>
      <c r="C12" s="21" t="s">
        <v>151</v>
      </c>
      <c r="D12" s="5" t="s">
        <v>150</v>
      </c>
      <c r="E12" s="11" t="s">
        <v>152</v>
      </c>
      <c r="F12" s="11" t="s">
        <v>134</v>
      </c>
      <c r="G12" s="11" t="s">
        <v>153</v>
      </c>
      <c r="H12" s="12">
        <v>0.1</v>
      </c>
      <c r="I12" s="4">
        <f t="shared" si="0"/>
        <v>0.2</v>
      </c>
    </row>
    <row r="13" spans="1:9" x14ac:dyDescent="0.2">
      <c r="A13" s="11">
        <v>1</v>
      </c>
      <c r="B13" s="11" t="s">
        <v>4</v>
      </c>
      <c r="C13" s="21" t="s">
        <v>154</v>
      </c>
      <c r="D13" s="5" t="s">
        <v>155</v>
      </c>
      <c r="E13" s="11" t="s">
        <v>7</v>
      </c>
      <c r="F13" s="11" t="s">
        <v>134</v>
      </c>
      <c r="G13" s="11" t="s">
        <v>156</v>
      </c>
      <c r="H13" s="12">
        <v>0.6</v>
      </c>
      <c r="I13" s="4">
        <f t="shared" si="0"/>
        <v>0.6</v>
      </c>
    </row>
    <row r="14" spans="1:9" x14ac:dyDescent="0.2">
      <c r="A14" s="11">
        <v>5</v>
      </c>
      <c r="B14" s="11" t="s">
        <v>200</v>
      </c>
      <c r="C14" s="21" t="s">
        <v>157</v>
      </c>
      <c r="D14" s="5" t="s">
        <v>158</v>
      </c>
      <c r="E14" s="11" t="s">
        <v>24</v>
      </c>
      <c r="F14" s="11" t="s">
        <v>134</v>
      </c>
      <c r="G14" s="11" t="s">
        <v>159</v>
      </c>
      <c r="H14" s="12">
        <v>0.26</v>
      </c>
      <c r="I14" s="4">
        <f t="shared" si="0"/>
        <v>1.3</v>
      </c>
    </row>
    <row r="15" spans="1:9" x14ac:dyDescent="0.2">
      <c r="A15" s="11">
        <v>1</v>
      </c>
      <c r="B15" s="11" t="s">
        <v>105</v>
      </c>
      <c r="C15" s="21" t="s">
        <v>160</v>
      </c>
      <c r="D15" s="5" t="s">
        <v>161</v>
      </c>
      <c r="E15" s="11" t="s">
        <v>108</v>
      </c>
      <c r="F15" s="11" t="s">
        <v>134</v>
      </c>
      <c r="G15" s="11" t="s">
        <v>162</v>
      </c>
      <c r="H15" s="12">
        <v>0.24</v>
      </c>
      <c r="I15" s="4">
        <f t="shared" si="0"/>
        <v>0.24</v>
      </c>
    </row>
    <row r="16" spans="1:9" x14ac:dyDescent="0.2">
      <c r="A16" s="11">
        <v>1</v>
      </c>
      <c r="B16" s="11" t="s">
        <v>45</v>
      </c>
      <c r="C16" s="21" t="s">
        <v>169</v>
      </c>
      <c r="D16" s="5" t="s">
        <v>170</v>
      </c>
      <c r="E16" s="11" t="s">
        <v>48</v>
      </c>
      <c r="F16" s="11" t="s">
        <v>134</v>
      </c>
      <c r="G16" s="11" t="s">
        <v>171</v>
      </c>
      <c r="H16" s="12">
        <v>0.2</v>
      </c>
      <c r="I16" s="4">
        <f t="shared" si="0"/>
        <v>0.2</v>
      </c>
    </row>
    <row r="17" spans="1:9" x14ac:dyDescent="0.2">
      <c r="A17" s="11">
        <v>1</v>
      </c>
      <c r="B17" s="11" t="s">
        <v>93</v>
      </c>
      <c r="C17" s="21" t="s">
        <v>163</v>
      </c>
      <c r="D17" s="5" t="s">
        <v>164</v>
      </c>
      <c r="E17" s="11" t="s">
        <v>96</v>
      </c>
      <c r="F17" s="11" t="s">
        <v>134</v>
      </c>
      <c r="G17" s="11" t="s">
        <v>165</v>
      </c>
      <c r="H17" s="12">
        <v>1.82</v>
      </c>
      <c r="I17" s="4">
        <f t="shared" si="0"/>
        <v>1.82</v>
      </c>
    </row>
    <row r="18" spans="1:9" x14ac:dyDescent="0.2">
      <c r="A18" s="11">
        <v>1</v>
      </c>
      <c r="B18" s="11" t="s">
        <v>89</v>
      </c>
      <c r="C18" s="21" t="s">
        <v>166</v>
      </c>
      <c r="D18" s="5" t="s">
        <v>164</v>
      </c>
      <c r="E18" s="11" t="s">
        <v>92</v>
      </c>
      <c r="F18" s="11" t="s">
        <v>134</v>
      </c>
      <c r="G18" s="11" t="s">
        <v>167</v>
      </c>
      <c r="H18" s="12">
        <v>1.02</v>
      </c>
      <c r="I18" s="4">
        <f t="shared" si="0"/>
        <v>1.02</v>
      </c>
    </row>
    <row r="19" spans="1:9" x14ac:dyDescent="0.2">
      <c r="A19" s="11">
        <v>1</v>
      </c>
      <c r="B19" s="11" t="s">
        <v>101</v>
      </c>
      <c r="C19" s="21" t="s">
        <v>201</v>
      </c>
      <c r="D19" s="5" t="s">
        <v>164</v>
      </c>
      <c r="E19" s="11" t="s">
        <v>104</v>
      </c>
      <c r="F19" s="11" t="s">
        <v>134</v>
      </c>
      <c r="G19" s="11" t="s">
        <v>202</v>
      </c>
      <c r="H19" s="12">
        <v>2.62</v>
      </c>
      <c r="I19" s="4">
        <f t="shared" si="0"/>
        <v>2.62</v>
      </c>
    </row>
    <row r="20" spans="1:9" x14ac:dyDescent="0.2">
      <c r="A20" s="11">
        <v>1</v>
      </c>
      <c r="B20" s="11" t="s">
        <v>97</v>
      </c>
      <c r="C20" s="21" t="s">
        <v>172</v>
      </c>
      <c r="D20" s="5" t="s">
        <v>168</v>
      </c>
      <c r="E20" s="11" t="s">
        <v>100</v>
      </c>
      <c r="F20" s="11" t="s">
        <v>134</v>
      </c>
      <c r="G20" s="11" t="s">
        <v>173</v>
      </c>
      <c r="H20" s="12">
        <v>1.47</v>
      </c>
      <c r="I20" s="4">
        <f t="shared" si="0"/>
        <v>1.47</v>
      </c>
    </row>
    <row r="21" spans="1:9" x14ac:dyDescent="0.2">
      <c r="A21" s="11">
        <v>1</v>
      </c>
      <c r="B21" s="11" t="s">
        <v>79</v>
      </c>
      <c r="C21" s="21" t="s">
        <v>174</v>
      </c>
      <c r="D21" s="5" t="s">
        <v>175</v>
      </c>
      <c r="E21" s="11" t="s">
        <v>82</v>
      </c>
      <c r="F21" s="11" t="s">
        <v>134</v>
      </c>
      <c r="G21" s="11" t="s">
        <v>176</v>
      </c>
      <c r="H21" s="12">
        <v>1.91</v>
      </c>
      <c r="I21" s="4">
        <f t="shared" si="0"/>
        <v>1.91</v>
      </c>
    </row>
    <row r="22" spans="1:9" x14ac:dyDescent="0.2">
      <c r="A22" s="11">
        <v>1</v>
      </c>
      <c r="B22" s="11" t="s">
        <v>29</v>
      </c>
      <c r="C22" s="21" t="s">
        <v>203</v>
      </c>
      <c r="D22" s="5" t="s">
        <v>178</v>
      </c>
      <c r="E22" s="11" t="s">
        <v>31</v>
      </c>
      <c r="F22" s="11" t="s">
        <v>134</v>
      </c>
      <c r="G22" s="11" t="s">
        <v>204</v>
      </c>
      <c r="H22" s="12">
        <v>0.44</v>
      </c>
      <c r="I22" s="4">
        <f t="shared" si="0"/>
        <v>0.44</v>
      </c>
    </row>
    <row r="23" spans="1:9" x14ac:dyDescent="0.2">
      <c r="A23" s="11">
        <v>2</v>
      </c>
      <c r="B23" s="11" t="s">
        <v>211</v>
      </c>
      <c r="C23" s="21" t="s">
        <v>205</v>
      </c>
      <c r="D23" s="5" t="s">
        <v>178</v>
      </c>
      <c r="E23" s="11" t="s">
        <v>34</v>
      </c>
      <c r="F23" s="11" t="s">
        <v>134</v>
      </c>
      <c r="G23" s="11" t="s">
        <v>206</v>
      </c>
      <c r="H23" s="12">
        <v>0.43</v>
      </c>
      <c r="I23" s="4">
        <f t="shared" si="0"/>
        <v>0.86</v>
      </c>
    </row>
    <row r="24" spans="1:9" x14ac:dyDescent="0.2">
      <c r="A24" s="11">
        <v>1</v>
      </c>
      <c r="B24" s="11" t="s">
        <v>35</v>
      </c>
      <c r="C24" s="21" t="s">
        <v>207</v>
      </c>
      <c r="D24" s="5" t="s">
        <v>178</v>
      </c>
      <c r="E24" s="11" t="s">
        <v>37</v>
      </c>
      <c r="F24" s="11" t="s">
        <v>134</v>
      </c>
      <c r="G24" s="11" t="s">
        <v>208</v>
      </c>
      <c r="H24" s="12">
        <v>1.61</v>
      </c>
      <c r="I24" s="4">
        <f t="shared" si="0"/>
        <v>1.61</v>
      </c>
    </row>
    <row r="25" spans="1:9" x14ac:dyDescent="0.2">
      <c r="A25" s="11">
        <v>1</v>
      </c>
      <c r="B25" s="11" t="s">
        <v>38</v>
      </c>
      <c r="C25" s="21" t="s">
        <v>209</v>
      </c>
      <c r="D25" s="5" t="s">
        <v>178</v>
      </c>
      <c r="E25" s="11" t="s">
        <v>40</v>
      </c>
      <c r="F25" s="11" t="s">
        <v>134</v>
      </c>
      <c r="G25" s="11" t="s">
        <v>210</v>
      </c>
      <c r="H25" s="12">
        <v>0.32</v>
      </c>
      <c r="I25" s="4">
        <f t="shared" si="0"/>
        <v>0.32</v>
      </c>
    </row>
    <row r="26" spans="1:9" x14ac:dyDescent="0.2">
      <c r="A26" s="11">
        <v>1</v>
      </c>
      <c r="B26" s="11" t="s">
        <v>43</v>
      </c>
      <c r="C26" s="21" t="s">
        <v>177</v>
      </c>
      <c r="D26" s="5" t="s">
        <v>178</v>
      </c>
      <c r="E26" s="11" t="s">
        <v>44</v>
      </c>
      <c r="F26" s="11" t="s">
        <v>134</v>
      </c>
      <c r="G26" s="11" t="s">
        <v>179</v>
      </c>
      <c r="H26" s="12">
        <v>0.18</v>
      </c>
      <c r="I26" s="4">
        <f t="shared" si="0"/>
        <v>0.18</v>
      </c>
    </row>
    <row r="27" spans="1:9" x14ac:dyDescent="0.2">
      <c r="A27" s="11">
        <v>2</v>
      </c>
      <c r="B27" s="11" t="s">
        <v>212</v>
      </c>
      <c r="C27" s="21" t="s">
        <v>181</v>
      </c>
      <c r="D27" s="5" t="s">
        <v>180</v>
      </c>
      <c r="E27" s="11">
        <v>1988956</v>
      </c>
      <c r="F27" s="11" t="s">
        <v>134</v>
      </c>
      <c r="G27" s="11" t="s">
        <v>182</v>
      </c>
      <c r="H27" s="12">
        <v>0.41</v>
      </c>
      <c r="I27" s="4">
        <f t="shared" si="0"/>
        <v>0.82</v>
      </c>
    </row>
    <row r="28" spans="1:9" x14ac:dyDescent="0.2">
      <c r="A28" s="11">
        <v>2</v>
      </c>
      <c r="B28" s="11" t="s">
        <v>213</v>
      </c>
      <c r="C28" s="21" t="s">
        <v>214</v>
      </c>
      <c r="D28" s="5" t="s">
        <v>180</v>
      </c>
      <c r="E28" s="11">
        <v>1988972</v>
      </c>
      <c r="F28" s="11" t="s">
        <v>134</v>
      </c>
      <c r="G28" s="11" t="s">
        <v>215</v>
      </c>
      <c r="H28" s="12">
        <v>0.82</v>
      </c>
      <c r="I28" s="4">
        <f t="shared" si="0"/>
        <v>1.64</v>
      </c>
    </row>
    <row r="29" spans="1:9" ht="17" thickBot="1" x14ac:dyDescent="0.25">
      <c r="A29" s="13">
        <v>1</v>
      </c>
      <c r="B29" s="13" t="s">
        <v>216</v>
      </c>
      <c r="C29" s="22" t="s">
        <v>183</v>
      </c>
      <c r="D29" s="15" t="s">
        <v>178</v>
      </c>
      <c r="E29" s="13" t="s">
        <v>184</v>
      </c>
      <c r="F29" s="13" t="s">
        <v>134</v>
      </c>
      <c r="G29" s="13" t="s">
        <v>185</v>
      </c>
      <c r="H29" s="14">
        <v>0.19</v>
      </c>
      <c r="I29" s="16">
        <f t="shared" si="0"/>
        <v>0.19</v>
      </c>
    </row>
    <row r="30" spans="1:9" ht="17" thickTop="1" x14ac:dyDescent="0.2">
      <c r="A30" s="17" t="s">
        <v>186</v>
      </c>
      <c r="B30" s="18"/>
      <c r="C30" s="18"/>
      <c r="D30" s="18"/>
      <c r="E30" s="18"/>
      <c r="F30" s="18"/>
      <c r="G30" s="18"/>
      <c r="H30" s="18"/>
      <c r="I30" s="19">
        <f>SUM(I4:I29)</f>
        <v>20.110000000000003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7" r:id="rId13"/>
    <hyperlink ref="D18" r:id="rId14"/>
    <hyperlink ref="D19" r:id="rId15"/>
    <hyperlink ref="D20" r:id="rId16"/>
    <hyperlink ref="D16" r:id="rId17"/>
    <hyperlink ref="D21" r:id="rId18"/>
    <hyperlink ref="D22" r:id="rId19"/>
    <hyperlink ref="D23" r:id="rId20"/>
    <hyperlink ref="D24" r:id="rId21"/>
    <hyperlink ref="D25" r:id="rId22"/>
    <hyperlink ref="D27" r:id="rId23"/>
    <hyperlink ref="D28" r:id="rId24"/>
    <hyperlink ref="D26" r:id="rId25"/>
    <hyperlink ref="D29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Ruler="0" topLeftCell="A7" workbookViewId="0">
      <selection activeCell="P24" sqref="P24"/>
    </sheetView>
  </sheetViews>
  <sheetFormatPr baseColWidth="10" defaultRowHeight="16" x14ac:dyDescent="0.2"/>
  <cols>
    <col min="1" max="1" width="43.83203125" bestFit="1" customWidth="1"/>
    <col min="2" max="3" width="8.1640625" bestFit="1" customWidth="1"/>
    <col min="4" max="4" width="9.6640625" bestFit="1" customWidth="1"/>
    <col min="5" max="5" width="4.6640625" bestFit="1" customWidth="1"/>
    <col min="6" max="6" width="5" bestFit="1" customWidth="1"/>
    <col min="7" max="8" width="7.1640625" bestFit="1" customWidth="1"/>
    <col min="9" max="9" width="12.6640625" customWidth="1"/>
    <col min="10" max="10" width="13.5" customWidth="1"/>
    <col min="11" max="11" width="9.6640625" bestFit="1" customWidth="1"/>
    <col min="12" max="12" width="5.1640625" bestFit="1" customWidth="1"/>
    <col min="13" max="15" width="6.1640625" bestFit="1" customWidth="1"/>
    <col min="16" max="16" width="20.1640625" customWidth="1"/>
  </cols>
  <sheetData>
    <row r="1" spans="1:16" x14ac:dyDescent="0.2">
      <c r="A1" t="s">
        <v>188</v>
      </c>
    </row>
    <row r="2" spans="1:16" x14ac:dyDescent="0.2">
      <c r="A2" t="s">
        <v>118</v>
      </c>
      <c r="B2" t="s">
        <v>119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  <c r="H2" t="s">
        <v>125</v>
      </c>
      <c r="I2" t="s">
        <v>126</v>
      </c>
      <c r="J2" t="s">
        <v>127</v>
      </c>
      <c r="K2" t="s">
        <v>128</v>
      </c>
      <c r="L2" t="s">
        <v>129</v>
      </c>
      <c r="M2" t="s">
        <v>130</v>
      </c>
      <c r="N2" t="s">
        <v>131</v>
      </c>
      <c r="O2" t="s">
        <v>132</v>
      </c>
    </row>
    <row r="3" spans="1:16" x14ac:dyDescent="0.2">
      <c r="A3" t="s">
        <v>0</v>
      </c>
      <c r="B3">
        <v>780</v>
      </c>
      <c r="C3">
        <v>1555</v>
      </c>
      <c r="D3">
        <v>90</v>
      </c>
      <c r="E3">
        <v>1</v>
      </c>
      <c r="F3">
        <v>1</v>
      </c>
      <c r="G3">
        <v>62.99</v>
      </c>
      <c r="H3">
        <v>23.62</v>
      </c>
      <c r="I3" t="s">
        <v>1</v>
      </c>
      <c r="J3" t="s">
        <v>2</v>
      </c>
      <c r="K3">
        <v>1</v>
      </c>
    </row>
    <row r="4" spans="1:16" x14ac:dyDescent="0.2">
      <c r="A4" t="s">
        <v>3</v>
      </c>
      <c r="B4">
        <v>1040</v>
      </c>
      <c r="C4">
        <v>1225</v>
      </c>
      <c r="D4">
        <v>0</v>
      </c>
      <c r="E4">
        <v>1</v>
      </c>
      <c r="F4">
        <v>1</v>
      </c>
      <c r="G4">
        <v>62.99</v>
      </c>
      <c r="H4">
        <v>23.62</v>
      </c>
      <c r="I4" t="s">
        <v>1</v>
      </c>
      <c r="J4" t="s">
        <v>2</v>
      </c>
      <c r="K4">
        <v>1</v>
      </c>
    </row>
    <row r="5" spans="1:16" x14ac:dyDescent="0.2">
      <c r="A5" t="s">
        <v>4</v>
      </c>
      <c r="B5">
        <v>680</v>
      </c>
      <c r="C5">
        <v>1530</v>
      </c>
      <c r="D5">
        <v>90</v>
      </c>
      <c r="E5">
        <v>1</v>
      </c>
      <c r="F5">
        <v>1</v>
      </c>
      <c r="G5">
        <v>149.61000000000001</v>
      </c>
      <c r="H5">
        <v>62.99</v>
      </c>
      <c r="I5" t="s">
        <v>5</v>
      </c>
      <c r="J5" t="s">
        <v>6</v>
      </c>
      <c r="K5">
        <v>1</v>
      </c>
      <c r="P5" t="s">
        <v>7</v>
      </c>
    </row>
    <row r="6" spans="1:16" x14ac:dyDescent="0.2">
      <c r="A6" t="s">
        <v>8</v>
      </c>
      <c r="B6">
        <v>1005</v>
      </c>
      <c r="C6">
        <v>405</v>
      </c>
      <c r="D6">
        <v>270</v>
      </c>
      <c r="E6">
        <v>1</v>
      </c>
      <c r="F6">
        <v>1</v>
      </c>
      <c r="G6">
        <v>62.99</v>
      </c>
      <c r="H6">
        <v>23.62</v>
      </c>
      <c r="I6" t="s">
        <v>9</v>
      </c>
      <c r="J6" t="s">
        <v>2</v>
      </c>
      <c r="K6">
        <v>1</v>
      </c>
    </row>
    <row r="7" spans="1:16" x14ac:dyDescent="0.2">
      <c r="A7" t="s">
        <v>10</v>
      </c>
      <c r="B7">
        <v>1065</v>
      </c>
      <c r="C7">
        <v>1295</v>
      </c>
      <c r="D7">
        <v>0</v>
      </c>
      <c r="E7">
        <v>1</v>
      </c>
      <c r="F7">
        <v>1</v>
      </c>
      <c r="G7">
        <v>102.36</v>
      </c>
      <c r="H7">
        <v>51.18</v>
      </c>
      <c r="I7" t="s">
        <v>11</v>
      </c>
      <c r="J7" t="s">
        <v>12</v>
      </c>
      <c r="K7">
        <v>1</v>
      </c>
      <c r="P7" t="s">
        <v>13</v>
      </c>
    </row>
    <row r="8" spans="1:16" x14ac:dyDescent="0.2">
      <c r="A8" t="s">
        <v>14</v>
      </c>
      <c r="B8">
        <v>745</v>
      </c>
      <c r="C8">
        <v>850</v>
      </c>
      <c r="D8">
        <v>270</v>
      </c>
      <c r="E8">
        <v>1</v>
      </c>
      <c r="F8">
        <v>1</v>
      </c>
      <c r="G8">
        <v>62.99</v>
      </c>
      <c r="H8">
        <v>23.62</v>
      </c>
      <c r="I8" t="s">
        <v>1</v>
      </c>
      <c r="J8" t="s">
        <v>2</v>
      </c>
      <c r="K8">
        <v>1</v>
      </c>
    </row>
    <row r="9" spans="1:16" x14ac:dyDescent="0.2">
      <c r="A9" t="s">
        <v>15</v>
      </c>
      <c r="B9">
        <v>1005</v>
      </c>
      <c r="C9">
        <v>505</v>
      </c>
      <c r="D9">
        <v>90</v>
      </c>
      <c r="E9">
        <v>1</v>
      </c>
      <c r="F9">
        <v>1</v>
      </c>
      <c r="G9">
        <v>62.99</v>
      </c>
      <c r="H9">
        <v>23.62</v>
      </c>
      <c r="I9" t="s">
        <v>9</v>
      </c>
      <c r="J9" t="s">
        <v>2</v>
      </c>
      <c r="K9">
        <v>1</v>
      </c>
    </row>
    <row r="10" spans="1:16" x14ac:dyDescent="0.2">
      <c r="A10" t="s">
        <v>16</v>
      </c>
      <c r="B10">
        <v>180</v>
      </c>
      <c r="C10">
        <v>1686.1</v>
      </c>
      <c r="D10">
        <v>270</v>
      </c>
      <c r="E10">
        <v>1</v>
      </c>
      <c r="F10">
        <v>2</v>
      </c>
      <c r="G10">
        <v>192.91</v>
      </c>
      <c r="H10">
        <v>55.12</v>
      </c>
      <c r="I10" t="s">
        <v>17</v>
      </c>
      <c r="J10" t="s">
        <v>18</v>
      </c>
      <c r="K10">
        <v>1</v>
      </c>
      <c r="P10">
        <v>1988956</v>
      </c>
    </row>
    <row r="11" spans="1:16" x14ac:dyDescent="0.2">
      <c r="A11" t="s">
        <v>17</v>
      </c>
      <c r="B11">
        <v>180</v>
      </c>
      <c r="C11">
        <v>536.1</v>
      </c>
      <c r="D11">
        <v>270</v>
      </c>
      <c r="E11">
        <v>1</v>
      </c>
      <c r="F11">
        <v>2</v>
      </c>
      <c r="G11">
        <v>192.91</v>
      </c>
      <c r="H11">
        <v>55.12</v>
      </c>
      <c r="I11" t="s">
        <v>17</v>
      </c>
      <c r="J11" t="s">
        <v>18</v>
      </c>
      <c r="K11">
        <v>1</v>
      </c>
      <c r="P11">
        <v>1988956</v>
      </c>
    </row>
    <row r="12" spans="1:16" x14ac:dyDescent="0.2">
      <c r="A12" t="s">
        <v>19</v>
      </c>
      <c r="B12">
        <v>2380</v>
      </c>
      <c r="C12">
        <v>636.69000000000005</v>
      </c>
      <c r="D12">
        <v>90</v>
      </c>
      <c r="E12">
        <v>1</v>
      </c>
      <c r="F12">
        <v>2</v>
      </c>
      <c r="G12">
        <v>468.5</v>
      </c>
      <c r="H12">
        <v>55.12</v>
      </c>
      <c r="I12" t="s">
        <v>20</v>
      </c>
      <c r="J12" t="s">
        <v>21</v>
      </c>
      <c r="K12">
        <v>1</v>
      </c>
      <c r="P12">
        <v>1988972</v>
      </c>
    </row>
    <row r="13" spans="1:16" x14ac:dyDescent="0.2">
      <c r="A13" t="s">
        <v>20</v>
      </c>
      <c r="B13">
        <v>2380</v>
      </c>
      <c r="C13">
        <v>1586.69</v>
      </c>
      <c r="D13">
        <v>90</v>
      </c>
      <c r="E13">
        <v>1</v>
      </c>
      <c r="F13">
        <v>2</v>
      </c>
      <c r="G13">
        <v>468.5</v>
      </c>
      <c r="H13">
        <v>55.12</v>
      </c>
      <c r="I13" t="s">
        <v>20</v>
      </c>
      <c r="J13" t="s">
        <v>21</v>
      </c>
      <c r="K13">
        <v>1</v>
      </c>
      <c r="P13">
        <v>1988972</v>
      </c>
    </row>
    <row r="14" spans="1:16" x14ac:dyDescent="0.2">
      <c r="A14" t="s">
        <v>22</v>
      </c>
      <c r="B14">
        <v>2205</v>
      </c>
      <c r="C14">
        <v>1180</v>
      </c>
      <c r="D14">
        <v>270</v>
      </c>
      <c r="E14">
        <v>1</v>
      </c>
      <c r="F14">
        <v>1</v>
      </c>
      <c r="G14">
        <v>90.55</v>
      </c>
      <c r="H14">
        <v>31.5</v>
      </c>
      <c r="J14" t="s">
        <v>23</v>
      </c>
      <c r="K14">
        <v>1</v>
      </c>
      <c r="P14" t="s">
        <v>24</v>
      </c>
    </row>
    <row r="15" spans="1:16" x14ac:dyDescent="0.2">
      <c r="A15" t="s">
        <v>25</v>
      </c>
      <c r="B15">
        <v>230</v>
      </c>
      <c r="C15">
        <v>330</v>
      </c>
      <c r="D15">
        <v>180</v>
      </c>
      <c r="E15">
        <v>1</v>
      </c>
      <c r="F15">
        <v>1</v>
      </c>
      <c r="G15">
        <v>90.55</v>
      </c>
      <c r="H15">
        <v>31.5</v>
      </c>
      <c r="J15" t="s">
        <v>23</v>
      </c>
      <c r="K15">
        <v>1</v>
      </c>
      <c r="P15" t="s">
        <v>24</v>
      </c>
    </row>
    <row r="16" spans="1:16" x14ac:dyDescent="0.2">
      <c r="A16" t="s">
        <v>26</v>
      </c>
      <c r="B16">
        <v>230</v>
      </c>
      <c r="C16">
        <v>255</v>
      </c>
      <c r="D16">
        <v>180</v>
      </c>
      <c r="E16">
        <v>1</v>
      </c>
      <c r="F16">
        <v>1</v>
      </c>
      <c r="G16">
        <v>90.55</v>
      </c>
      <c r="H16">
        <v>31.5</v>
      </c>
      <c r="J16" t="s">
        <v>23</v>
      </c>
      <c r="K16">
        <v>1</v>
      </c>
      <c r="P16" t="s">
        <v>24</v>
      </c>
    </row>
    <row r="17" spans="1:16" x14ac:dyDescent="0.2">
      <c r="A17" t="s">
        <v>27</v>
      </c>
      <c r="B17">
        <v>230</v>
      </c>
      <c r="C17">
        <v>180</v>
      </c>
      <c r="D17">
        <v>180</v>
      </c>
      <c r="E17">
        <v>1</v>
      </c>
      <c r="F17">
        <v>1</v>
      </c>
      <c r="G17">
        <v>90.55</v>
      </c>
      <c r="H17">
        <v>31.5</v>
      </c>
      <c r="J17" t="s">
        <v>23</v>
      </c>
      <c r="K17">
        <v>1</v>
      </c>
      <c r="P17" t="s">
        <v>24</v>
      </c>
    </row>
    <row r="18" spans="1:16" x14ac:dyDescent="0.2">
      <c r="A18" t="s">
        <v>28</v>
      </c>
      <c r="B18">
        <v>230</v>
      </c>
      <c r="C18">
        <v>105</v>
      </c>
      <c r="D18">
        <v>180</v>
      </c>
      <c r="E18">
        <v>1</v>
      </c>
      <c r="F18">
        <v>1</v>
      </c>
      <c r="G18">
        <v>90.55</v>
      </c>
      <c r="H18">
        <v>31.5</v>
      </c>
      <c r="J18" t="s">
        <v>23</v>
      </c>
      <c r="K18">
        <v>1</v>
      </c>
      <c r="P18" t="s">
        <v>24</v>
      </c>
    </row>
    <row r="19" spans="1:16" x14ac:dyDescent="0.2">
      <c r="A19" t="s">
        <v>29</v>
      </c>
      <c r="B19">
        <v>1195</v>
      </c>
      <c r="C19">
        <v>2005</v>
      </c>
      <c r="D19">
        <v>0</v>
      </c>
      <c r="E19">
        <v>2</v>
      </c>
      <c r="F19">
        <v>2</v>
      </c>
      <c r="G19">
        <v>935</v>
      </c>
      <c r="H19">
        <v>35</v>
      </c>
      <c r="I19" t="s">
        <v>30</v>
      </c>
      <c r="J19" t="s">
        <v>30</v>
      </c>
      <c r="K19">
        <v>1</v>
      </c>
      <c r="P19" t="s">
        <v>31</v>
      </c>
    </row>
    <row r="20" spans="1:16" x14ac:dyDescent="0.2">
      <c r="A20" t="s">
        <v>32</v>
      </c>
      <c r="B20">
        <v>2155</v>
      </c>
      <c r="C20">
        <v>2005</v>
      </c>
      <c r="D20">
        <v>0</v>
      </c>
      <c r="E20">
        <v>2</v>
      </c>
      <c r="F20">
        <v>2</v>
      </c>
      <c r="G20">
        <v>735</v>
      </c>
      <c r="H20">
        <v>35</v>
      </c>
      <c r="I20" t="s">
        <v>33</v>
      </c>
      <c r="J20" t="s">
        <v>33</v>
      </c>
      <c r="K20">
        <v>1</v>
      </c>
      <c r="P20" t="s">
        <v>34</v>
      </c>
    </row>
    <row r="21" spans="1:16" x14ac:dyDescent="0.2">
      <c r="A21" t="s">
        <v>35</v>
      </c>
      <c r="B21">
        <v>2555</v>
      </c>
      <c r="C21">
        <v>1105</v>
      </c>
      <c r="D21">
        <v>0</v>
      </c>
      <c r="E21">
        <v>2</v>
      </c>
      <c r="F21">
        <v>2</v>
      </c>
      <c r="G21">
        <v>135</v>
      </c>
      <c r="H21">
        <v>235</v>
      </c>
      <c r="I21" t="s">
        <v>36</v>
      </c>
      <c r="J21" t="s">
        <v>36</v>
      </c>
      <c r="K21">
        <v>1</v>
      </c>
      <c r="P21" t="s">
        <v>37</v>
      </c>
    </row>
    <row r="22" spans="1:16" x14ac:dyDescent="0.2">
      <c r="A22" t="s">
        <v>38</v>
      </c>
      <c r="B22">
        <v>2255</v>
      </c>
      <c r="C22">
        <v>105</v>
      </c>
      <c r="D22">
        <v>0</v>
      </c>
      <c r="E22">
        <v>2</v>
      </c>
      <c r="F22">
        <v>2</v>
      </c>
      <c r="G22">
        <v>535</v>
      </c>
      <c r="H22">
        <v>35</v>
      </c>
      <c r="I22" t="s">
        <v>39</v>
      </c>
      <c r="J22" t="s">
        <v>39</v>
      </c>
      <c r="K22">
        <v>1</v>
      </c>
      <c r="P22" t="s">
        <v>40</v>
      </c>
    </row>
    <row r="23" spans="1:16" x14ac:dyDescent="0.2">
      <c r="A23" t="s">
        <v>41</v>
      </c>
      <c r="B23">
        <v>1455</v>
      </c>
      <c r="C23">
        <v>105</v>
      </c>
      <c r="D23">
        <v>0</v>
      </c>
      <c r="E23">
        <v>2</v>
      </c>
      <c r="F23">
        <v>2</v>
      </c>
      <c r="G23">
        <v>735</v>
      </c>
      <c r="H23">
        <v>35</v>
      </c>
      <c r="I23" t="s">
        <v>42</v>
      </c>
      <c r="J23" t="s">
        <v>42</v>
      </c>
      <c r="K23">
        <v>1</v>
      </c>
      <c r="P23" t="s">
        <v>34</v>
      </c>
    </row>
    <row r="24" spans="1:16" x14ac:dyDescent="0.2">
      <c r="A24" t="s">
        <v>43</v>
      </c>
      <c r="B24">
        <v>180</v>
      </c>
      <c r="C24">
        <v>855</v>
      </c>
      <c r="D24">
        <v>270</v>
      </c>
      <c r="E24">
        <v>1</v>
      </c>
      <c r="F24">
        <v>2</v>
      </c>
      <c r="G24">
        <v>36</v>
      </c>
      <c r="H24">
        <v>136</v>
      </c>
      <c r="J24" t="s">
        <v>29</v>
      </c>
      <c r="K24">
        <v>1</v>
      </c>
      <c r="P24" t="s">
        <v>44</v>
      </c>
    </row>
    <row r="25" spans="1:16" x14ac:dyDescent="0.2">
      <c r="A25" t="s">
        <v>45</v>
      </c>
      <c r="B25">
        <v>1660</v>
      </c>
      <c r="C25">
        <v>1389.33</v>
      </c>
      <c r="D25">
        <v>180</v>
      </c>
      <c r="E25">
        <v>1</v>
      </c>
      <c r="F25">
        <v>1</v>
      </c>
      <c r="G25">
        <v>57.48</v>
      </c>
      <c r="H25">
        <v>66.930000000000007</v>
      </c>
      <c r="I25" t="s">
        <v>46</v>
      </c>
      <c r="J25" t="s">
        <v>47</v>
      </c>
      <c r="K25">
        <v>1</v>
      </c>
      <c r="P25" t="s">
        <v>48</v>
      </c>
    </row>
    <row r="26" spans="1:16" x14ac:dyDescent="0.2">
      <c r="A26" t="s">
        <v>49</v>
      </c>
      <c r="B26">
        <v>2205</v>
      </c>
      <c r="C26">
        <v>1030</v>
      </c>
      <c r="D26">
        <v>270</v>
      </c>
      <c r="E26">
        <v>1</v>
      </c>
      <c r="F26">
        <v>1</v>
      </c>
      <c r="G26">
        <v>62.99</v>
      </c>
      <c r="H26">
        <v>23.62</v>
      </c>
      <c r="I26" t="s">
        <v>50</v>
      </c>
      <c r="J26" t="s">
        <v>51</v>
      </c>
      <c r="K26">
        <v>1</v>
      </c>
    </row>
    <row r="27" spans="1:16" x14ac:dyDescent="0.2">
      <c r="A27" t="s">
        <v>52</v>
      </c>
      <c r="B27">
        <v>1380</v>
      </c>
      <c r="C27">
        <v>1140</v>
      </c>
      <c r="D27">
        <v>180</v>
      </c>
      <c r="E27">
        <v>1</v>
      </c>
      <c r="F27">
        <v>1</v>
      </c>
      <c r="G27">
        <v>62.99</v>
      </c>
      <c r="H27">
        <v>23.62</v>
      </c>
      <c r="I27" t="s">
        <v>53</v>
      </c>
      <c r="J27" t="s">
        <v>51</v>
      </c>
      <c r="K27">
        <v>0</v>
      </c>
    </row>
    <row r="28" spans="1:16" x14ac:dyDescent="0.2">
      <c r="A28" t="s">
        <v>54</v>
      </c>
      <c r="B28">
        <v>1410</v>
      </c>
      <c r="C28">
        <v>980</v>
      </c>
      <c r="D28">
        <v>90</v>
      </c>
      <c r="E28">
        <v>1</v>
      </c>
      <c r="F28">
        <v>1</v>
      </c>
      <c r="G28">
        <v>62.99</v>
      </c>
      <c r="H28">
        <v>23.62</v>
      </c>
      <c r="I28" t="s">
        <v>55</v>
      </c>
      <c r="J28" t="s">
        <v>51</v>
      </c>
      <c r="K28">
        <v>1</v>
      </c>
    </row>
    <row r="29" spans="1:16" x14ac:dyDescent="0.2">
      <c r="A29" t="s">
        <v>56</v>
      </c>
      <c r="B29">
        <v>1360</v>
      </c>
      <c r="C29">
        <v>980</v>
      </c>
      <c r="D29">
        <v>270</v>
      </c>
      <c r="E29">
        <v>1</v>
      </c>
      <c r="F29">
        <v>1</v>
      </c>
      <c r="G29">
        <v>62.99</v>
      </c>
      <c r="H29">
        <v>23.62</v>
      </c>
      <c r="I29" t="s">
        <v>53</v>
      </c>
      <c r="J29" t="s">
        <v>51</v>
      </c>
      <c r="K29">
        <v>0</v>
      </c>
    </row>
    <row r="30" spans="1:16" x14ac:dyDescent="0.2">
      <c r="A30" t="s">
        <v>57</v>
      </c>
      <c r="B30">
        <v>380</v>
      </c>
      <c r="C30">
        <v>855</v>
      </c>
      <c r="D30">
        <v>180</v>
      </c>
      <c r="E30">
        <v>1</v>
      </c>
      <c r="F30">
        <v>1</v>
      </c>
      <c r="G30">
        <v>62.99</v>
      </c>
      <c r="H30">
        <v>23.62</v>
      </c>
      <c r="I30">
        <v>120</v>
      </c>
      <c r="J30" t="s">
        <v>51</v>
      </c>
      <c r="K30">
        <v>1</v>
      </c>
      <c r="P30" t="s">
        <v>58</v>
      </c>
    </row>
    <row r="31" spans="1:16" x14ac:dyDescent="0.2">
      <c r="A31" t="s">
        <v>59</v>
      </c>
      <c r="B31">
        <v>380</v>
      </c>
      <c r="C31">
        <v>780</v>
      </c>
      <c r="D31">
        <v>180</v>
      </c>
      <c r="E31">
        <v>1</v>
      </c>
      <c r="F31">
        <v>1</v>
      </c>
      <c r="G31">
        <v>62.99</v>
      </c>
      <c r="H31">
        <v>23.62</v>
      </c>
      <c r="I31" t="s">
        <v>60</v>
      </c>
      <c r="J31" t="s">
        <v>51</v>
      </c>
      <c r="K31">
        <v>1</v>
      </c>
      <c r="P31" t="s">
        <v>61</v>
      </c>
    </row>
    <row r="32" spans="1:16" x14ac:dyDescent="0.2">
      <c r="A32" t="s">
        <v>62</v>
      </c>
      <c r="B32">
        <v>1830</v>
      </c>
      <c r="C32">
        <v>505</v>
      </c>
      <c r="D32">
        <v>270</v>
      </c>
      <c r="E32">
        <v>1</v>
      </c>
      <c r="F32">
        <v>1</v>
      </c>
      <c r="G32">
        <v>62.99</v>
      </c>
      <c r="H32">
        <v>23.62</v>
      </c>
      <c r="I32">
        <v>0</v>
      </c>
      <c r="J32" t="s">
        <v>51</v>
      </c>
      <c r="K32">
        <v>1</v>
      </c>
    </row>
    <row r="33" spans="1:16" x14ac:dyDescent="0.2">
      <c r="A33" t="s">
        <v>63</v>
      </c>
      <c r="B33">
        <v>1880</v>
      </c>
      <c r="C33">
        <v>505</v>
      </c>
      <c r="D33">
        <v>270</v>
      </c>
      <c r="E33">
        <v>1</v>
      </c>
      <c r="F33">
        <v>1</v>
      </c>
      <c r="G33">
        <v>62.99</v>
      </c>
      <c r="H33">
        <v>23.62</v>
      </c>
      <c r="I33">
        <v>0</v>
      </c>
      <c r="J33" t="s">
        <v>51</v>
      </c>
      <c r="K33">
        <v>1</v>
      </c>
    </row>
    <row r="34" spans="1:16" x14ac:dyDescent="0.2">
      <c r="A34" t="s">
        <v>64</v>
      </c>
      <c r="B34">
        <v>1830</v>
      </c>
      <c r="C34">
        <v>355</v>
      </c>
      <c r="D34">
        <v>270</v>
      </c>
      <c r="E34">
        <v>1</v>
      </c>
      <c r="F34">
        <v>1</v>
      </c>
      <c r="G34">
        <v>62.99</v>
      </c>
      <c r="H34">
        <v>23.62</v>
      </c>
      <c r="I34" t="s">
        <v>53</v>
      </c>
      <c r="J34" t="s">
        <v>51</v>
      </c>
      <c r="K34">
        <v>0</v>
      </c>
    </row>
    <row r="35" spans="1:16" x14ac:dyDescent="0.2">
      <c r="A35" t="s">
        <v>65</v>
      </c>
      <c r="B35">
        <v>1880</v>
      </c>
      <c r="C35">
        <v>355</v>
      </c>
      <c r="D35">
        <v>270</v>
      </c>
      <c r="E35">
        <v>1</v>
      </c>
      <c r="F35">
        <v>1</v>
      </c>
      <c r="G35">
        <v>62.99</v>
      </c>
      <c r="H35">
        <v>23.62</v>
      </c>
      <c r="I35" t="s">
        <v>53</v>
      </c>
      <c r="J35" t="s">
        <v>51</v>
      </c>
      <c r="K35">
        <v>0</v>
      </c>
    </row>
    <row r="36" spans="1:16" x14ac:dyDescent="0.2">
      <c r="A36" t="s">
        <v>66</v>
      </c>
      <c r="B36">
        <v>1935</v>
      </c>
      <c r="C36">
        <v>505</v>
      </c>
      <c r="D36">
        <v>270</v>
      </c>
      <c r="E36">
        <v>1</v>
      </c>
      <c r="F36">
        <v>1</v>
      </c>
      <c r="G36">
        <v>62.99</v>
      </c>
      <c r="H36">
        <v>23.62</v>
      </c>
      <c r="I36">
        <v>0</v>
      </c>
      <c r="J36" t="s">
        <v>51</v>
      </c>
      <c r="K36">
        <v>1</v>
      </c>
    </row>
    <row r="37" spans="1:16" x14ac:dyDescent="0.2">
      <c r="A37" t="s">
        <v>67</v>
      </c>
      <c r="B37">
        <v>1725</v>
      </c>
      <c r="C37">
        <v>755</v>
      </c>
      <c r="D37">
        <v>270</v>
      </c>
      <c r="E37">
        <v>1</v>
      </c>
      <c r="F37">
        <v>1</v>
      </c>
      <c r="G37">
        <v>62.99</v>
      </c>
      <c r="H37">
        <v>23.62</v>
      </c>
      <c r="I37" t="s">
        <v>55</v>
      </c>
      <c r="J37" t="s">
        <v>51</v>
      </c>
      <c r="K37">
        <v>1</v>
      </c>
    </row>
    <row r="38" spans="1:16" x14ac:dyDescent="0.2">
      <c r="A38" t="s">
        <v>68</v>
      </c>
      <c r="B38">
        <v>1985</v>
      </c>
      <c r="C38">
        <v>505</v>
      </c>
      <c r="D38">
        <v>270</v>
      </c>
      <c r="E38">
        <v>1</v>
      </c>
      <c r="F38">
        <v>1</v>
      </c>
      <c r="G38">
        <v>62.99</v>
      </c>
      <c r="H38">
        <v>23.62</v>
      </c>
      <c r="I38">
        <v>0</v>
      </c>
      <c r="J38" t="s">
        <v>51</v>
      </c>
      <c r="K38">
        <v>1</v>
      </c>
    </row>
    <row r="39" spans="1:16" x14ac:dyDescent="0.2">
      <c r="A39" t="s">
        <v>69</v>
      </c>
      <c r="B39">
        <v>1935</v>
      </c>
      <c r="C39">
        <v>355</v>
      </c>
      <c r="D39">
        <v>270</v>
      </c>
      <c r="E39">
        <v>1</v>
      </c>
      <c r="F39">
        <v>1</v>
      </c>
      <c r="G39">
        <v>62.99</v>
      </c>
      <c r="H39">
        <v>23.62</v>
      </c>
      <c r="I39" t="s">
        <v>53</v>
      </c>
      <c r="J39" t="s">
        <v>51</v>
      </c>
      <c r="K39">
        <v>0</v>
      </c>
    </row>
    <row r="40" spans="1:16" x14ac:dyDescent="0.2">
      <c r="A40" t="s">
        <v>70</v>
      </c>
      <c r="B40">
        <v>1985</v>
      </c>
      <c r="C40">
        <v>355</v>
      </c>
      <c r="D40">
        <v>270</v>
      </c>
      <c r="E40">
        <v>1</v>
      </c>
      <c r="F40">
        <v>1</v>
      </c>
      <c r="G40">
        <v>62.99</v>
      </c>
      <c r="H40">
        <v>23.62</v>
      </c>
      <c r="I40" t="s">
        <v>53</v>
      </c>
      <c r="J40" t="s">
        <v>51</v>
      </c>
      <c r="K40">
        <v>0</v>
      </c>
    </row>
    <row r="41" spans="1:16" x14ac:dyDescent="0.2">
      <c r="A41" t="s">
        <v>71</v>
      </c>
      <c r="B41">
        <v>1380</v>
      </c>
      <c r="C41">
        <v>1190</v>
      </c>
      <c r="D41">
        <v>180</v>
      </c>
      <c r="E41">
        <v>1</v>
      </c>
      <c r="F41">
        <v>1</v>
      </c>
      <c r="G41">
        <v>62.99</v>
      </c>
      <c r="H41">
        <v>23.62</v>
      </c>
      <c r="I41">
        <v>0</v>
      </c>
      <c r="J41" t="s">
        <v>51</v>
      </c>
      <c r="K41">
        <v>1</v>
      </c>
    </row>
    <row r="42" spans="1:16" x14ac:dyDescent="0.2">
      <c r="A42" t="s">
        <v>72</v>
      </c>
      <c r="B42">
        <v>105</v>
      </c>
      <c r="C42">
        <v>330</v>
      </c>
      <c r="D42">
        <v>180</v>
      </c>
      <c r="E42">
        <v>1</v>
      </c>
      <c r="F42">
        <v>1</v>
      </c>
      <c r="G42">
        <v>62.99</v>
      </c>
      <c r="H42">
        <v>23.62</v>
      </c>
      <c r="I42" t="s">
        <v>50</v>
      </c>
      <c r="J42" t="s">
        <v>51</v>
      </c>
      <c r="K42">
        <v>1</v>
      </c>
    </row>
    <row r="43" spans="1:16" x14ac:dyDescent="0.2">
      <c r="A43" t="s">
        <v>73</v>
      </c>
      <c r="B43">
        <v>105</v>
      </c>
      <c r="C43">
        <v>255</v>
      </c>
      <c r="D43">
        <v>180</v>
      </c>
      <c r="E43">
        <v>1</v>
      </c>
      <c r="F43">
        <v>1</v>
      </c>
      <c r="G43">
        <v>62.99</v>
      </c>
      <c r="H43">
        <v>23.62</v>
      </c>
      <c r="I43" t="s">
        <v>50</v>
      </c>
      <c r="J43" t="s">
        <v>51</v>
      </c>
      <c r="K43">
        <v>1</v>
      </c>
    </row>
    <row r="44" spans="1:16" x14ac:dyDescent="0.2">
      <c r="A44" t="s">
        <v>74</v>
      </c>
      <c r="B44">
        <v>105</v>
      </c>
      <c r="C44">
        <v>180</v>
      </c>
      <c r="D44">
        <v>180</v>
      </c>
      <c r="E44">
        <v>1</v>
      </c>
      <c r="F44">
        <v>1</v>
      </c>
      <c r="G44">
        <v>62.99</v>
      </c>
      <c r="H44">
        <v>23.62</v>
      </c>
      <c r="I44" t="s">
        <v>50</v>
      </c>
      <c r="J44" t="s">
        <v>51</v>
      </c>
      <c r="K44">
        <v>1</v>
      </c>
    </row>
    <row r="45" spans="1:16" x14ac:dyDescent="0.2">
      <c r="A45" t="s">
        <v>75</v>
      </c>
      <c r="B45">
        <v>105</v>
      </c>
      <c r="C45">
        <v>105</v>
      </c>
      <c r="D45">
        <v>180</v>
      </c>
      <c r="E45">
        <v>1</v>
      </c>
      <c r="F45">
        <v>1</v>
      </c>
      <c r="G45">
        <v>62.99</v>
      </c>
      <c r="H45">
        <v>23.62</v>
      </c>
      <c r="I45" t="s">
        <v>50</v>
      </c>
      <c r="J45" t="s">
        <v>51</v>
      </c>
      <c r="K45">
        <v>1</v>
      </c>
    </row>
    <row r="46" spans="1:16" x14ac:dyDescent="0.2">
      <c r="A46" t="s">
        <v>76</v>
      </c>
      <c r="B46">
        <v>780</v>
      </c>
      <c r="C46">
        <v>1455</v>
      </c>
      <c r="D46">
        <v>270</v>
      </c>
      <c r="E46">
        <v>1</v>
      </c>
      <c r="F46">
        <v>1</v>
      </c>
      <c r="G46">
        <v>62.99</v>
      </c>
      <c r="H46">
        <v>23.62</v>
      </c>
      <c r="I46">
        <v>0.3</v>
      </c>
      <c r="J46" t="s">
        <v>51</v>
      </c>
      <c r="K46">
        <v>1</v>
      </c>
      <c r="P46" t="s">
        <v>77</v>
      </c>
    </row>
    <row r="47" spans="1:16" x14ac:dyDescent="0.2">
      <c r="A47" t="s">
        <v>78</v>
      </c>
      <c r="B47">
        <v>1310</v>
      </c>
      <c r="C47">
        <v>980</v>
      </c>
      <c r="D47">
        <v>270</v>
      </c>
      <c r="E47">
        <v>1</v>
      </c>
      <c r="F47">
        <v>1</v>
      </c>
      <c r="G47">
        <v>62.99</v>
      </c>
      <c r="H47">
        <v>23.62</v>
      </c>
      <c r="I47" t="s">
        <v>55</v>
      </c>
      <c r="J47" t="s">
        <v>51</v>
      </c>
      <c r="K47">
        <v>1</v>
      </c>
    </row>
    <row r="48" spans="1:16" x14ac:dyDescent="0.2">
      <c r="A48" t="s">
        <v>79</v>
      </c>
      <c r="B48">
        <v>1781.06</v>
      </c>
      <c r="C48">
        <v>1115</v>
      </c>
      <c r="D48">
        <v>0</v>
      </c>
      <c r="E48">
        <v>1</v>
      </c>
      <c r="F48">
        <v>1</v>
      </c>
      <c r="G48">
        <v>443.31</v>
      </c>
      <c r="H48">
        <v>405.12</v>
      </c>
      <c r="I48" t="s">
        <v>80</v>
      </c>
      <c r="J48" t="s">
        <v>81</v>
      </c>
      <c r="K48">
        <v>1</v>
      </c>
      <c r="P48" t="s">
        <v>82</v>
      </c>
    </row>
    <row r="49" spans="1:16" x14ac:dyDescent="0.2">
      <c r="A49" t="s">
        <v>83</v>
      </c>
      <c r="B49">
        <v>640</v>
      </c>
      <c r="C49">
        <v>320</v>
      </c>
      <c r="D49">
        <v>0</v>
      </c>
      <c r="E49">
        <v>1</v>
      </c>
      <c r="F49">
        <v>1</v>
      </c>
      <c r="G49">
        <v>45</v>
      </c>
      <c r="H49">
        <v>45</v>
      </c>
      <c r="J49" t="s">
        <v>84</v>
      </c>
      <c r="K49">
        <v>0</v>
      </c>
    </row>
    <row r="50" spans="1:16" x14ac:dyDescent="0.2">
      <c r="A50" t="s">
        <v>85</v>
      </c>
      <c r="B50">
        <v>2355</v>
      </c>
      <c r="C50">
        <v>1090</v>
      </c>
      <c r="D50">
        <v>0</v>
      </c>
      <c r="E50">
        <v>1</v>
      </c>
      <c r="F50">
        <v>1</v>
      </c>
      <c r="G50">
        <v>45</v>
      </c>
      <c r="H50">
        <v>45</v>
      </c>
      <c r="J50" t="s">
        <v>84</v>
      </c>
      <c r="K50">
        <v>0</v>
      </c>
    </row>
    <row r="51" spans="1:16" x14ac:dyDescent="0.2">
      <c r="A51" t="s">
        <v>86</v>
      </c>
      <c r="B51">
        <v>75</v>
      </c>
      <c r="C51">
        <v>2040</v>
      </c>
      <c r="D51">
        <v>0</v>
      </c>
      <c r="E51">
        <v>1</v>
      </c>
      <c r="F51">
        <v>1</v>
      </c>
      <c r="G51">
        <v>45</v>
      </c>
      <c r="H51">
        <v>45</v>
      </c>
      <c r="J51" t="s">
        <v>84</v>
      </c>
      <c r="K51">
        <v>0</v>
      </c>
    </row>
    <row r="52" spans="1:16" x14ac:dyDescent="0.2">
      <c r="A52" t="s">
        <v>87</v>
      </c>
      <c r="B52">
        <v>2295</v>
      </c>
      <c r="C52">
        <v>1365</v>
      </c>
      <c r="D52">
        <v>0</v>
      </c>
      <c r="E52">
        <v>2</v>
      </c>
      <c r="F52">
        <v>1</v>
      </c>
      <c r="G52">
        <v>0</v>
      </c>
      <c r="H52">
        <v>0</v>
      </c>
      <c r="I52" t="s">
        <v>88</v>
      </c>
      <c r="J52" t="s">
        <v>88</v>
      </c>
      <c r="K52">
        <v>0</v>
      </c>
    </row>
    <row r="53" spans="1:16" x14ac:dyDescent="0.2">
      <c r="A53" t="s">
        <v>89</v>
      </c>
      <c r="B53">
        <v>575</v>
      </c>
      <c r="C53">
        <v>845</v>
      </c>
      <c r="D53">
        <v>90</v>
      </c>
      <c r="E53">
        <v>1</v>
      </c>
      <c r="F53">
        <v>1</v>
      </c>
      <c r="G53">
        <v>173.62</v>
      </c>
      <c r="H53">
        <v>267.72000000000003</v>
      </c>
      <c r="I53" t="s">
        <v>90</v>
      </c>
      <c r="J53" t="s">
        <v>91</v>
      </c>
      <c r="K53">
        <v>1</v>
      </c>
      <c r="P53" t="s">
        <v>92</v>
      </c>
    </row>
    <row r="54" spans="1:16" x14ac:dyDescent="0.2">
      <c r="A54" t="s">
        <v>93</v>
      </c>
      <c r="B54">
        <v>1455</v>
      </c>
      <c r="C54">
        <v>580</v>
      </c>
      <c r="D54">
        <v>270</v>
      </c>
      <c r="E54">
        <v>1</v>
      </c>
      <c r="F54">
        <v>1</v>
      </c>
      <c r="G54">
        <v>430</v>
      </c>
      <c r="H54">
        <v>457</v>
      </c>
      <c r="I54" t="s">
        <v>94</v>
      </c>
      <c r="J54" t="s">
        <v>95</v>
      </c>
      <c r="K54">
        <v>1</v>
      </c>
      <c r="P54" t="s">
        <v>96</v>
      </c>
    </row>
    <row r="55" spans="1:16" x14ac:dyDescent="0.2">
      <c r="A55" t="s">
        <v>97</v>
      </c>
      <c r="B55">
        <v>1144.8399999999999</v>
      </c>
      <c r="C55">
        <v>1590</v>
      </c>
      <c r="D55">
        <v>270</v>
      </c>
      <c r="E55">
        <v>1</v>
      </c>
      <c r="F55">
        <v>1</v>
      </c>
      <c r="G55">
        <v>421.26</v>
      </c>
      <c r="H55">
        <v>653.54</v>
      </c>
      <c r="I55" t="s">
        <v>98</v>
      </c>
      <c r="J55" t="s">
        <v>99</v>
      </c>
      <c r="K55">
        <v>1</v>
      </c>
      <c r="P55" t="s">
        <v>100</v>
      </c>
    </row>
    <row r="56" spans="1:16" x14ac:dyDescent="0.2">
      <c r="A56" t="s">
        <v>101</v>
      </c>
      <c r="B56">
        <v>1125</v>
      </c>
      <c r="C56">
        <v>1085</v>
      </c>
      <c r="D56">
        <v>0</v>
      </c>
      <c r="E56">
        <v>1</v>
      </c>
      <c r="F56">
        <v>1</v>
      </c>
      <c r="G56">
        <v>289.37</v>
      </c>
      <c r="H56">
        <v>171.26</v>
      </c>
      <c r="I56" t="s">
        <v>102</v>
      </c>
      <c r="J56" t="s">
        <v>103</v>
      </c>
      <c r="K56">
        <v>1</v>
      </c>
      <c r="P56" t="s">
        <v>104</v>
      </c>
    </row>
    <row r="57" spans="1:16" x14ac:dyDescent="0.2">
      <c r="A57" t="s">
        <v>105</v>
      </c>
      <c r="B57">
        <v>870</v>
      </c>
      <c r="C57">
        <v>340</v>
      </c>
      <c r="D57">
        <v>90</v>
      </c>
      <c r="E57">
        <v>1</v>
      </c>
      <c r="F57">
        <v>1</v>
      </c>
      <c r="G57">
        <v>590</v>
      </c>
      <c r="H57">
        <v>76</v>
      </c>
      <c r="I57" t="s">
        <v>106</v>
      </c>
      <c r="J57" t="s">
        <v>107</v>
      </c>
      <c r="K57">
        <v>1</v>
      </c>
      <c r="P57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MacroFab XYRS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2016-11-14T21:43:50Z</dcterms:created>
  <dcterms:modified xsi:type="dcterms:W3CDTF">2016-11-15T18:40:52Z</dcterms:modified>
</cp:coreProperties>
</file>