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ина\Documents\учебные\"/>
    </mc:Choice>
  </mc:AlternateContent>
  <xr:revisionPtr revIDLastSave="0" documentId="13_ncr:1_{52DF5ACF-542E-4D48-B9BC-797250299C78}" xr6:coauthVersionLast="47" xr6:coauthVersionMax="47" xr10:uidLastSave="{00000000-0000-0000-0000-000000000000}"/>
  <bookViews>
    <workbookView xWindow="5115" yWindow="795" windowWidth="15375" windowHeight="10125" activeTab="1" xr2:uid="{467B6E75-95F9-4C1D-A5C2-D29345B1EED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2" i="2"/>
  <c r="G13" i="2"/>
  <c r="G14" i="2"/>
  <c r="G15" i="2"/>
  <c r="F15" i="2"/>
  <c r="F14" i="2"/>
  <c r="F13" i="2"/>
  <c r="F12" i="2"/>
  <c r="F11" i="2"/>
  <c r="G11" i="2" s="1"/>
  <c r="D8" i="1"/>
  <c r="C11" i="1"/>
  <c r="D11" i="1" s="1"/>
  <c r="C10" i="1"/>
  <c r="C9" i="1"/>
  <c r="D9" i="1" s="1"/>
  <c r="E6" i="2"/>
  <c r="E3" i="2"/>
  <c r="F3" i="2" s="1"/>
  <c r="E4" i="2"/>
  <c r="F4" i="2" s="1"/>
  <c r="E5" i="2"/>
  <c r="F5" i="2" s="1"/>
  <c r="E2" i="2"/>
  <c r="F2" i="2" s="1"/>
  <c r="T3" i="1"/>
  <c r="T4" i="1"/>
  <c r="T5" i="1"/>
  <c r="T6" i="1"/>
  <c r="T7" i="1"/>
  <c r="T8" i="1"/>
  <c r="T9" i="1"/>
  <c r="T10" i="1"/>
  <c r="T11" i="1"/>
  <c r="S11" i="1"/>
  <c r="S3" i="1"/>
  <c r="S4" i="1"/>
  <c r="S5" i="1"/>
  <c r="S6" i="1"/>
  <c r="S7" i="1"/>
  <c r="S8" i="1"/>
  <c r="S9" i="1"/>
  <c r="S10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P3" i="1"/>
  <c r="P4" i="1"/>
  <c r="P5" i="1"/>
  <c r="P6" i="1"/>
  <c r="P7" i="1"/>
  <c r="P8" i="1"/>
  <c r="P9" i="1"/>
  <c r="P10" i="1"/>
  <c r="P11" i="1"/>
  <c r="N3" i="1"/>
  <c r="N4" i="1"/>
  <c r="N5" i="1"/>
  <c r="N6" i="1"/>
  <c r="N7" i="1"/>
  <c r="N8" i="1"/>
  <c r="N9" i="1"/>
  <c r="N10" i="1"/>
  <c r="N11" i="1"/>
  <c r="O3" i="1"/>
  <c r="O4" i="1"/>
  <c r="O5" i="1"/>
  <c r="O6" i="1"/>
  <c r="O7" i="1"/>
  <c r="O8" i="1"/>
  <c r="O9" i="1"/>
  <c r="O10" i="1"/>
  <c r="O11" i="1"/>
  <c r="M3" i="1"/>
  <c r="M4" i="1"/>
  <c r="M5" i="1"/>
  <c r="M6" i="1"/>
  <c r="M7" i="1"/>
  <c r="M8" i="1"/>
  <c r="M9" i="1"/>
  <c r="M10" i="1"/>
  <c r="M11" i="1"/>
  <c r="T2" i="1"/>
  <c r="S2" i="1"/>
  <c r="R2" i="1"/>
  <c r="Q2" i="1"/>
  <c r="P2" i="1"/>
  <c r="O2" i="1"/>
  <c r="N2" i="1"/>
  <c r="M2" i="1"/>
  <c r="L2" i="1"/>
  <c r="K3" i="1"/>
  <c r="K2" i="1"/>
  <c r="L3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D13" i="1"/>
  <c r="D10" i="1"/>
  <c r="D12" i="1"/>
  <c r="D14" i="1"/>
  <c r="D15" i="1"/>
  <c r="D16" i="1"/>
  <c r="D17" i="1"/>
  <c r="C12" i="1"/>
  <c r="C13" i="1"/>
  <c r="C14" i="1"/>
  <c r="C15" i="1"/>
  <c r="C16" i="1"/>
  <c r="C17" i="1"/>
  <c r="C8" i="1"/>
  <c r="H5" i="1"/>
  <c r="D18" i="1" l="1"/>
  <c r="E18" i="1" s="1"/>
</calcChain>
</file>

<file path=xl/sharedStrings.xml><?xml version="1.0" encoding="utf-8"?>
<sst xmlns="http://schemas.openxmlformats.org/spreadsheetml/2006/main" count="37" uniqueCount="34">
  <si>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</si>
  <si>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</si>
  <si>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</si>
  <si>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</si>
  <si>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</si>
  <si>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</si>
  <si>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</si>
  <si>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Автобус</t>
  </si>
  <si>
    <t>Троллейбус</t>
  </si>
  <si>
    <t>Трамвай</t>
  </si>
  <si>
    <t>Стоимость одной поездки</t>
  </si>
  <si>
    <t>Всего за неделю</t>
  </si>
  <si>
    <t>Проверка</t>
  </si>
  <si>
    <t>ошибка</t>
  </si>
  <si>
    <t>оценка</t>
  </si>
  <si>
    <t>Метро</t>
  </si>
  <si>
    <t>Средняя цена за одну поездку в трех городах</t>
  </si>
  <si>
    <t>Москва</t>
  </si>
  <si>
    <t>Санкт-Петербург</t>
  </si>
  <si>
    <t>Казань</t>
  </si>
  <si>
    <t>Минимальная цена</t>
  </si>
  <si>
    <t>Максимальная цена</t>
  </si>
  <si>
    <t>Фамилия</t>
  </si>
  <si>
    <t>Смирнов</t>
  </si>
  <si>
    <t>Иванов</t>
  </si>
  <si>
    <t>Кузнецов</t>
  </si>
  <si>
    <t>Соколов</t>
  </si>
  <si>
    <t>Попов</t>
  </si>
  <si>
    <t>Количество баллов за экзамен</t>
  </si>
  <si>
    <t>Русский язык</t>
  </si>
  <si>
    <t>математика</t>
  </si>
  <si>
    <t>физика</t>
  </si>
  <si>
    <t>Проходной балл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</si>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</sst>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3" fillId="0" borderId="3" xfId="0" applyFont="1" applyFill="1" applyBorder="1"/>
    <xf numFmtId="0" fontId="3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2B10-0593-40FC-96D7-40EB5692AEF9}">
  <dimension ref="A1:T18"/>
  <sheetViews>
    <sheetView workbookViewId="0">
      <selection activeCell="D9" sqref="D9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9.7109375" customWidth="1"/>
    <col min="4" max="4" width="8.140625" customWidth="1"/>
    <col min="5" max="5" width="8.140625" bestFit="1" customWidth="1"/>
    <col min="6" max="6" width="8.5703125" bestFit="1" customWidth="1"/>
    <col min="7" max="7" width="8.42578125" bestFit="1" customWidth="1"/>
    <col min="8" max="8" width="12.7109375" bestFit="1" customWidth="1"/>
    <col min="10" max="19" width="3" customWidth="1"/>
    <col min="20" max="20" width="4" customWidth="1"/>
  </cols>
  <sheetData>
    <row r="1" spans="1:20" ht="15.75" thickBo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14"/>
      <c r="K1" s="15">
        <v>1</v>
      </c>
      <c r="L1" s="16">
        <v>2</v>
      </c>
      <c r="M1" s="16">
        <v>3</v>
      </c>
      <c r="N1" s="16">
        <v>4</v>
      </c>
      <c r="O1" s="16">
        <v>5</v>
      </c>
      <c r="P1" s="16">
        <v>6</v>
      </c>
      <c r="Q1" s="16">
        <v>7</v>
      </c>
      <c r="R1" s="16">
        <v>8</v>
      </c>
      <c r="S1" s="16">
        <v>9</v>
      </c>
      <c r="T1" s="16">
        <v>10</v>
      </c>
    </row>
    <row r="2" spans="1:20" ht="15.75" thickTop="1" x14ac:dyDescent="0.25">
      <c r="A2" s="3" t="s">
        <v>7</v>
      </c>
      <c r="B2" s="3">
        <v>1</v>
      </c>
      <c r="C2" s="3">
        <v>3</v>
      </c>
      <c r="D2" s="3">
        <v>3</v>
      </c>
      <c r="E2" s="3">
        <v>2</v>
      </c>
      <c r="F2" s="3">
        <v>1</v>
      </c>
      <c r="G2" s="3">
        <v>2</v>
      </c>
      <c r="H2" s="3">
        <v>2</v>
      </c>
      <c r="J2" s="13">
        <v>1</v>
      </c>
      <c r="K2" s="10">
        <f>K3*J2</f>
        <v>2</v>
      </c>
      <c r="L2" s="9">
        <f>$L$1*J2</f>
        <v>2</v>
      </c>
      <c r="M2" s="9">
        <f>$M$1*J2</f>
        <v>3</v>
      </c>
      <c r="N2" s="9">
        <f>$N$1*J2</f>
        <v>4</v>
      </c>
      <c r="O2" s="9">
        <f>$O$1*J2</f>
        <v>5</v>
      </c>
      <c r="P2" s="9">
        <f>$P$1*J2</f>
        <v>6</v>
      </c>
      <c r="Q2" s="9">
        <f>$Q$1*J2</f>
        <v>7</v>
      </c>
      <c r="R2" s="9">
        <f>$R$1*J2</f>
        <v>8</v>
      </c>
      <c r="S2" s="9">
        <f>$S$1*J2</f>
        <v>9</v>
      </c>
      <c r="T2" s="9">
        <f>$T$1*J2</f>
        <v>10</v>
      </c>
    </row>
    <row r="3" spans="1:20" x14ac:dyDescent="0.25">
      <c r="A3" s="3" t="s">
        <v>8</v>
      </c>
      <c r="B3" s="3">
        <v>2</v>
      </c>
      <c r="C3" s="3">
        <v>2</v>
      </c>
      <c r="D3" s="3">
        <v>1</v>
      </c>
      <c r="E3" s="3">
        <v>1</v>
      </c>
      <c r="F3" s="3">
        <v>3</v>
      </c>
      <c r="G3" s="3">
        <v>2</v>
      </c>
      <c r="H3" s="3">
        <v>0</v>
      </c>
      <c r="J3" s="12">
        <v>2</v>
      </c>
      <c r="K3" s="11">
        <f>$K$1*J3</f>
        <v>2</v>
      </c>
      <c r="L3" s="4">
        <f t="shared" ref="L3:L11" si="0">$L$1*J3</f>
        <v>4</v>
      </c>
      <c r="M3" s="4">
        <f t="shared" ref="M3:M11" si="1">$M$1*J3</f>
        <v>6</v>
      </c>
      <c r="N3" s="4">
        <f t="shared" ref="N3:N11" si="2">$N$1*J3</f>
        <v>8</v>
      </c>
      <c r="O3" s="4">
        <f t="shared" ref="O3:O11" si="3">$O$1*J3</f>
        <v>10</v>
      </c>
      <c r="P3" s="4">
        <f t="shared" ref="P3:P11" si="4">$P$1*J3</f>
        <v>12</v>
      </c>
      <c r="Q3" s="4">
        <f t="shared" ref="Q3:Q11" si="5">$Q$1*J3</f>
        <v>14</v>
      </c>
      <c r="R3" s="4">
        <f t="shared" ref="R3:R11" si="6">$R$1*J3</f>
        <v>16</v>
      </c>
      <c r="S3" s="4">
        <f t="shared" ref="S3:S10" si="7">$S$1*J3</f>
        <v>18</v>
      </c>
      <c r="T3" s="4">
        <f t="shared" ref="T3:T11" si="8">$T$1*J3</f>
        <v>20</v>
      </c>
    </row>
    <row r="4" spans="1:20" x14ac:dyDescent="0.25">
      <c r="A4" s="3" t="s">
        <v>9</v>
      </c>
      <c r="B4" s="3">
        <v>3</v>
      </c>
      <c r="C4" s="3">
        <v>1</v>
      </c>
      <c r="D4" s="3">
        <v>2</v>
      </c>
      <c r="E4" s="3">
        <v>3</v>
      </c>
      <c r="F4" s="3">
        <v>2</v>
      </c>
      <c r="G4" s="3">
        <v>1</v>
      </c>
      <c r="H4" s="3">
        <v>0</v>
      </c>
      <c r="J4" s="12">
        <v>3</v>
      </c>
      <c r="K4" s="11">
        <f t="shared" ref="K3:K11" si="9">$K$1*J4</f>
        <v>3</v>
      </c>
      <c r="L4" s="4">
        <f t="shared" si="0"/>
        <v>6</v>
      </c>
      <c r="M4" s="4">
        <f t="shared" si="1"/>
        <v>9</v>
      </c>
      <c r="N4" s="4">
        <f t="shared" si="2"/>
        <v>12</v>
      </c>
      <c r="O4" s="4">
        <f t="shared" si="3"/>
        <v>15</v>
      </c>
      <c r="P4" s="4">
        <f t="shared" si="4"/>
        <v>18</v>
      </c>
      <c r="Q4" s="4">
        <f t="shared" si="5"/>
        <v>21</v>
      </c>
      <c r="R4" s="4">
        <f t="shared" si="6"/>
        <v>24</v>
      </c>
      <c r="S4" s="4">
        <f t="shared" si="7"/>
        <v>27</v>
      </c>
      <c r="T4" s="4">
        <f t="shared" si="8"/>
        <v>30</v>
      </c>
    </row>
    <row r="5" spans="1:20" x14ac:dyDescent="0.25">
      <c r="A5" s="1"/>
      <c r="B5" s="1"/>
      <c r="C5" s="2" t="s">
        <v>10</v>
      </c>
      <c r="D5" s="3">
        <v>5</v>
      </c>
      <c r="E5" s="1"/>
      <c r="F5" s="1"/>
      <c r="G5" s="2" t="s">
        <v>11</v>
      </c>
      <c r="H5" s="3">
        <f>SUM(B2:H4)*D5</f>
        <v>185</v>
      </c>
      <c r="J5" s="12">
        <v>4</v>
      </c>
      <c r="K5" s="11">
        <f t="shared" si="9"/>
        <v>4</v>
      </c>
      <c r="L5" s="4">
        <f t="shared" si="0"/>
        <v>8</v>
      </c>
      <c r="M5" s="4">
        <f t="shared" si="1"/>
        <v>12</v>
      </c>
      <c r="N5" s="4">
        <f t="shared" si="2"/>
        <v>16</v>
      </c>
      <c r="O5" s="4">
        <f t="shared" si="3"/>
        <v>20</v>
      </c>
      <c r="P5" s="4">
        <f t="shared" si="4"/>
        <v>24</v>
      </c>
      <c r="Q5" s="4">
        <f t="shared" si="5"/>
        <v>28</v>
      </c>
      <c r="R5" s="4">
        <f t="shared" si="6"/>
        <v>32</v>
      </c>
      <c r="S5" s="4">
        <f t="shared" si="7"/>
        <v>36</v>
      </c>
      <c r="T5" s="4">
        <f t="shared" si="8"/>
        <v>40</v>
      </c>
    </row>
    <row r="6" spans="1:20" x14ac:dyDescent="0.25">
      <c r="J6" s="12">
        <v>5</v>
      </c>
      <c r="K6" s="11">
        <f t="shared" si="9"/>
        <v>5</v>
      </c>
      <c r="L6" s="4">
        <f t="shared" si="0"/>
        <v>10</v>
      </c>
      <c r="M6" s="4">
        <f t="shared" si="1"/>
        <v>15</v>
      </c>
      <c r="N6" s="4">
        <f t="shared" si="2"/>
        <v>20</v>
      </c>
      <c r="O6" s="4">
        <f t="shared" si="3"/>
        <v>25</v>
      </c>
      <c r="P6" s="4">
        <f t="shared" si="4"/>
        <v>30</v>
      </c>
      <c r="Q6" s="4">
        <f t="shared" si="5"/>
        <v>35</v>
      </c>
      <c r="R6" s="4">
        <f t="shared" si="6"/>
        <v>40</v>
      </c>
      <c r="S6" s="4">
        <f t="shared" si="7"/>
        <v>45</v>
      </c>
      <c r="T6" s="4">
        <f t="shared" si="8"/>
        <v>50</v>
      </c>
    </row>
    <row r="7" spans="1:20" x14ac:dyDescent="0.25">
      <c r="A7" s="5"/>
      <c r="B7" s="6">
        <v>2</v>
      </c>
      <c r="C7" s="5" t="s">
        <v>12</v>
      </c>
      <c r="D7" s="5" t="s">
        <v>13</v>
      </c>
      <c r="E7" s="5"/>
      <c r="J7" s="12">
        <v>6</v>
      </c>
      <c r="K7" s="11">
        <f t="shared" si="9"/>
        <v>6</v>
      </c>
      <c r="L7" s="4">
        <f t="shared" si="0"/>
        <v>12</v>
      </c>
      <c r="M7" s="4">
        <f t="shared" si="1"/>
        <v>18</v>
      </c>
      <c r="N7" s="4">
        <f t="shared" si="2"/>
        <v>24</v>
      </c>
      <c r="O7" s="4">
        <f t="shared" si="3"/>
        <v>30</v>
      </c>
      <c r="P7" s="4">
        <f t="shared" si="4"/>
        <v>36</v>
      </c>
      <c r="Q7" s="4">
        <f t="shared" si="5"/>
        <v>42</v>
      </c>
      <c r="R7" s="4">
        <f t="shared" si="6"/>
        <v>48</v>
      </c>
      <c r="S7" s="4">
        <f t="shared" si="7"/>
        <v>54</v>
      </c>
      <c r="T7" s="4">
        <f t="shared" si="8"/>
        <v>60</v>
      </c>
    </row>
    <row r="8" spans="1:20" x14ac:dyDescent="0.25">
      <c r="A8" s="7">
        <v>1</v>
      </c>
      <c r="B8" s="8">
        <v>2</v>
      </c>
      <c r="C8" s="7" t="str">
        <f>IF(B8=B7*A8, "молодец", "подумай")</f>
        <v>молодец</v>
      </c>
      <c r="D8" s="7">
        <f>IF(C8="подумай",1,0)</f>
        <v>0</v>
      </c>
      <c r="E8" s="5"/>
      <c r="J8" s="12">
        <v>7</v>
      </c>
      <c r="K8" s="11">
        <f t="shared" si="9"/>
        <v>7</v>
      </c>
      <c r="L8" s="4">
        <f t="shared" si="0"/>
        <v>14</v>
      </c>
      <c r="M8" s="4">
        <f t="shared" si="1"/>
        <v>21</v>
      </c>
      <c r="N8" s="4">
        <f t="shared" si="2"/>
        <v>28</v>
      </c>
      <c r="O8" s="4">
        <f t="shared" si="3"/>
        <v>35</v>
      </c>
      <c r="P8" s="4">
        <f t="shared" si="4"/>
        <v>42</v>
      </c>
      <c r="Q8" s="4">
        <f t="shared" si="5"/>
        <v>49</v>
      </c>
      <c r="R8" s="4">
        <f t="shared" si="6"/>
        <v>56</v>
      </c>
      <c r="S8" s="4">
        <f t="shared" si="7"/>
        <v>63</v>
      </c>
      <c r="T8" s="4">
        <f t="shared" si="8"/>
        <v>70</v>
      </c>
    </row>
    <row r="9" spans="1:20" x14ac:dyDescent="0.25">
      <c r="A9" s="7">
        <v>2</v>
      </c>
      <c r="B9" s="8">
        <v>4</v>
      </c>
      <c r="C9" s="7" t="str">
        <f>IF(B9=B7*A9, "молодец", "подумай")</f>
        <v>молодец</v>
      </c>
      <c r="D9" s="7">
        <f t="shared" ref="D9:D17" si="10">IF(C9="подумай",1,0)</f>
        <v>0</v>
      </c>
      <c r="E9" s="5"/>
      <c r="J9" s="12">
        <v>8</v>
      </c>
      <c r="K9" s="11">
        <f t="shared" si="9"/>
        <v>8</v>
      </c>
      <c r="L9" s="4">
        <f t="shared" si="0"/>
        <v>16</v>
      </c>
      <c r="M9" s="4">
        <f t="shared" si="1"/>
        <v>24</v>
      </c>
      <c r="N9" s="4">
        <f t="shared" si="2"/>
        <v>32</v>
      </c>
      <c r="O9" s="4">
        <f t="shared" si="3"/>
        <v>40</v>
      </c>
      <c r="P9" s="4">
        <f t="shared" si="4"/>
        <v>48</v>
      </c>
      <c r="Q9" s="4">
        <f t="shared" si="5"/>
        <v>56</v>
      </c>
      <c r="R9" s="4">
        <f t="shared" si="6"/>
        <v>64</v>
      </c>
      <c r="S9" s="4">
        <f t="shared" si="7"/>
        <v>72</v>
      </c>
      <c r="T9" s="4">
        <f t="shared" si="8"/>
        <v>80</v>
      </c>
    </row>
    <row r="10" spans="1:20" x14ac:dyDescent="0.25">
      <c r="A10" s="7">
        <v>3</v>
      </c>
      <c r="B10" s="8">
        <v>6</v>
      </c>
      <c r="C10" s="7" t="str">
        <f>IF(B10=B7*A10, "молодец", "подумай")</f>
        <v>молодец</v>
      </c>
      <c r="D10" s="7">
        <f t="shared" si="10"/>
        <v>0</v>
      </c>
      <c r="E10" s="5"/>
      <c r="J10" s="12">
        <v>9</v>
      </c>
      <c r="K10" s="11">
        <f t="shared" si="9"/>
        <v>9</v>
      </c>
      <c r="L10" s="4">
        <f t="shared" si="0"/>
        <v>18</v>
      </c>
      <c r="M10" s="4">
        <f t="shared" si="1"/>
        <v>27</v>
      </c>
      <c r="N10" s="4">
        <f t="shared" si="2"/>
        <v>36</v>
      </c>
      <c r="O10" s="4">
        <f t="shared" si="3"/>
        <v>45</v>
      </c>
      <c r="P10" s="4">
        <f t="shared" si="4"/>
        <v>54</v>
      </c>
      <c r="Q10" s="4">
        <f t="shared" si="5"/>
        <v>63</v>
      </c>
      <c r="R10" s="4">
        <f t="shared" si="6"/>
        <v>72</v>
      </c>
      <c r="S10" s="4">
        <f t="shared" si="7"/>
        <v>81</v>
      </c>
      <c r="T10" s="4">
        <f t="shared" si="8"/>
        <v>90</v>
      </c>
    </row>
    <row r="11" spans="1:20" x14ac:dyDescent="0.25">
      <c r="A11" s="7">
        <v>4</v>
      </c>
      <c r="B11" s="8">
        <v>8</v>
      </c>
      <c r="C11" s="7" t="str">
        <f>IF(B11=B7*A11, "молодец", "подумай")</f>
        <v>молодец</v>
      </c>
      <c r="D11" s="7">
        <f t="shared" si="10"/>
        <v>0</v>
      </c>
      <c r="E11" s="5"/>
      <c r="J11" s="12">
        <v>10</v>
      </c>
      <c r="K11" s="11">
        <f t="shared" si="9"/>
        <v>10</v>
      </c>
      <c r="L11" s="4">
        <f t="shared" si="0"/>
        <v>20</v>
      </c>
      <c r="M11" s="4">
        <f t="shared" si="1"/>
        <v>30</v>
      </c>
      <c r="N11" s="4">
        <f t="shared" si="2"/>
        <v>40</v>
      </c>
      <c r="O11" s="4">
        <f t="shared" si="3"/>
        <v>50</v>
      </c>
      <c r="P11" s="4">
        <f t="shared" si="4"/>
        <v>60</v>
      </c>
      <c r="Q11" s="4">
        <f t="shared" si="5"/>
        <v>70</v>
      </c>
      <c r="R11" s="4">
        <f t="shared" si="6"/>
        <v>80</v>
      </c>
      <c r="S11" s="4">
        <f>$S$1*J11</f>
        <v>90</v>
      </c>
      <c r="T11" s="4">
        <f t="shared" si="8"/>
        <v>100</v>
      </c>
    </row>
    <row r="12" spans="1:20" x14ac:dyDescent="0.25">
      <c r="A12" s="7">
        <v>5</v>
      </c>
      <c r="B12" s="8">
        <v>10</v>
      </c>
      <c r="C12" s="7" t="str">
        <f>IF(B12=B7*A12, "молодец", "подумай")</f>
        <v>молодец</v>
      </c>
      <c r="D12" s="7">
        <f t="shared" si="10"/>
        <v>0</v>
      </c>
      <c r="E12" s="5"/>
    </row>
    <row r="13" spans="1:20" x14ac:dyDescent="0.25">
      <c r="A13" s="7">
        <v>6</v>
      </c>
      <c r="B13" s="8">
        <v>12</v>
      </c>
      <c r="C13" s="7" t="str">
        <f>IF(B13=B7*A13, "молодец", "подумай")</f>
        <v>молодец</v>
      </c>
      <c r="D13" s="7">
        <f t="shared" si="10"/>
        <v>0</v>
      </c>
      <c r="E13" s="5"/>
    </row>
    <row r="14" spans="1:20" x14ac:dyDescent="0.25">
      <c r="A14" s="7">
        <v>7</v>
      </c>
      <c r="B14" s="8">
        <v>14</v>
      </c>
      <c r="C14" s="7" t="str">
        <f>IF(B14=B7*A14, "молодец", "подумай")</f>
        <v>молодец</v>
      </c>
      <c r="D14" s="7">
        <f t="shared" si="10"/>
        <v>0</v>
      </c>
      <c r="E14" s="5"/>
    </row>
    <row r="15" spans="1:20" x14ac:dyDescent="0.25">
      <c r="A15" s="7">
        <v>8</v>
      </c>
      <c r="B15" s="8">
        <v>16</v>
      </c>
      <c r="C15" s="7" t="str">
        <f>IF(B15=B7*A15, "молодец", "подумай")</f>
        <v>молодец</v>
      </c>
      <c r="D15" s="7">
        <f t="shared" si="10"/>
        <v>0</v>
      </c>
      <c r="E15" s="5"/>
    </row>
    <row r="16" spans="1:20" x14ac:dyDescent="0.25">
      <c r="A16" s="7">
        <v>9</v>
      </c>
      <c r="B16" s="8">
        <v>18</v>
      </c>
      <c r="C16" s="7" t="str">
        <f>IF(B16=B7*A16, "молодец", "подумай")</f>
        <v>молодец</v>
      </c>
      <c r="D16" s="7">
        <f t="shared" si="10"/>
        <v>0</v>
      </c>
      <c r="E16" s="5"/>
    </row>
    <row r="17" spans="1:5" x14ac:dyDescent="0.25">
      <c r="A17" s="7">
        <v>10</v>
      </c>
      <c r="B17" s="8">
        <v>20</v>
      </c>
      <c r="C17" s="7" t="str">
        <f>IF(B17=B7*A17, "молодец", "подумай")</f>
        <v>молодец</v>
      </c>
      <c r="D17" s="7">
        <f t="shared" si="10"/>
        <v>0</v>
      </c>
      <c r="E17" s="5" t="s">
        <v>14</v>
      </c>
    </row>
    <row r="18" spans="1:5" x14ac:dyDescent="0.25">
      <c r="A18" s="5"/>
      <c r="B18" s="5"/>
      <c r="C18" s="5"/>
      <c r="D18" s="5">
        <f>SUM(D8:D17)</f>
        <v>0</v>
      </c>
      <c r="E18" s="5" t="str">
        <f xml:space="preserve"> IF(D18&gt;3, "плохо",IF( D18=0, "отлично", "хорошо" ))</f>
        <v>отлично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00D3-BA6E-42BB-B834-02346892CABE}">
  <dimension ref="A1:G16"/>
  <sheetViews>
    <sheetView tabSelected="1" workbookViewId="0">
      <selection activeCell="C21" sqref="C21"/>
    </sheetView>
  </sheetViews>
  <sheetFormatPr defaultRowHeight="15" x14ac:dyDescent="0.25"/>
  <cols>
    <col min="1" max="1" width="11.85546875" bestFit="1" customWidth="1"/>
    <col min="2" max="2" width="13.140625" customWidth="1"/>
    <col min="3" max="3" width="16.5703125" bestFit="1" customWidth="1"/>
    <col min="4" max="4" width="11.7109375" customWidth="1"/>
    <col min="5" max="5" width="19" bestFit="1" customWidth="1"/>
    <col min="6" max="6" width="19.5703125" bestFit="1" customWidth="1"/>
  </cols>
  <sheetData>
    <row r="1" spans="1:7" x14ac:dyDescent="0.25">
      <c r="A1" s="4"/>
      <c r="B1" s="30" t="s">
        <v>17</v>
      </c>
      <c r="C1" s="30" t="s">
        <v>18</v>
      </c>
      <c r="D1" s="31" t="s">
        <v>19</v>
      </c>
      <c r="E1" s="32" t="s">
        <v>20</v>
      </c>
      <c r="F1" s="32" t="s">
        <v>21</v>
      </c>
    </row>
    <row r="2" spans="1:7" x14ac:dyDescent="0.25">
      <c r="A2" s="28" t="s">
        <v>7</v>
      </c>
      <c r="B2" s="10">
        <v>26</v>
      </c>
      <c r="C2" s="4">
        <v>24</v>
      </c>
      <c r="D2" s="21">
        <v>16</v>
      </c>
      <c r="E2" s="4">
        <f>MIN(B2:D2)</f>
        <v>16</v>
      </c>
      <c r="F2" s="4">
        <f>MAX(B2:E2)</f>
        <v>26</v>
      </c>
    </row>
    <row r="3" spans="1:7" x14ac:dyDescent="0.25">
      <c r="A3" s="29" t="s">
        <v>8</v>
      </c>
      <c r="B3" s="10">
        <v>23</v>
      </c>
      <c r="C3" s="24">
        <v>20</v>
      </c>
      <c r="D3" s="23">
        <v>12</v>
      </c>
      <c r="E3" s="17">
        <f t="shared" ref="E3:E5" si="0">MIN(B3:D3)</f>
        <v>12</v>
      </c>
      <c r="F3" s="4">
        <f t="shared" ref="F3:F5" si="1">MAX(B3:E3)</f>
        <v>23</v>
      </c>
    </row>
    <row r="4" spans="1:7" x14ac:dyDescent="0.25">
      <c r="A4" s="28" t="s">
        <v>9</v>
      </c>
      <c r="B4" s="22">
        <v>20</v>
      </c>
      <c r="C4" s="4">
        <v>18</v>
      </c>
      <c r="D4" s="20">
        <v>12</v>
      </c>
      <c r="E4" s="4">
        <f t="shared" si="0"/>
        <v>12</v>
      </c>
      <c r="F4" s="4">
        <f t="shared" si="1"/>
        <v>20</v>
      </c>
    </row>
    <row r="5" spans="1:7" x14ac:dyDescent="0.25">
      <c r="A5" s="29" t="s">
        <v>15</v>
      </c>
      <c r="B5" s="19">
        <v>30</v>
      </c>
      <c r="C5" s="9">
        <v>22</v>
      </c>
      <c r="D5" s="19">
        <v>18</v>
      </c>
      <c r="E5" s="9">
        <f t="shared" si="0"/>
        <v>18</v>
      </c>
      <c r="F5" s="9">
        <f t="shared" si="1"/>
        <v>30</v>
      </c>
    </row>
    <row r="6" spans="1:7" x14ac:dyDescent="0.25">
      <c r="A6" s="29" t="s">
        <v>16</v>
      </c>
      <c r="B6" s="19"/>
      <c r="C6" s="18"/>
      <c r="D6" s="19"/>
      <c r="E6" s="9">
        <f>SUM(B2:D5)/12</f>
        <v>20.083333333333332</v>
      </c>
    </row>
    <row r="8" spans="1:7" x14ac:dyDescent="0.25">
      <c r="A8" s="25" t="s">
        <v>22</v>
      </c>
      <c r="B8" s="25" t="s">
        <v>28</v>
      </c>
      <c r="C8" s="25"/>
      <c r="D8" s="25"/>
      <c r="E8" s="25" t="s">
        <v>32</v>
      </c>
      <c r="F8" s="33"/>
      <c r="G8" s="34"/>
    </row>
    <row r="9" spans="1:7" x14ac:dyDescent="0.25">
      <c r="A9" s="25"/>
      <c r="B9" s="25"/>
      <c r="C9" s="25"/>
      <c r="D9" s="25"/>
      <c r="E9" s="25"/>
      <c r="F9" s="35"/>
      <c r="G9" s="36"/>
    </row>
    <row r="10" spans="1:7" x14ac:dyDescent="0.25">
      <c r="A10" s="25"/>
      <c r="B10" s="27" t="s">
        <v>29</v>
      </c>
      <c r="C10" s="27" t="s">
        <v>30</v>
      </c>
      <c r="D10" s="27" t="s">
        <v>31</v>
      </c>
      <c r="E10" s="26">
        <v>194</v>
      </c>
      <c r="F10" s="4"/>
      <c r="G10" s="4"/>
    </row>
    <row r="11" spans="1:7" x14ac:dyDescent="0.25">
      <c r="A11" s="4" t="s">
        <v>23</v>
      </c>
      <c r="B11" s="4">
        <v>81</v>
      </c>
      <c r="C11" s="4">
        <v>66</v>
      </c>
      <c r="D11" s="4">
        <v>59</v>
      </c>
      <c r="E11" s="4"/>
      <c r="F11" s="4" t="str">
        <f>IF(E10&lt;=SUM(B11:D11),"рекомендован", "резерв")</f>
        <v>рекомендован</v>
      </c>
      <c r="G11" s="4">
        <f>IF(F11="рекомендован",1,0)</f>
        <v>1</v>
      </c>
    </row>
    <row r="12" spans="1:7" x14ac:dyDescent="0.25">
      <c r="A12" s="4" t="s">
        <v>24</v>
      </c>
      <c r="B12" s="4">
        <v>52</v>
      </c>
      <c r="C12" s="4">
        <v>73</v>
      </c>
      <c r="D12" s="4">
        <v>47</v>
      </c>
      <c r="E12" s="4"/>
      <c r="F12" s="4" t="str">
        <f>IF(E10&lt;=SUM(B12:D12),"рекомендован", "резерв")</f>
        <v>резерв</v>
      </c>
      <c r="G12" s="4">
        <f t="shared" ref="G12:G15" si="2">IF(F12="рекомендован",1,0)</f>
        <v>0</v>
      </c>
    </row>
    <row r="13" spans="1:7" x14ac:dyDescent="0.25">
      <c r="A13" s="4" t="s">
        <v>25</v>
      </c>
      <c r="B13" s="4">
        <v>90</v>
      </c>
      <c r="C13" s="4">
        <v>76</v>
      </c>
      <c r="D13" s="4">
        <v>69</v>
      </c>
      <c r="E13" s="4"/>
      <c r="F13" s="4" t="str">
        <f>IF(E10&lt;=SUM(B13:D13),"рекомендован", "резерв")</f>
        <v>рекомендован</v>
      </c>
      <c r="G13" s="4">
        <f t="shared" si="2"/>
        <v>1</v>
      </c>
    </row>
    <row r="14" spans="1:7" x14ac:dyDescent="0.25">
      <c r="A14" s="4" t="s">
        <v>26</v>
      </c>
      <c r="B14" s="4">
        <v>65</v>
      </c>
      <c r="C14" s="4">
        <v>71</v>
      </c>
      <c r="D14" s="4">
        <v>88</v>
      </c>
      <c r="E14" s="4"/>
      <c r="F14" s="4" t="str">
        <f>IF(E10&lt;=SUM(B14:D14),"рекомендован", "резерв")</f>
        <v>рекомендован</v>
      </c>
      <c r="G14" s="4">
        <f t="shared" si="2"/>
        <v>1</v>
      </c>
    </row>
    <row r="15" spans="1:7" x14ac:dyDescent="0.25">
      <c r="A15" s="4" t="s">
        <v>27</v>
      </c>
      <c r="B15" s="4">
        <v>65</v>
      </c>
      <c r="C15" s="4">
        <v>73</v>
      </c>
      <c r="D15" s="4">
        <v>56</v>
      </c>
      <c r="E15" s="4"/>
      <c r="F15" s="4" t="str">
        <f>IF(E10&lt;=SUM(B15:D15),"рекомендован", "резерв")</f>
        <v>рекомендован</v>
      </c>
      <c r="G15" s="4">
        <f t="shared" si="2"/>
        <v>1</v>
      </c>
    </row>
    <row r="16" spans="1:7" x14ac:dyDescent="0.25">
      <c r="F16" s="26" t="s">
        <v>33</v>
      </c>
      <c r="G16" s="26">
        <f>SUM(G11:G15)</f>
        <v>4</v>
      </c>
    </row>
  </sheetData>
  <mergeCells count="4">
    <mergeCell ref="B8:D9"/>
    <mergeCell ref="A8:A10"/>
    <mergeCell ref="E8:E9"/>
    <mergeCell ref="F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</dc:creator>
  <cp:lastModifiedBy>Полина</cp:lastModifiedBy>
  <dcterms:created xsi:type="dcterms:W3CDTF">2022-06-26T20:06:01Z</dcterms:created>
  <dcterms:modified xsi:type="dcterms:W3CDTF">2022-06-26T20:50:24Z</dcterms:modified>
</cp:coreProperties>
</file>