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1150" yWindow="0" windowWidth="27240" windowHeight="14310" tabRatio="826" activeTab="2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G19" i="1"/>
  <c r="F23" i="4"/>
  <c r="D23" i="4"/>
  <c r="F84" i="4"/>
  <c r="D84" i="4"/>
  <c r="F19" i="1"/>
  <c r="F2" i="12"/>
  <c r="C2" i="12"/>
  <c r="F21" i="12"/>
  <c r="C21" i="12"/>
  <c r="F24" i="12"/>
  <c r="C24" i="12"/>
  <c r="F25" i="12"/>
  <c r="C25" i="12"/>
  <c r="F30" i="12"/>
  <c r="C30" i="12"/>
  <c r="F31" i="12"/>
  <c r="C31" i="12"/>
  <c r="F32" i="12"/>
  <c r="C32" i="12"/>
  <c r="F33" i="12"/>
  <c r="C33" i="12"/>
  <c r="F34" i="12"/>
  <c r="C34" i="12"/>
  <c r="F35" i="12"/>
  <c r="C35" i="12"/>
  <c r="F36" i="12"/>
  <c r="C36" i="12"/>
  <c r="F37" i="12"/>
  <c r="C37" i="12"/>
  <c r="F38" i="12"/>
  <c r="C38" i="12"/>
  <c r="F39" i="12"/>
  <c r="C39" i="12"/>
  <c r="F40" i="12"/>
  <c r="C40" i="12"/>
  <c r="F41" i="12"/>
  <c r="C41" i="12"/>
  <c r="F42" i="12"/>
  <c r="C42" i="12"/>
  <c r="F43" i="12"/>
  <c r="C43" i="12"/>
  <c r="F44" i="12"/>
  <c r="C44" i="12"/>
  <c r="F45" i="12"/>
  <c r="C45" i="12"/>
  <c r="F46" i="12"/>
  <c r="C46" i="12"/>
  <c r="F47" i="12"/>
  <c r="C47" i="12"/>
  <c r="F48" i="12"/>
  <c r="C48" i="12"/>
  <c r="F49" i="12"/>
  <c r="C49" i="12"/>
  <c r="F50" i="12"/>
  <c r="C50" i="12"/>
  <c r="F51" i="12"/>
  <c r="C51" i="12"/>
  <c r="E52" i="12"/>
  <c r="F52" i="12"/>
  <c r="C52" i="12"/>
  <c r="F53" i="12"/>
  <c r="C53" i="12"/>
  <c r="F54" i="12"/>
  <c r="C54" i="12"/>
  <c r="F55" i="12"/>
  <c r="C55" i="12"/>
  <c r="F56" i="12"/>
  <c r="C56" i="12"/>
  <c r="F57" i="12"/>
  <c r="C57" i="12"/>
  <c r="F58" i="12"/>
  <c r="C58" i="12"/>
  <c r="F59" i="12"/>
  <c r="C59" i="12"/>
  <c r="F60" i="12"/>
  <c r="C60" i="12"/>
  <c r="F61" i="12"/>
  <c r="C61" i="12"/>
  <c r="F62" i="12"/>
  <c r="C62" i="12"/>
  <c r="F63" i="12"/>
  <c r="C63" i="12"/>
  <c r="F64" i="12"/>
  <c r="C64" i="12"/>
  <c r="F65" i="12"/>
  <c r="C65" i="12"/>
  <c r="F66" i="12"/>
  <c r="C66" i="12"/>
  <c r="F67" i="12"/>
  <c r="C67" i="12"/>
  <c r="F68" i="12"/>
  <c r="C68" i="12"/>
  <c r="F69" i="12"/>
  <c r="C69" i="12"/>
  <c r="F70" i="12"/>
  <c r="C70" i="12"/>
  <c r="F71" i="12"/>
  <c r="C71" i="12"/>
  <c r="F72" i="12"/>
  <c r="C72" i="12"/>
  <c r="F73" i="12"/>
  <c r="C73" i="12"/>
  <c r="F74" i="12"/>
  <c r="C74" i="12"/>
  <c r="F75" i="12"/>
  <c r="C75" i="12"/>
  <c r="F76" i="12"/>
  <c r="C76" i="12"/>
  <c r="F77" i="12"/>
  <c r="C77" i="12"/>
  <c r="F78" i="12"/>
  <c r="C78" i="12"/>
  <c r="F79" i="12"/>
  <c r="C79" i="12"/>
  <c r="F80" i="12"/>
  <c r="C80" i="12"/>
  <c r="F81" i="12"/>
  <c r="C81" i="12"/>
  <c r="F82" i="12"/>
  <c r="C82" i="12"/>
  <c r="F83" i="12"/>
  <c r="C83" i="12"/>
  <c r="F84" i="12"/>
  <c r="C84" i="12"/>
  <c r="F85" i="12"/>
  <c r="C85" i="12"/>
  <c r="F86" i="12"/>
  <c r="C86" i="12"/>
  <c r="F87" i="12"/>
  <c r="C87" i="12"/>
  <c r="F88" i="12"/>
  <c r="C88" i="12"/>
  <c r="F89" i="12"/>
  <c r="C89" i="12"/>
  <c r="F90" i="12"/>
  <c r="C90" i="12"/>
  <c r="F91" i="12"/>
  <c r="C91" i="12"/>
  <c r="F92" i="12"/>
  <c r="C92" i="12"/>
  <c r="F93" i="12"/>
  <c r="C93" i="12"/>
  <c r="F94" i="12"/>
  <c r="C94" i="12"/>
  <c r="F95" i="12"/>
  <c r="C95" i="12"/>
  <c r="F96" i="12"/>
  <c r="C96" i="12"/>
  <c r="F97" i="12"/>
  <c r="C97" i="12"/>
  <c r="F98" i="12"/>
  <c r="C98" i="12"/>
  <c r="F99" i="12"/>
  <c r="C99" i="12"/>
  <c r="F100" i="12"/>
  <c r="C100" i="12"/>
  <c r="F101" i="12"/>
  <c r="C101" i="12"/>
  <c r="F102" i="12"/>
  <c r="C102" i="12"/>
  <c r="F103" i="12"/>
  <c r="C103" i="12"/>
  <c r="F104" i="12"/>
  <c r="C104" i="12"/>
  <c r="F105" i="12"/>
  <c r="C105" i="12"/>
  <c r="F106" i="12"/>
  <c r="C106" i="12"/>
  <c r="F107" i="12"/>
  <c r="C107" i="12"/>
  <c r="F108" i="12"/>
  <c r="C108" i="12"/>
  <c r="F109" i="12"/>
  <c r="C109" i="12"/>
  <c r="F110" i="12"/>
  <c r="C110" i="12"/>
  <c r="F111" i="12"/>
  <c r="C111" i="12"/>
  <c r="F112" i="12"/>
  <c r="C112" i="12"/>
  <c r="F113" i="12"/>
  <c r="C113" i="12"/>
  <c r="F114" i="12"/>
  <c r="C114" i="12"/>
  <c r="F115" i="12"/>
  <c r="C115" i="12"/>
  <c r="F116" i="12"/>
  <c r="C116" i="12"/>
  <c r="F117" i="12"/>
  <c r="C117" i="12"/>
  <c r="F118" i="12"/>
  <c r="C118" i="12"/>
  <c r="F119" i="12"/>
  <c r="C119" i="12"/>
  <c r="F120" i="12"/>
  <c r="C120" i="12"/>
  <c r="F121" i="12"/>
  <c r="C121" i="12"/>
  <c r="F122" i="12"/>
  <c r="C122" i="12"/>
  <c r="F123" i="12"/>
  <c r="C123" i="12"/>
  <c r="F124" i="12"/>
  <c r="C124" i="12"/>
  <c r="F125" i="12"/>
  <c r="C125" i="12"/>
  <c r="F126" i="12"/>
  <c r="C126" i="12"/>
  <c r="F127" i="12"/>
  <c r="C127" i="12"/>
  <c r="F128" i="12"/>
  <c r="C128" i="12"/>
  <c r="F129" i="12"/>
  <c r="C129" i="12"/>
  <c r="F130" i="12"/>
  <c r="C130" i="12"/>
  <c r="F131" i="12"/>
  <c r="C131" i="12"/>
  <c r="F132" i="12"/>
  <c r="C132" i="12"/>
  <c r="F133" i="12"/>
  <c r="C133" i="12"/>
  <c r="F134" i="12"/>
  <c r="C134" i="12"/>
  <c r="F135" i="12"/>
  <c r="C135" i="12"/>
  <c r="F136" i="12"/>
  <c r="C136" i="12"/>
  <c r="F137" i="12"/>
  <c r="C137" i="12"/>
  <c r="F138" i="12"/>
  <c r="C138" i="12"/>
  <c r="F139" i="12"/>
  <c r="C139" i="12"/>
  <c r="F140" i="12"/>
  <c r="C140" i="12"/>
  <c r="F141" i="12"/>
  <c r="C141" i="12"/>
  <c r="F142" i="12"/>
  <c r="C142" i="12"/>
  <c r="F143" i="12"/>
  <c r="C143" i="12"/>
  <c r="F144" i="12"/>
  <c r="C144" i="12"/>
  <c r="F145" i="12"/>
  <c r="C145" i="12"/>
  <c r="F146" i="12"/>
  <c r="C146" i="12"/>
  <c r="F147" i="12"/>
  <c r="C147" i="12"/>
  <c r="F148" i="12"/>
  <c r="C148" i="12"/>
  <c r="F149" i="12"/>
  <c r="C149" i="12"/>
  <c r="F150" i="12"/>
  <c r="C150" i="12"/>
  <c r="F151" i="12"/>
  <c r="C151" i="12"/>
  <c r="F152" i="12"/>
  <c r="C152" i="12"/>
  <c r="F2" i="3"/>
  <c r="D2" i="3"/>
  <c r="F3" i="3"/>
  <c r="D3" i="3"/>
  <c r="F4" i="3"/>
  <c r="D4" i="3"/>
  <c r="F5" i="3"/>
  <c r="D5" i="3"/>
  <c r="F6" i="3"/>
  <c r="D6" i="3"/>
  <c r="F7" i="3"/>
  <c r="D7" i="3"/>
  <c r="F8" i="3"/>
  <c r="D8" i="3"/>
  <c r="F9" i="3"/>
  <c r="D9" i="3"/>
  <c r="F10" i="3"/>
  <c r="D10" i="3"/>
  <c r="F11" i="3"/>
  <c r="D11" i="3"/>
  <c r="F12" i="3"/>
  <c r="D12" i="3"/>
  <c r="F13" i="3"/>
  <c r="D13" i="3"/>
  <c r="F2" i="4"/>
  <c r="D2" i="4"/>
  <c r="E2" i="7"/>
  <c r="F2" i="7"/>
  <c r="D2" i="7"/>
  <c r="F3" i="4"/>
  <c r="D3" i="4"/>
  <c r="E3" i="7"/>
  <c r="F3" i="7"/>
  <c r="D3" i="7"/>
  <c r="F4" i="4"/>
  <c r="D4" i="4"/>
  <c r="E4" i="7"/>
  <c r="F4" i="7"/>
  <c r="D4" i="7"/>
  <c r="F5" i="4"/>
  <c r="D5" i="4"/>
  <c r="E5" i="7"/>
  <c r="F5" i="7"/>
  <c r="D5" i="7"/>
  <c r="F6" i="4"/>
  <c r="D6" i="4"/>
  <c r="E6" i="7"/>
  <c r="F6" i="7"/>
  <c r="D6" i="7"/>
  <c r="F7" i="4"/>
  <c r="D7" i="4"/>
  <c r="E7" i="7"/>
  <c r="F7" i="7"/>
  <c r="D7" i="7"/>
  <c r="F8" i="4"/>
  <c r="D8" i="4"/>
  <c r="E8" i="7"/>
  <c r="F8" i="7"/>
  <c r="D8" i="7"/>
  <c r="F9" i="4"/>
  <c r="D9" i="4"/>
  <c r="E9" i="7"/>
  <c r="F9" i="7"/>
  <c r="D9" i="7"/>
  <c r="F10" i="4"/>
  <c r="D10" i="4"/>
  <c r="E10" i="7"/>
  <c r="F10" i="7"/>
  <c r="D10" i="7"/>
  <c r="F11" i="4"/>
  <c r="D11" i="4"/>
  <c r="E11" i="7"/>
  <c r="F11" i="7"/>
  <c r="D11" i="7"/>
  <c r="F12" i="4"/>
  <c r="D12" i="4"/>
  <c r="E12" i="7"/>
  <c r="F12" i="7"/>
  <c r="D12" i="7"/>
  <c r="F13" i="4"/>
  <c r="D13" i="4"/>
  <c r="E13" i="7"/>
  <c r="F13" i="7"/>
  <c r="D13" i="7"/>
  <c r="F14" i="4"/>
  <c r="D14" i="4"/>
  <c r="E14" i="7"/>
  <c r="F14" i="7"/>
  <c r="D14" i="7"/>
  <c r="F15" i="4"/>
  <c r="D15" i="4"/>
  <c r="E15" i="7"/>
  <c r="F15" i="7"/>
  <c r="D15" i="7"/>
  <c r="F16" i="4"/>
  <c r="D16" i="4"/>
  <c r="E16" i="7"/>
  <c r="F16" i="7"/>
  <c r="D16" i="7"/>
  <c r="F17" i="4"/>
  <c r="D17" i="4"/>
  <c r="E17" i="7"/>
  <c r="F17" i="7"/>
  <c r="D17" i="7"/>
  <c r="F18" i="4"/>
  <c r="D18" i="4"/>
  <c r="E18" i="7"/>
  <c r="F18" i="7"/>
  <c r="D18" i="7"/>
  <c r="E19" i="4"/>
  <c r="F19" i="4"/>
  <c r="D19" i="4"/>
  <c r="E19" i="7"/>
  <c r="F19" i="7"/>
  <c r="D19" i="7"/>
  <c r="F20" i="4"/>
  <c r="D20" i="4"/>
  <c r="E20" i="7"/>
  <c r="F20" i="7"/>
  <c r="D20" i="7"/>
  <c r="F21" i="4"/>
  <c r="D21" i="4"/>
  <c r="E21" i="7"/>
  <c r="F21" i="7"/>
  <c r="D21" i="7"/>
  <c r="F22" i="4"/>
  <c r="D22" i="4"/>
  <c r="E22" i="7"/>
  <c r="F22" i="7"/>
  <c r="D22" i="7"/>
  <c r="E23" i="7"/>
  <c r="F23" i="7"/>
  <c r="D23" i="7"/>
  <c r="F24" i="4"/>
  <c r="D24" i="4"/>
  <c r="E24" i="7"/>
  <c r="F24" i="7"/>
  <c r="D24" i="7"/>
  <c r="F25" i="4"/>
  <c r="D25" i="4"/>
  <c r="E25" i="7"/>
  <c r="F25" i="7"/>
  <c r="D25" i="7"/>
  <c r="F26" i="4"/>
  <c r="D26" i="4"/>
  <c r="E26" i="7"/>
  <c r="F26" i="7"/>
  <c r="D26" i="7"/>
  <c r="F27" i="4"/>
  <c r="D27" i="4"/>
  <c r="E27" i="7"/>
  <c r="F27" i="7"/>
  <c r="D27" i="7"/>
  <c r="F28" i="4"/>
  <c r="D28" i="4"/>
  <c r="E28" i="7"/>
  <c r="F28" i="7"/>
  <c r="D28" i="7"/>
  <c r="F29" i="4"/>
  <c r="D29" i="4"/>
  <c r="E29" i="7"/>
  <c r="F29" i="7"/>
  <c r="D29" i="7"/>
  <c r="F30" i="4"/>
  <c r="D30" i="4"/>
  <c r="E30" i="7"/>
  <c r="F30" i="7"/>
  <c r="D30" i="7"/>
  <c r="F31" i="4"/>
  <c r="D31" i="4"/>
  <c r="E31" i="7"/>
  <c r="F31" i="7"/>
  <c r="D31" i="7"/>
  <c r="F32" i="4"/>
  <c r="D32" i="4"/>
  <c r="E32" i="7"/>
  <c r="F32" i="7"/>
  <c r="D32" i="7"/>
  <c r="F33" i="4"/>
  <c r="D33" i="4"/>
  <c r="E33" i="7"/>
  <c r="F33" i="7"/>
  <c r="D33" i="7"/>
  <c r="F34" i="4"/>
  <c r="D34" i="4"/>
  <c r="E34" i="7"/>
  <c r="F34" i="7"/>
  <c r="D34" i="7"/>
  <c r="F35" i="4"/>
  <c r="D35" i="4"/>
  <c r="E35" i="7"/>
  <c r="F35" i="7"/>
  <c r="D35" i="7"/>
  <c r="F36" i="4"/>
  <c r="D36" i="4"/>
  <c r="E36" i="7"/>
  <c r="F36" i="7"/>
  <c r="D36" i="7"/>
  <c r="F37" i="4"/>
  <c r="D37" i="4"/>
  <c r="E37" i="7"/>
  <c r="F37" i="7"/>
  <c r="D37" i="7"/>
  <c r="F38" i="4"/>
  <c r="D38" i="4"/>
  <c r="E38" i="7"/>
  <c r="F38" i="7"/>
  <c r="D38" i="7"/>
  <c r="F39" i="4"/>
  <c r="D39" i="4"/>
  <c r="E39" i="7"/>
  <c r="F39" i="7"/>
  <c r="D39" i="7"/>
  <c r="F40" i="4"/>
  <c r="D40" i="4"/>
  <c r="E40" i="7"/>
  <c r="F40" i="7"/>
  <c r="D40" i="7"/>
  <c r="F41" i="4"/>
  <c r="D41" i="4"/>
  <c r="E41" i="7"/>
  <c r="F41" i="7"/>
  <c r="D41" i="7"/>
  <c r="F42" i="4"/>
  <c r="D42" i="4"/>
  <c r="E42" i="7"/>
  <c r="F42" i="7"/>
  <c r="D42" i="7"/>
  <c r="F43" i="4"/>
  <c r="D43" i="4"/>
  <c r="E43" i="7"/>
  <c r="F43" i="7"/>
  <c r="D43" i="7"/>
  <c r="F44" i="4"/>
  <c r="D44" i="4"/>
  <c r="E44" i="7"/>
  <c r="F44" i="7"/>
  <c r="D44" i="7"/>
  <c r="F45" i="4"/>
  <c r="D45" i="4"/>
  <c r="E45" i="7"/>
  <c r="F45" i="7"/>
  <c r="D45" i="7"/>
  <c r="F46" i="4"/>
  <c r="D46" i="4"/>
  <c r="E46" i="7"/>
  <c r="F46" i="7"/>
  <c r="D46" i="7"/>
  <c r="F47" i="4"/>
  <c r="D47" i="4"/>
  <c r="E47" i="7"/>
  <c r="F47" i="7"/>
  <c r="D47" i="7"/>
  <c r="F48" i="4"/>
  <c r="D48" i="4"/>
  <c r="E48" i="7"/>
  <c r="F48" i="7"/>
  <c r="D48" i="7"/>
  <c r="F49" i="4"/>
  <c r="D49" i="4"/>
  <c r="E49" i="7"/>
  <c r="F49" i="7"/>
  <c r="D49" i="7"/>
  <c r="F50" i="4"/>
  <c r="D50" i="4"/>
  <c r="E50" i="7"/>
  <c r="F50" i="7"/>
  <c r="D50" i="7"/>
  <c r="F51" i="4"/>
  <c r="D51" i="4"/>
  <c r="E51" i="7"/>
  <c r="F51" i="7"/>
  <c r="D51" i="7"/>
  <c r="F52" i="4"/>
  <c r="D52" i="4"/>
  <c r="E52" i="7"/>
  <c r="F52" i="7"/>
  <c r="D52" i="7"/>
  <c r="F53" i="4"/>
  <c r="D53" i="4"/>
  <c r="E53" i="7"/>
  <c r="F53" i="7"/>
  <c r="D53" i="7"/>
  <c r="F54" i="4"/>
  <c r="D54" i="4"/>
  <c r="E54" i="7"/>
  <c r="F54" i="7"/>
  <c r="D54" i="7"/>
  <c r="F55" i="4"/>
  <c r="D55" i="4"/>
  <c r="E55" i="7"/>
  <c r="F55" i="7"/>
  <c r="D55" i="7"/>
  <c r="F56" i="4"/>
  <c r="D56" i="4"/>
  <c r="E56" i="7"/>
  <c r="F56" i="7"/>
  <c r="D56" i="7"/>
  <c r="F57" i="4"/>
  <c r="D57" i="4"/>
  <c r="E57" i="7"/>
  <c r="F57" i="7"/>
  <c r="D57" i="7"/>
  <c r="F58" i="4"/>
  <c r="D58" i="4"/>
  <c r="E58" i="7"/>
  <c r="F58" i="7"/>
  <c r="D58" i="7"/>
  <c r="F59" i="4"/>
  <c r="D59" i="4"/>
  <c r="E59" i="7"/>
  <c r="F59" i="7"/>
  <c r="D59" i="7"/>
  <c r="F60" i="4"/>
  <c r="D60" i="4"/>
  <c r="E60" i="7"/>
  <c r="F60" i="7"/>
  <c r="D60" i="7"/>
  <c r="F61" i="4"/>
  <c r="D61" i="4"/>
  <c r="E61" i="7"/>
  <c r="F61" i="7"/>
  <c r="D61" i="7"/>
  <c r="F62" i="4"/>
  <c r="D62" i="4"/>
  <c r="E62" i="7"/>
  <c r="F62" i="7"/>
  <c r="D62" i="7"/>
  <c r="F63" i="4"/>
  <c r="D63" i="4"/>
  <c r="E63" i="7"/>
  <c r="F63" i="7"/>
  <c r="D63" i="7"/>
  <c r="F64" i="4"/>
  <c r="D64" i="4"/>
  <c r="E64" i="7"/>
  <c r="F64" i="7"/>
  <c r="D64" i="7"/>
  <c r="F65" i="4"/>
  <c r="D65" i="4"/>
  <c r="E65" i="7"/>
  <c r="F65" i="7"/>
  <c r="D65" i="7"/>
  <c r="F66" i="4"/>
  <c r="D66" i="4"/>
  <c r="E66" i="7"/>
  <c r="F66" i="7"/>
  <c r="D66" i="7"/>
  <c r="F67" i="4"/>
  <c r="D67" i="4"/>
  <c r="E67" i="7"/>
  <c r="F67" i="7"/>
  <c r="D67" i="7"/>
  <c r="F68" i="4"/>
  <c r="D68" i="4"/>
  <c r="E68" i="7"/>
  <c r="F68" i="7"/>
  <c r="D68" i="7"/>
  <c r="F69" i="4"/>
  <c r="D69" i="4"/>
  <c r="E69" i="7"/>
  <c r="F69" i="7"/>
  <c r="D69" i="7"/>
  <c r="F70" i="4"/>
  <c r="D70" i="4"/>
  <c r="E70" i="7"/>
  <c r="F70" i="7"/>
  <c r="D70" i="7"/>
  <c r="F71" i="4"/>
  <c r="D71" i="4"/>
  <c r="E71" i="7"/>
  <c r="F71" i="7"/>
  <c r="D71" i="7"/>
  <c r="F72" i="4"/>
  <c r="D72" i="4"/>
  <c r="E72" i="7"/>
  <c r="F72" i="7"/>
  <c r="D72" i="7"/>
  <c r="F73" i="4"/>
  <c r="D73" i="4"/>
  <c r="E73" i="7"/>
  <c r="F73" i="7"/>
  <c r="D73" i="7"/>
  <c r="F74" i="4"/>
  <c r="D74" i="4"/>
  <c r="E74" i="7"/>
  <c r="F74" i="7"/>
  <c r="D74" i="7"/>
  <c r="F75" i="4"/>
  <c r="D75" i="4"/>
  <c r="E75" i="7"/>
  <c r="F75" i="7"/>
  <c r="D75" i="7"/>
  <c r="F76" i="4"/>
  <c r="D76" i="4"/>
  <c r="E76" i="7"/>
  <c r="F76" i="7"/>
  <c r="D76" i="7"/>
  <c r="F77" i="4"/>
  <c r="D77" i="4"/>
  <c r="E77" i="7"/>
  <c r="F77" i="7"/>
  <c r="D77" i="7"/>
  <c r="F78" i="4"/>
  <c r="D78" i="4"/>
  <c r="E78" i="7"/>
  <c r="F78" i="7"/>
  <c r="D78" i="7"/>
  <c r="F79" i="4"/>
  <c r="D79" i="4"/>
  <c r="E79" i="7"/>
  <c r="F79" i="7"/>
  <c r="D79" i="7"/>
  <c r="F80" i="4"/>
  <c r="D80" i="4"/>
  <c r="E80" i="7"/>
  <c r="F80" i="7"/>
  <c r="D80" i="7"/>
  <c r="F81" i="4"/>
  <c r="D81" i="4"/>
  <c r="E81" i="7"/>
  <c r="F81" i="7"/>
  <c r="D81" i="7"/>
  <c r="F82" i="4"/>
  <c r="D82" i="4"/>
  <c r="E82" i="7"/>
  <c r="F82" i="7"/>
  <c r="D82" i="7"/>
  <c r="F83" i="4"/>
  <c r="D83" i="4"/>
  <c r="E83" i="7"/>
  <c r="F83" i="7"/>
  <c r="D83" i="7"/>
  <c r="E84" i="7"/>
  <c r="F84" i="7"/>
  <c r="D84" i="7"/>
  <c r="F85" i="4"/>
  <c r="D85" i="4"/>
  <c r="E85" i="7"/>
  <c r="F85" i="7"/>
  <c r="D85" i="7"/>
  <c r="F86" i="4"/>
  <c r="D86" i="4"/>
  <c r="E86" i="7"/>
  <c r="F86" i="7"/>
  <c r="D86" i="7"/>
  <c r="F87" i="4"/>
  <c r="D87" i="4"/>
  <c r="E87" i="7"/>
  <c r="F87" i="7"/>
  <c r="D87" i="7"/>
  <c r="F88" i="4"/>
  <c r="D88" i="4"/>
  <c r="E88" i="7"/>
  <c r="F88" i="7"/>
  <c r="D88" i="7"/>
  <c r="F89" i="4"/>
  <c r="D89" i="4"/>
  <c r="E89" i="7"/>
  <c r="F89" i="7"/>
  <c r="D89" i="7"/>
  <c r="F90" i="4"/>
  <c r="D90" i="4"/>
  <c r="E90" i="7"/>
  <c r="F90" i="7"/>
  <c r="D90" i="7"/>
  <c r="F91" i="4"/>
  <c r="D91" i="4"/>
  <c r="E91" i="7"/>
  <c r="F91" i="7"/>
  <c r="D91" i="7"/>
  <c r="F92" i="4"/>
  <c r="D92" i="4"/>
  <c r="E92" i="7"/>
  <c r="F92" i="7"/>
  <c r="D92" i="7"/>
  <c r="F93" i="4"/>
  <c r="D93" i="4"/>
  <c r="E93" i="7"/>
  <c r="F93" i="7"/>
  <c r="D93" i="7"/>
  <c r="F94" i="4"/>
  <c r="D94" i="4"/>
  <c r="E94" i="7"/>
  <c r="F94" i="7"/>
  <c r="D94" i="7"/>
  <c r="F95" i="4"/>
  <c r="D95" i="4"/>
  <c r="E95" i="7"/>
  <c r="F95" i="7"/>
  <c r="D95" i="7"/>
  <c r="F96" i="4"/>
  <c r="D96" i="4"/>
  <c r="E96" i="7"/>
  <c r="F96" i="7"/>
  <c r="D96" i="7"/>
  <c r="F97" i="4"/>
  <c r="D97" i="4"/>
  <c r="E97" i="7"/>
  <c r="F97" i="7"/>
  <c r="D97" i="7"/>
  <c r="F98" i="4"/>
  <c r="D98" i="4"/>
  <c r="E98" i="7"/>
  <c r="F98" i="7"/>
  <c r="D98" i="7"/>
  <c r="F99" i="4"/>
  <c r="D99" i="4"/>
  <c r="E99" i="7"/>
  <c r="F99" i="7"/>
  <c r="D99" i="7"/>
  <c r="F100" i="4"/>
  <c r="D100" i="4"/>
  <c r="E100" i="7"/>
  <c r="F100" i="7"/>
  <c r="D100" i="7"/>
  <c r="F101" i="4"/>
  <c r="D101" i="4"/>
  <c r="E101" i="7"/>
  <c r="F101" i="7"/>
  <c r="D101" i="7"/>
  <c r="F102" i="4"/>
  <c r="D102" i="4"/>
  <c r="E102" i="7"/>
  <c r="F102" i="7"/>
  <c r="D102" i="7"/>
  <c r="F103" i="4"/>
  <c r="D103" i="4"/>
  <c r="E103" i="7"/>
  <c r="F103" i="7"/>
  <c r="D103" i="7"/>
  <c r="F104" i="4"/>
  <c r="D104" i="4"/>
  <c r="E104" i="7"/>
  <c r="F104" i="7"/>
  <c r="D104" i="7"/>
  <c r="F105" i="4"/>
  <c r="D105" i="4"/>
  <c r="E105" i="7"/>
  <c r="F105" i="7"/>
  <c r="D105" i="7"/>
  <c r="F106" i="4"/>
  <c r="D106" i="4"/>
  <c r="E106" i="7"/>
  <c r="F106" i="7"/>
  <c r="D106" i="7"/>
  <c r="F107" i="4"/>
  <c r="D107" i="4"/>
  <c r="E107" i="7"/>
  <c r="F107" i="7"/>
  <c r="D107" i="7"/>
  <c r="F108" i="4"/>
  <c r="D108" i="4"/>
  <c r="E108" i="7"/>
  <c r="F108" i="7"/>
  <c r="D108" i="7"/>
  <c r="F109" i="4"/>
  <c r="D109" i="4"/>
  <c r="E109" i="7"/>
  <c r="F109" i="7"/>
  <c r="D109" i="7"/>
  <c r="F110" i="4"/>
  <c r="D110" i="4"/>
  <c r="E110" i="7"/>
  <c r="F110" i="7"/>
  <c r="D110" i="7"/>
  <c r="F111" i="4"/>
  <c r="D111" i="4"/>
  <c r="E111" i="7"/>
  <c r="F111" i="7"/>
  <c r="D111" i="7"/>
  <c r="F112" i="4"/>
  <c r="D112" i="4"/>
  <c r="E112" i="7"/>
  <c r="F112" i="7"/>
  <c r="D112" i="7"/>
  <c r="F113" i="4"/>
  <c r="D113" i="4"/>
  <c r="E113" i="7"/>
  <c r="F113" i="7"/>
  <c r="D113" i="7"/>
  <c r="F114" i="4"/>
  <c r="D114" i="4"/>
  <c r="E114" i="7"/>
  <c r="F114" i="7"/>
  <c r="D114" i="7"/>
  <c r="F115" i="4"/>
  <c r="D115" i="4"/>
  <c r="E115" i="7"/>
  <c r="F115" i="7"/>
  <c r="D115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I19" i="1"/>
  <c r="H19" i="1"/>
  <c r="A57" i="16"/>
  <c r="A58" i="16"/>
  <c r="A59" i="16"/>
  <c r="N94" i="1"/>
  <c r="J94" i="1"/>
  <c r="F94" i="1"/>
  <c r="F59" i="16"/>
  <c r="N16" i="1"/>
  <c r="J16" i="1"/>
  <c r="F16" i="1"/>
  <c r="F58" i="16"/>
  <c r="N15" i="1"/>
  <c r="J15" i="1"/>
  <c r="F15" i="1"/>
  <c r="F57" i="16"/>
  <c r="A52" i="16"/>
  <c r="A53" i="16"/>
  <c r="A54" i="16"/>
  <c r="A55" i="16"/>
  <c r="A56" i="16"/>
  <c r="N6" i="1"/>
  <c r="J6" i="1"/>
  <c r="F6" i="1"/>
  <c r="F56" i="16"/>
  <c r="N11" i="1"/>
  <c r="J11" i="1"/>
  <c r="F11" i="1"/>
  <c r="F55" i="16"/>
  <c r="N18" i="1"/>
  <c r="J18" i="1"/>
  <c r="F18" i="1"/>
  <c r="F54" i="16"/>
  <c r="N27" i="1"/>
  <c r="J27" i="1"/>
  <c r="F27" i="1"/>
  <c r="F53" i="16"/>
  <c r="N107" i="1"/>
  <c r="J107" i="1"/>
  <c r="F107" i="1"/>
  <c r="F52" i="16"/>
  <c r="A50" i="16"/>
  <c r="A51" i="16"/>
  <c r="A49" i="16"/>
  <c r="N39" i="1"/>
  <c r="J39" i="1"/>
  <c r="F39" i="1"/>
  <c r="F51" i="16"/>
  <c r="N38" i="1"/>
  <c r="J38" i="1"/>
  <c r="F38" i="1"/>
  <c r="F50" i="16"/>
  <c r="N66" i="1"/>
  <c r="J66" i="1"/>
  <c r="F66" i="1"/>
  <c r="F49" i="16"/>
  <c r="N67" i="1"/>
  <c r="J67" i="1"/>
  <c r="F67" i="1"/>
  <c r="F2" i="16"/>
  <c r="N7" i="1"/>
  <c r="J7" i="1"/>
  <c r="I7" i="1"/>
  <c r="H7" i="1"/>
  <c r="G7" i="1"/>
  <c r="F7" i="1"/>
  <c r="E40" i="12"/>
  <c r="F1" i="1"/>
  <c r="N2" i="1"/>
  <c r="J2" i="1"/>
  <c r="F2" i="1"/>
  <c r="N3" i="1"/>
  <c r="J3" i="1"/>
  <c r="F3" i="1"/>
  <c r="N4" i="1"/>
  <c r="J4" i="1"/>
  <c r="F4" i="1"/>
  <c r="G1" i="1"/>
  <c r="H1" i="1"/>
  <c r="I1" i="1"/>
  <c r="M1" i="1"/>
  <c r="G2" i="1"/>
  <c r="H2" i="1"/>
  <c r="I2" i="1"/>
  <c r="M2" i="1"/>
  <c r="G3" i="1"/>
  <c r="H3" i="1"/>
  <c r="I3" i="1"/>
  <c r="M3" i="1"/>
  <c r="G4" i="1"/>
  <c r="H4" i="1"/>
  <c r="I4" i="1"/>
  <c r="M4" i="1"/>
  <c r="N5" i="1"/>
  <c r="J5" i="1"/>
  <c r="F5" i="1"/>
  <c r="G5" i="1"/>
  <c r="H5" i="1"/>
  <c r="I5" i="1"/>
  <c r="M5" i="1"/>
  <c r="G6" i="1"/>
  <c r="H6" i="1"/>
  <c r="I6" i="1"/>
  <c r="M6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G15" i="1"/>
  <c r="H15" i="1"/>
  <c r="I15" i="1"/>
  <c r="M15" i="1"/>
  <c r="G16" i="1"/>
  <c r="H16" i="1"/>
  <c r="I16" i="1"/>
  <c r="M16" i="1"/>
  <c r="N17" i="1"/>
  <c r="J17" i="1"/>
  <c r="F17" i="1"/>
  <c r="G17" i="1"/>
  <c r="H17" i="1"/>
  <c r="I17" i="1"/>
  <c r="M17" i="1"/>
  <c r="G18" i="1"/>
  <c r="H18" i="1"/>
  <c r="I18" i="1"/>
  <c r="M18" i="1"/>
  <c r="N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G38" i="1"/>
  <c r="H38" i="1"/>
  <c r="I38" i="1"/>
  <c r="M38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G66" i="1"/>
  <c r="H66" i="1"/>
  <c r="I66" i="1"/>
  <c r="M66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N87" i="1"/>
  <c r="J87" i="1"/>
  <c r="F87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D8" i="8"/>
  <c r="E8" i="8"/>
  <c r="C8" i="8"/>
  <c r="D40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E70" i="12"/>
  <c r="D70" i="12"/>
  <c r="A12" i="1"/>
  <c r="A36" i="1"/>
  <c r="E23" i="4"/>
  <c r="E34" i="12"/>
  <c r="D34" i="12"/>
  <c r="E33" i="12"/>
  <c r="D33" i="12"/>
  <c r="E8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52" i="12"/>
  <c r="D152" i="12"/>
  <c r="A152" i="12"/>
  <c r="A30" i="8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H2" i="15"/>
  <c r="I2" i="15"/>
  <c r="D151" i="12"/>
  <c r="D150" i="12"/>
  <c r="E80" i="12"/>
  <c r="D16" i="12"/>
  <c r="C16" i="12"/>
  <c r="D15" i="12"/>
  <c r="C15" i="12"/>
  <c r="D14" i="12"/>
  <c r="C14" i="12"/>
  <c r="D13" i="12"/>
  <c r="C13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2" i="12"/>
  <c r="C12" i="12"/>
  <c r="D11" i="12"/>
  <c r="C11" i="12"/>
  <c r="D10" i="12"/>
  <c r="C10" i="12"/>
  <c r="D5" i="12"/>
  <c r="C5" i="12"/>
  <c r="D31" i="12"/>
  <c r="E31" i="12"/>
  <c r="F1" i="4"/>
  <c r="D149" i="12"/>
  <c r="E149" i="12"/>
  <c r="D56" i="12"/>
  <c r="E56" i="12"/>
  <c r="D117" i="12"/>
  <c r="E117" i="12"/>
  <c r="D100" i="12"/>
  <c r="E100" i="12"/>
  <c r="D6" i="12"/>
  <c r="C6" i="12"/>
  <c r="D7" i="12"/>
  <c r="C7" i="12"/>
  <c r="D8" i="12"/>
  <c r="C8" i="12"/>
  <c r="D4" i="12"/>
  <c r="C4" i="12"/>
  <c r="E2" i="3"/>
  <c r="D2" i="12"/>
  <c r="E2" i="12"/>
  <c r="D2" i="13"/>
  <c r="C2" i="13"/>
  <c r="D2" i="14"/>
  <c r="C2" i="14"/>
  <c r="E3" i="3"/>
  <c r="D3" i="12"/>
  <c r="C3" i="12"/>
  <c r="D3" i="13"/>
  <c r="C3" i="13"/>
  <c r="D3" i="14"/>
  <c r="C3" i="14"/>
  <c r="E4" i="3"/>
  <c r="D4" i="13"/>
  <c r="C4" i="13"/>
  <c r="D4" i="14"/>
  <c r="C4" i="14"/>
  <c r="E5" i="3"/>
  <c r="D9" i="12"/>
  <c r="C9" i="12"/>
  <c r="D5" i="13"/>
  <c r="C5" i="13"/>
  <c r="D5" i="14"/>
  <c r="C5" i="14"/>
  <c r="E6" i="3"/>
  <c r="D6" i="13"/>
  <c r="C6" i="13"/>
  <c r="D6" i="14"/>
  <c r="C6" i="14"/>
  <c r="E7" i="3"/>
  <c r="D17" i="12"/>
  <c r="C17" i="12"/>
  <c r="D7" i="13"/>
  <c r="C7" i="13"/>
  <c r="D7" i="14"/>
  <c r="C7" i="14"/>
  <c r="E8" i="3"/>
  <c r="D21" i="12"/>
  <c r="E21" i="12"/>
  <c r="D8" i="13"/>
  <c r="C8" i="13"/>
  <c r="I8" i="14"/>
  <c r="C8" i="14"/>
  <c r="E9" i="3"/>
  <c r="D9" i="13"/>
  <c r="C9" i="13"/>
  <c r="I9" i="14"/>
  <c r="C9" i="14"/>
  <c r="E10" i="3"/>
  <c r="D24" i="12"/>
  <c r="E24" i="12"/>
  <c r="D10" i="13"/>
  <c r="C10" i="13"/>
  <c r="I10" i="14"/>
  <c r="C10" i="14"/>
  <c r="E11" i="3"/>
  <c r="D25" i="12"/>
  <c r="E25" i="12"/>
  <c r="D11" i="13"/>
  <c r="C11" i="13"/>
  <c r="I11" i="14"/>
  <c r="C11" i="14"/>
  <c r="E12" i="3"/>
  <c r="D26" i="12"/>
  <c r="C26" i="12"/>
  <c r="D12" i="13"/>
  <c r="C12" i="13"/>
  <c r="I12" i="14"/>
  <c r="C12" i="14"/>
  <c r="E13" i="3"/>
  <c r="D30" i="12"/>
  <c r="E30" i="12"/>
  <c r="D13" i="13"/>
  <c r="C13" i="13"/>
  <c r="D14" i="13"/>
  <c r="C14" i="13"/>
  <c r="D32" i="12"/>
  <c r="E32" i="12"/>
  <c r="D15" i="13"/>
  <c r="C15" i="13"/>
  <c r="D16" i="13"/>
  <c r="C16" i="13"/>
  <c r="D17" i="13"/>
  <c r="C17" i="13"/>
  <c r="D18" i="13"/>
  <c r="C18" i="13"/>
  <c r="D19" i="13"/>
  <c r="C19" i="13"/>
  <c r="D20" i="13"/>
  <c r="C20" i="13"/>
  <c r="D35" i="12"/>
  <c r="E35" i="12"/>
  <c r="D21" i="13"/>
  <c r="C21" i="13"/>
  <c r="D36" i="12"/>
  <c r="E36" i="12"/>
  <c r="D22" i="13"/>
  <c r="C22" i="13"/>
  <c r="D37" i="12"/>
  <c r="E37" i="12"/>
  <c r="D23" i="13"/>
  <c r="C23" i="13"/>
  <c r="D38" i="12"/>
  <c r="E38" i="12"/>
  <c r="D24" i="13"/>
  <c r="C24" i="13"/>
  <c r="D39" i="12"/>
  <c r="E39" i="12"/>
  <c r="D25" i="13"/>
  <c r="C25" i="13"/>
  <c r="D26" i="13"/>
  <c r="C26" i="13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D53" i="12"/>
  <c r="E53" i="12"/>
  <c r="D54" i="12"/>
  <c r="E54" i="12"/>
  <c r="D55" i="12"/>
  <c r="E55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A74" i="1"/>
  <c r="F48" i="16"/>
  <c r="A48" i="16"/>
  <c r="E151" i="12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<sst xmlns="http://schemas.openxmlformats.org/spreadsheetml/2006/main" count="2586" uniqueCount="2401">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</sst>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6">
          <cell r="A26" t="str">
            <v>Sack</v>
          </cell>
        </row>
        <row r="27">
          <cell r="A27" t="str">
            <v>Beaker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71">
          <cell r="B71" t="str">
            <v>Mold Type</v>
          </cell>
        </row>
        <row r="75">
          <cell r="B75" t="str">
            <v>Mold</v>
          </cell>
        </row>
        <row r="76">
          <cell r="B76" t="str">
            <v>Metal Die</v>
          </cell>
        </row>
        <row r="94">
          <cell r="A94" t="str">
            <v>Gripped</v>
          </cell>
        </row>
        <row r="97">
          <cell r="A97" t="str">
            <v>Base Material</v>
          </cell>
        </row>
        <row r="98">
          <cell r="A98" t="str">
            <v>Wooden</v>
          </cell>
        </row>
        <row r="99">
          <cell r="A99" t="str">
            <v>Stone</v>
          </cell>
        </row>
        <row r="100">
          <cell r="A100" t="str">
            <v>Iron</v>
          </cell>
        </row>
        <row r="101">
          <cell r="A101" t="str">
            <v>Golden</v>
          </cell>
        </row>
        <row r="102">
          <cell r="A102" t="str">
            <v>Diamond</v>
          </cell>
        </row>
        <row r="103">
          <cell r="A103" t="str">
            <v>Magic</v>
          </cell>
        </row>
        <row r="132">
          <cell r="A132" t="str">
            <v>Composite</v>
          </cell>
        </row>
        <row r="133">
          <cell r="A133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" workbookViewId="0">
      <selection activeCell="F19" sqref="F19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26.5703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[1]Enums!$A$23&amp;" ("&amp;J1&amp;")"</f>
        <v>Bag (Pellets)</v>
      </c>
      <c r="G1" s="5" t="str">
        <f xml:space="preserve"> [1]Enums!$A$26&amp;" ("&amp;J1&amp;")"</f>
        <v>Sack (Pellets)</v>
      </c>
      <c r="H1" s="5" t="str">
        <f xml:space="preserve"> [1]Enums!$A$29&amp;" ("&amp;J1&amp;")"</f>
        <v>Powder Keg (Pellets)</v>
      </c>
      <c r="I1" s="5" t="str">
        <f xml:space="preserve"> [1]Enums!$A$32&amp;"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[1]Enums!$A$23, [1]Enums!$A$24)&amp;" ("&amp;$J2&amp;IF($N2, " "&amp;$J$1, "")&amp;")"</f>
        <v>Vial (Acrylic-Formaldehyde Resin)</v>
      </c>
      <c r="G2" s="1" t="str">
        <f>IF($N2, [1]Enums!$A$26, [1]Enums!$A$27)&amp;" ("&amp;$J2&amp;IF($N2, " "&amp;$J$1, "")&amp;")"</f>
        <v>Beaker (Acrylic-Formaldehyde Resin)</v>
      </c>
      <c r="H2" s="1" t="str">
        <f>IF($N2, [1]Enums!$A$29, [1]Enums!$A$30)&amp;" ("&amp;$J2&amp;IF($N2, " "&amp;$J$1, "")&amp;")"</f>
        <v>Drum (Acrylic-Formaldehyde Resin)</v>
      </c>
      <c r="I2" s="1" t="str">
        <f>IF($N2, [1]Enums!$A$32, [1]Enums!$A$33)&amp;"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[1]Enums!$A$23, [1]Enums!$A$24)&amp;" ("&amp;$J3&amp;IF($N3, " "&amp;$J$1, "")&amp;")"</f>
        <v>Bag (Acrylonitrile-Butadiene-Styrene Pellets)</v>
      </c>
      <c r="G3" s="1" t="str">
        <f>IF($N3, [1]Enums!$A$26, [1]Enums!$A$27)&amp;" ("&amp;$J3&amp;IF($N3, " "&amp;$J$1, "")&amp;")"</f>
        <v>Sack (Acrylonitrile-Butadiene-Styrene Pellets)</v>
      </c>
      <c r="H3" s="1" t="str">
        <f>IF($N3, [1]Enums!$A$29, [1]Enums!$A$30)&amp;" ("&amp;$J3&amp;IF($N3, " "&amp;$J$1, "")&amp;")"</f>
        <v>Powder Keg (Acrylonitrile-Butadiene-Styrene Pellets)</v>
      </c>
      <c r="I3" s="1" t="str">
        <f>IF($N3, [1]Enums!$A$32, [1]Enums!$A$33)&amp;"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[1]Enums!$A$23, [1]Enums!$A$24)&amp;" ("&amp;$J4&amp;IF($N4, " "&amp;$J$1, "")&amp;")"</f>
        <v>Vial (Alkyd Resin)</v>
      </c>
      <c r="G4" s="1" t="str">
        <f>IF($N4, [1]Enums!$A$26, [1]Enums!$A$27)&amp;" ("&amp;$J4&amp;IF($N4, " "&amp;$J$1, "")&amp;")"</f>
        <v>Beaker (Alkyd Resin)</v>
      </c>
      <c r="H4" s="1" t="str">
        <f>IF($N4, [1]Enums!$A$29, [1]Enums!$A$30)&amp;" ("&amp;$J4&amp;IF($N4, " "&amp;$J$1, "")&amp;")"</f>
        <v>Drum (Alkyd Resin)</v>
      </c>
      <c r="I4" s="1" t="str">
        <f>IF($N4, [1]Enums!$A$32, [1]Enums!$A$33)&amp;"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[1]Enums!$A$23, [1]Enums!$A$24)&amp;" ("&amp;$J5&amp;IF($N5, " "&amp;$J$1, "")&amp;")"</f>
        <v>Bag (Amorphous PolyEthylene Terephthalate Pellets)</v>
      </c>
      <c r="G5" s="1" t="str">
        <f>IF($N5, [1]Enums!$A$26, [1]Enums!$A$27)&amp;" ("&amp;$J5&amp;IF($N5, " "&amp;$J$1, "")&amp;")"</f>
        <v>Sack (Amorphous PolyEthylene Terephthalate Pellets)</v>
      </c>
      <c r="H5" s="1" t="str">
        <f>IF($N5, [1]Enums!$A$29, [1]Enums!$A$30)&amp;" ("&amp;$J5&amp;IF($N5, " "&amp;$J$1, "")&amp;")"</f>
        <v>Powder Keg (Amorphous PolyEthylene Terephthalate Pellets)</v>
      </c>
      <c r="I5" s="1" t="str">
        <f>IF($N5, [1]Enums!$A$32, [1]Enums!$A$33)&amp;"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[1]Enums!$A$23, [1]Enums!$A$24)&amp;" ("&amp;$J6&amp;IF($N6, " "&amp;$J$1, "")&amp;")"</f>
        <v>Bag (Bromine Isobutylene-Isoprene Rubber Pellets)</v>
      </c>
      <c r="G6" s="1" t="str">
        <f>IF($N6, [1]Enums!$A$26, [1]Enums!$A$27)&amp;" ("&amp;$J6&amp;IF($N6, " "&amp;$J$1, "")&amp;")"</f>
        <v>Sack (Bromine Isobutylene-Isoprene Rubber Pellets)</v>
      </c>
      <c r="H6" s="1" t="str">
        <f>IF($N6, [1]Enums!$A$29, [1]Enums!$A$30)&amp;" ("&amp;$J6&amp;IF($N6, " "&amp;$J$1, "")&amp;")"</f>
        <v>Powder Keg (Bromine Isobutylene-Isoprene Rubber Pellets)</v>
      </c>
      <c r="I6" s="1" t="str">
        <f>IF($N6, [1]Enums!$A$32, [1]Enums!$A$33)&amp;"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[1]Enums!$A$23, [1]Enums!$A$23)&amp;" ("&amp;$J7&amp;IF($N7, " "&amp;$J$1, "")&amp;")"</f>
        <v>Bag (Carbon Fiber)</v>
      </c>
      <c r="G7" s="1" t="str">
        <f>IF($N7, [1]Enums!$A$26, [1]Enums!$A$26)&amp;" ("&amp;$J7&amp;IF($N7, " "&amp;$J$1, "")&amp;")"</f>
        <v>Sack (Carbon Fiber)</v>
      </c>
      <c r="H7" s="1" t="str">
        <f>IF($N7, [1]Enums!$A$29, [1]Enums!$A$29)&amp;" ("&amp;$J7&amp;IF($N7, " "&amp;$J$1, "")&amp;")"</f>
        <v>Powder Keg (Carbon Fiber)</v>
      </c>
      <c r="I7" s="1" t="str">
        <f>IF($N7, [1]Enums!$A$32, [1]Enums!$A$32)&amp;"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[1]Enums!$A$23, [1]Enums!$A$24)&amp;" ("&amp;$J8&amp;IF($N8, " "&amp;$J$1, "")&amp;")"</f>
        <v>Bag (Cellulose Triacetate Pellets)</v>
      </c>
      <c r="G8" s="1" t="str">
        <f>IF($N8, [1]Enums!$A$26, [1]Enums!$A$27)&amp;" ("&amp;$J8&amp;IF($N8, " "&amp;$J$1, "")&amp;")"</f>
        <v>Sack (Cellulose Triacetate Pellets)</v>
      </c>
      <c r="H8" s="1" t="str">
        <f>IF($N8, [1]Enums!$A$29, [1]Enums!$A$30)&amp;" ("&amp;$J8&amp;IF($N8, " "&amp;$J$1, "")&amp;")"</f>
        <v>Powder Keg (Cellulose Triacetate Pellets)</v>
      </c>
      <c r="I8" s="1" t="str">
        <f>IF($N8, [1]Enums!$A$32, [1]Enums!$A$33)&amp;"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[1]Enums!$A$23, [1]Enums!$A$24)&amp;" ("&amp;$J9&amp;IF($N9, " "&amp;$J$1, "")&amp;")"</f>
        <v>Bag (Cellulosic Pellets)</v>
      </c>
      <c r="G9" s="1" t="str">
        <f>IF($N9, [1]Enums!$A$26, [1]Enums!$A$27)&amp;" ("&amp;$J9&amp;IF($N9, " "&amp;$J$1, "")&amp;")"</f>
        <v>Sack (Cellulosic Pellets)</v>
      </c>
      <c r="H9" s="1" t="str">
        <f>IF($N9, [1]Enums!$A$29, [1]Enums!$A$30)&amp;" ("&amp;$J9&amp;IF($N9, " "&amp;$J$1, "")&amp;")"</f>
        <v>Powder Keg (Cellulosic Pellets)</v>
      </c>
      <c r="I9" s="1" t="str">
        <f>IF($N9, [1]Enums!$A$32, [1]Enums!$A$33)&amp;"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[1]Enums!$A$23, [1]Enums!$A$24)&amp;" ("&amp;$J10&amp;IF($N10, " "&amp;$J$1, "")&amp;")"</f>
        <v>Bag (Chitin Pellets)</v>
      </c>
      <c r="G10" s="1" t="str">
        <f>IF($N10, [1]Enums!$A$26, [1]Enums!$A$27)&amp;" ("&amp;$J10&amp;IF($N10, " "&amp;$J$1, "")&amp;")"</f>
        <v>Sack (Chitin Pellets)</v>
      </c>
      <c r="H10" s="1" t="str">
        <f>IF($N10, [1]Enums!$A$29, [1]Enums!$A$30)&amp;" ("&amp;$J10&amp;IF($N10, " "&amp;$J$1, "")&amp;")"</f>
        <v>Powder Keg (Chitin Pellets)</v>
      </c>
      <c r="I10" s="1" t="str">
        <f>IF($N10, [1]Enums!$A$32, [1]Enums!$A$33)&amp;"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[1]Enums!$A$23, [1]Enums!$A$24)&amp;" ("&amp;$J11&amp;IF($N11, " "&amp;$J$1, "")&amp;")"</f>
        <v>Bag (Chlorine Isobutylene-Isoprene Rubber Pellets)</v>
      </c>
      <c r="G11" s="1" t="str">
        <f>IF($N11, [1]Enums!$A$26, [1]Enums!$A$27)&amp;" ("&amp;$J11&amp;IF($N11, " "&amp;$J$1, "")&amp;")"</f>
        <v>Sack (Chlorine Isobutylene-Isoprene Rubber Pellets)</v>
      </c>
      <c r="H11" s="1" t="str">
        <f>IF($N11, [1]Enums!$A$29, [1]Enums!$A$30)&amp;" ("&amp;$J11&amp;IF($N11, " "&amp;$J$1, "")&amp;")"</f>
        <v>Powder Keg (Chlorine Isobutylene-Isoprene Rubber Pellets)</v>
      </c>
      <c r="I11" s="1" t="str">
        <f>IF($N11, [1]Enums!$A$32, [1]Enums!$A$33)&amp;"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[1]Enums!$A$23, [1]Enums!$A$24)&amp;" ("&amp;$J12&amp;IF($N12, " "&amp;$J$1, "")&amp;")"</f>
        <v>Vial (Epoxy Resin)</v>
      </c>
      <c r="G12" s="1" t="str">
        <f>IF($N12, [1]Enums!$A$26, [1]Enums!$A$27)&amp;" ("&amp;$J12&amp;IF($N12, " "&amp;$J$1, "")&amp;")"</f>
        <v>Beaker (Epoxy Resin)</v>
      </c>
      <c r="H12" s="1" t="str">
        <f>IF($N12, [1]Enums!$A$29, [1]Enums!$A$30)&amp;" ("&amp;$J12&amp;IF($N12, " "&amp;$J$1, "")&amp;")"</f>
        <v>Drum (Epoxy Resin)</v>
      </c>
      <c r="I12" s="1" t="str">
        <f>IF($N12, [1]Enums!$A$32, [1]Enums!$A$33)&amp;"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[1]Enums!$A$23, [1]Enums!$A$24)&amp;" ("&amp;$J13&amp;IF($N13, " "&amp;$J$1, "")&amp;")"</f>
        <v>Bag (Ethoxylates Pellets)</v>
      </c>
      <c r="G13" s="1" t="str">
        <f>IF($N13, [1]Enums!$A$26, [1]Enums!$A$27)&amp;" ("&amp;$J13&amp;IF($N13, " "&amp;$J$1, "")&amp;")"</f>
        <v>Sack (Ethoxylates Pellets)</v>
      </c>
      <c r="H13" s="1" t="str">
        <f>IF($N13, [1]Enums!$A$29, [1]Enums!$A$30)&amp;" ("&amp;$J13&amp;IF($N13, " "&amp;$J$1, "")&amp;")"</f>
        <v>Powder Keg (Ethoxylates Pellets)</v>
      </c>
      <c r="I13" s="1" t="str">
        <f>IF($N13, [1]Enums!$A$32, [1]Enums!$A$33)&amp;"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[1]Enums!$A$23, [1]Enums!$A$24)&amp;" ("&amp;$J14&amp;IF($N14, " "&amp;$J$1, "")&amp;")"</f>
        <v>Bag (Ethylene-Propylene Monomer Pellets)</v>
      </c>
      <c r="G14" s="1" t="str">
        <f>IF($N14, [1]Enums!$A$26, [1]Enums!$A$27)&amp;" ("&amp;$J14&amp;IF($N14, " "&amp;$J$1, "")&amp;")"</f>
        <v>Sack (Ethylene-Propylene Monomer Pellets)</v>
      </c>
      <c r="H14" s="1" t="str">
        <f>IF($N14, [1]Enums!$A$29, [1]Enums!$A$30)&amp;" ("&amp;$J14&amp;IF($N14, " "&amp;$J$1, "")&amp;")"</f>
        <v>Powder Keg (Ethylene-Propylene Monomer Pellets)</v>
      </c>
      <c r="I14" s="1" t="str">
        <f>IF($N14, [1]Enums!$A$32, [1]Enums!$A$33)&amp;"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[1]Enums!$A$23, [1]Enums!$A$24)&amp;" ("&amp;$J15&amp;IF($N15, " "&amp;$J$1, "")&amp;")"</f>
        <v>Bag (Ethylene-Propylene-Diene Monomer Pellets)</v>
      </c>
      <c r="G15" s="1" t="str">
        <f>IF($N15, [1]Enums!$A$26, [1]Enums!$A$27)&amp;" ("&amp;$J15&amp;IF($N15, " "&amp;$J$1, "")&amp;")"</f>
        <v>Sack (Ethylene-Propylene-Diene Monomer Pellets)</v>
      </c>
      <c r="H15" s="1" t="str">
        <f>IF($N15, [1]Enums!$A$29, [1]Enums!$A$30)&amp;" ("&amp;$J15&amp;IF($N15, " "&amp;$J$1, "")&amp;")"</f>
        <v>Powder Keg (Ethylene-Propylene-Diene Monomer Pellets)</v>
      </c>
      <c r="I15" s="1" t="str">
        <f>IF($N15, [1]Enums!$A$32, [1]Enums!$A$33)&amp;"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[1]Enums!$A$23, [1]Enums!$A$24)&amp;" ("&amp;$J16&amp;IF($N16, " "&amp;$J$1, "")&amp;")"</f>
        <v>Bag (Ethylene-Vinyl Acetate Pellets)</v>
      </c>
      <c r="G16" s="1" t="str">
        <f>IF($N16, [1]Enums!$A$26, [1]Enums!$A$27)&amp;" ("&amp;$J16&amp;IF($N16, " "&amp;$J$1, "")&amp;")"</f>
        <v>Sack (Ethylene-Vinyl Acetate Pellets)</v>
      </c>
      <c r="H16" s="1" t="str">
        <f>IF($N16, [1]Enums!$A$29, [1]Enums!$A$30)&amp;" ("&amp;$J16&amp;IF($N16, " "&amp;$J$1, "")&amp;")"</f>
        <v>Powder Keg (Ethylene-Vinyl Acetate Pellets)</v>
      </c>
      <c r="I16" s="1" t="str">
        <f>IF($N16, [1]Enums!$A$32, [1]Enums!$A$33)&amp;"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[1]Enums!$A$23, [1]Enums!$A$24)&amp;" ("&amp;$J17&amp;IF($N17, " "&amp;$J$1, "")&amp;")"</f>
        <v>Bag (High Density PolyEthylene Pellets)</v>
      </c>
      <c r="G17" s="1" t="str">
        <f>IF($N17, [1]Enums!$A$26, [1]Enums!$A$27)&amp;" ("&amp;$J17&amp;IF($N17, " "&amp;$J$1, "")&amp;")"</f>
        <v>Sack (High Density PolyEthylene Pellets)</v>
      </c>
      <c r="H17" s="1" t="str">
        <f>IF($N17, [1]Enums!$A$29, [1]Enums!$A$30)&amp;" ("&amp;$J17&amp;IF($N17, " "&amp;$J$1, "")&amp;")"</f>
        <v>Powder Keg (High Density PolyEthylene Pellets)</v>
      </c>
      <c r="I17" s="1" t="str">
        <f>IF($N17, [1]Enums!$A$32, [1]Enums!$A$33)&amp;"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[1]Enums!$A$23, [1]Enums!$A$24)&amp;" ("&amp;$J18&amp;IF($N18, " "&amp;$J$1, "")&amp;")"</f>
        <v>Bag (Hydrogenated Nitrile-Butadiene Rubber Pellets)</v>
      </c>
      <c r="G18" s="1" t="str">
        <f>IF($N18, [1]Enums!$A$26, [1]Enums!$A$27)&amp;" ("&amp;$J18&amp;IF($N18, " "&amp;$J$1, "")&amp;")"</f>
        <v>Sack (Hydrogenated Nitrile-Butadiene Rubber Pellets)</v>
      </c>
      <c r="H18" s="1" t="str">
        <f>IF($N18, [1]Enums!$A$29, [1]Enums!$A$30)&amp;" ("&amp;$J18&amp;IF($N18, " "&amp;$J$1, "")&amp;")"</f>
        <v>Powder Keg (Hydrogenated Nitrile-Butadiene Rubber Pellets)</v>
      </c>
      <c r="I18" s="1" t="str">
        <f>IF($N18, [1]Enums!$A$32, [1]Enums!$A$33)&amp;"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[1]Enums!$A$23, [1]Enums!$A$24)&amp;" ("&amp;$J19&amp;IF($N19, " "&amp;$J$1, "")&amp;")"</f>
        <v>Bag (Isobutylene-Isoprene Rubber Pellets)</v>
      </c>
      <c r="G19" s="1" t="str">
        <f>IF($N19, [1]Enums!$A$26, [1]Enums!$A$27)&amp;" ("&amp;$J19&amp;IF($N19, " "&amp;$J$1, "")&amp;")"</f>
        <v>Sack (Isobutylene-Isoprene Rubber Pellets)</v>
      </c>
      <c r="H19" s="1" t="str">
        <f>IF($N19, [1]Enums!$A$29, [1]Enums!$A$30)&amp;" ("&amp;$J19&amp;IF($N19, " "&amp;$J$1, "")&amp;")"</f>
        <v>Powder Keg (Isobutylene-Isoprene Rubber Pellets)</v>
      </c>
      <c r="I19" s="1" t="str">
        <f>IF($N19, [1]Enums!$A$32, [1]Enums!$A$33)&amp;"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[1]Enums!$A$23, [1]Enums!$A$24)&amp;" ("&amp;$J20&amp;IF($N20, " "&amp;$J$1, "")&amp;")"</f>
        <v>Vial (Lignin)</v>
      </c>
      <c r="G20" s="1" t="str">
        <f>IF($N20, [1]Enums!$A$26, [1]Enums!$A$27)&amp;" ("&amp;$J20&amp;IF($N20, " "&amp;$J$1, "")&amp;")"</f>
        <v>Beaker (Lignin)</v>
      </c>
      <c r="H20" s="1" t="str">
        <f>IF($N20, [1]Enums!$A$29, [1]Enums!$A$30)&amp;" ("&amp;$J20&amp;IF($N20, " "&amp;$J$1, "")&amp;")"</f>
        <v>Drum (Lignin)</v>
      </c>
      <c r="I20" s="1" t="str">
        <f>IF($N20, [1]Enums!$A$32, [1]Enums!$A$33)&amp;"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[1]Enums!$A$23, [1]Enums!$A$24)&amp;" ("&amp;$J21&amp;IF($N21, " "&amp;$J$1, "")&amp;")"</f>
        <v>Bag (Linear Low-Density PolyEthylene Pellets)</v>
      </c>
      <c r="G21" s="1" t="str">
        <f>IF($N21, [1]Enums!$A$26, [1]Enums!$A$27)&amp;" ("&amp;$J21&amp;IF($N21, " "&amp;$J$1, "")&amp;")"</f>
        <v>Sack (Linear Low-Density PolyEthylene Pellets)</v>
      </c>
      <c r="H21" s="1" t="str">
        <f>IF($N21, [1]Enums!$A$29, [1]Enums!$A$30)&amp;" ("&amp;$J21&amp;IF($N21, " "&amp;$J$1, "")&amp;")"</f>
        <v>Powder Keg (Linear Low-Density PolyEthylene Pellets)</v>
      </c>
      <c r="I21" s="1" t="str">
        <f>IF($N21, [1]Enums!$A$32, [1]Enums!$A$33)&amp;"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[1]Enums!$A$23, [1]Enums!$A$24)&amp;" ("&amp;$J22&amp;IF($N22, " "&amp;$J$1, "")&amp;")"</f>
        <v>Bag (Liquid Crystal Polymer Pellets)</v>
      </c>
      <c r="G22" s="1" t="str">
        <f>IF($N22, [1]Enums!$A$26, [1]Enums!$A$27)&amp;" ("&amp;$J22&amp;IF($N22, " "&amp;$J$1, "")&amp;")"</f>
        <v>Sack (Liquid Crystal Polymer Pellets)</v>
      </c>
      <c r="H22" s="1" t="str">
        <f>IF($N22, [1]Enums!$A$29, [1]Enums!$A$30)&amp;" ("&amp;$J22&amp;IF($N22, " "&amp;$J$1, "")&amp;")"</f>
        <v>Powder Keg (Liquid Crystal Polymer Pellets)</v>
      </c>
      <c r="I22" s="1" t="str">
        <f>IF($N22, [1]Enums!$A$32, [1]Enums!$A$33)&amp;"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[1]Enums!$A$23, [1]Enums!$A$24)&amp;" ("&amp;$J23&amp;IF($N23, " "&amp;$J$1, "")&amp;")"</f>
        <v>Bag (Low Density PolyEthylene Pellets)</v>
      </c>
      <c r="G23" s="1" t="str">
        <f>IF($N23, [1]Enums!$A$26, [1]Enums!$A$27)&amp;" ("&amp;$J23&amp;IF($N23, " "&amp;$J$1, "")&amp;")"</f>
        <v>Sack (Low Density PolyEthylene Pellets)</v>
      </c>
      <c r="H23" s="1" t="str">
        <f>IF($N23, [1]Enums!$A$29, [1]Enums!$A$30)&amp;" ("&amp;$J23&amp;IF($N23, " "&amp;$J$1, "")&amp;")"</f>
        <v>Powder Keg (Low Density PolyEthylene Pellets)</v>
      </c>
      <c r="I23" s="1" t="str">
        <f>IF($N23, [1]Enums!$A$32, [1]Enums!$A$33)&amp;"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[1]Enums!$A$23, [1]Enums!$A$24)&amp;" ("&amp;$J24&amp;IF($N24, " "&amp;$J$1, "")&amp;")"</f>
        <v>Bag (Medium Density PolyEthylene Pellets)</v>
      </c>
      <c r="G24" s="1" t="str">
        <f>IF($N24, [1]Enums!$A$26, [1]Enums!$A$27)&amp;" ("&amp;$J24&amp;IF($N24, " "&amp;$J$1, "")&amp;")"</f>
        <v>Sack (Medium Density PolyEthylene Pellets)</v>
      </c>
      <c r="H24" s="1" t="str">
        <f>IF($N24, [1]Enums!$A$29, [1]Enums!$A$30)&amp;" ("&amp;$J24&amp;IF($N24, " "&amp;$J$1, "")&amp;")"</f>
        <v>Powder Keg (Medium Density PolyEthylene Pellets)</v>
      </c>
      <c r="I24" s="1" t="str">
        <f>IF($N24, [1]Enums!$A$32, [1]Enums!$A$33)&amp;"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[1]Enums!$A$23, [1]Enums!$A$24)&amp;" ("&amp;$J25&amp;IF($N25, " "&amp;$J$1, "")&amp;")"</f>
        <v>Vial (Melamine-Formaldehyde Polymers)</v>
      </c>
      <c r="G25" s="1" t="str">
        <f>IF($N25, [1]Enums!$A$26, [1]Enums!$A$27)&amp;" ("&amp;$J25&amp;IF($N25, " "&amp;$J$1, "")&amp;")"</f>
        <v>Beaker (Melamine-Formaldehyde Polymers)</v>
      </c>
      <c r="H25" s="1" t="str">
        <f>IF($N25, [1]Enums!$A$29, [1]Enums!$A$30)&amp;" ("&amp;$J25&amp;IF($N25, " "&amp;$J$1, "")&amp;")"</f>
        <v>Drum (Melamine-Formaldehyde Polymers)</v>
      </c>
      <c r="I25" s="1" t="str">
        <f>IF($N25, [1]Enums!$A$32, [1]Enums!$A$33)&amp;"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[1]Enums!$A$23, [1]Enums!$A$24)&amp;" ("&amp;$J26&amp;IF($N26, " "&amp;$J$1, "")&amp;")"</f>
        <v>Bag (Metaldehyde Pellets)</v>
      </c>
      <c r="G26" s="1" t="str">
        <f>IF($N26, [1]Enums!$A$26, [1]Enums!$A$27)&amp;" ("&amp;$J26&amp;IF($N26, " "&amp;$J$1, "")&amp;")"</f>
        <v>Sack (Metaldehyde Pellets)</v>
      </c>
      <c r="H26" s="1" t="str">
        <f>IF($N26, [1]Enums!$A$29, [1]Enums!$A$30)&amp;" ("&amp;$J26&amp;IF($N26, " "&amp;$J$1, "")&amp;")"</f>
        <v>Powder Keg (Metaldehyde Pellets)</v>
      </c>
      <c r="I26" s="1" t="str">
        <f>IF($N26, [1]Enums!$A$32, [1]Enums!$A$33)&amp;"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[1]Enums!$A$23, [1]Enums!$A$24)&amp;" ("&amp;$J27&amp;IF($N27, " "&amp;$J$1, "")&amp;")"</f>
        <v>Bag (Nitrile-Butadiene Rubber Pellets)</v>
      </c>
      <c r="G27" s="1" t="str">
        <f>IF($N27, [1]Enums!$A$26, [1]Enums!$A$27)&amp;" ("&amp;$J27&amp;IF($N27, " "&amp;$J$1, "")&amp;")"</f>
        <v>Sack (Nitrile-Butadiene Rubber Pellets)</v>
      </c>
      <c r="H27" s="1" t="str">
        <f>IF($N27, [1]Enums!$A$29, [1]Enums!$A$30)&amp;" ("&amp;$J27&amp;IF($N27, " "&amp;$J$1, "")&amp;")"</f>
        <v>Powder Keg (Nitrile-Butadiene Rubber Pellets)</v>
      </c>
      <c r="I27" s="1" t="str">
        <f>IF($N27, [1]Enums!$A$32, [1]Enums!$A$33)&amp;"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[1]Enums!$A$23, [1]Enums!$A$24)&amp;" ("&amp;$J28&amp;IF($N28, " "&amp;$J$1, "")&amp;")"</f>
        <v>Bag (Paraformaldehyde Pellets)</v>
      </c>
      <c r="G28" s="1" t="str">
        <f>IF($N28, [1]Enums!$A$26, [1]Enums!$A$27)&amp;" ("&amp;$J28&amp;IF($N28, " "&amp;$J$1, "")&amp;")"</f>
        <v>Sack (Paraformaldehyde Pellets)</v>
      </c>
      <c r="H28" s="1" t="str">
        <f>IF($N28, [1]Enums!$A$29, [1]Enums!$A$30)&amp;" ("&amp;$J28&amp;IF($N28, " "&amp;$J$1, "")&amp;")"</f>
        <v>Powder Keg (Paraformaldehyde Pellets)</v>
      </c>
      <c r="I28" s="1" t="str">
        <f>IF($N28, [1]Enums!$A$32, [1]Enums!$A$33)&amp;"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[1]Enums!$A$23, [1]Enums!$A$24)&amp;" ("&amp;$J29&amp;IF($N29, " "&amp;$J$1, "")&amp;")"</f>
        <v>Bag (Paraldehyde Pellets)</v>
      </c>
      <c r="G29" s="1" t="str">
        <f>IF($N29, [1]Enums!$A$26, [1]Enums!$A$27)&amp;" ("&amp;$J29&amp;IF($N29, " "&amp;$J$1, "")&amp;")"</f>
        <v>Sack (Paraldehyde Pellets)</v>
      </c>
      <c r="H29" s="1" t="str">
        <f>IF($N29, [1]Enums!$A$29, [1]Enums!$A$30)&amp;" ("&amp;$J29&amp;IF($N29, " "&amp;$J$1, "")&amp;")"</f>
        <v>Powder Keg (Paraldehyde Pellets)</v>
      </c>
      <c r="I29" s="1" t="str">
        <f>IF($N29, [1]Enums!$A$32, [1]Enums!$A$33)&amp;"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[1]Enums!$A$23, [1]Enums!$A$24)&amp;" ("&amp;$J30&amp;IF($N30, " "&amp;$J$1, "")&amp;")"</f>
        <v>Vial (Phenolic Resin)</v>
      </c>
      <c r="G30" s="1" t="str">
        <f>IF($N30, [1]Enums!$A$26, [1]Enums!$A$27)&amp;" ("&amp;$J30&amp;IF($N30, " "&amp;$J$1, "")&amp;")"</f>
        <v>Beaker (Phenolic Resin)</v>
      </c>
      <c r="H30" s="1" t="str">
        <f>IF($N30, [1]Enums!$A$29, [1]Enums!$A$30)&amp;" ("&amp;$J30&amp;IF($N30, " "&amp;$J$1, "")&amp;")"</f>
        <v>Drum (Phenolic Resin)</v>
      </c>
      <c r="I30" s="1" t="str">
        <f>IF($N30, [1]Enums!$A$32, [1]Enums!$A$33)&amp;"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[1]Enums!$A$23, [1]Enums!$A$24)&amp;" ("&amp;$J31&amp;IF($N31, " "&amp;$J$1, "")&amp;")"</f>
        <v>Bag (Poly(3-Hydroxybutyrate-Co-3-Hydroxyvalerate) Pellets)</v>
      </c>
      <c r="G31" s="1" t="str">
        <f>IF($N31, [1]Enums!$A$26, [1]Enums!$A$27)&amp;" ("&amp;$J31&amp;IF($N31, " "&amp;$J$1, "")&amp;")"</f>
        <v>Sack (Poly(3-Hydroxybutyrate-Co-3-Hydroxyvalerate) Pellets)</v>
      </c>
      <c r="H31" s="1" t="str">
        <f>IF($N31, [1]Enums!$A$29, [1]Enums!$A$30)&amp;" ("&amp;$J31&amp;IF($N31, " "&amp;$J$1, "")&amp;")"</f>
        <v>Powder Keg (Poly(3-Hydroxybutyrate-Co-3-Hydroxyvalerate) Pellets)</v>
      </c>
      <c r="I31" s="1" t="str">
        <f>IF($N31, [1]Enums!$A$32, [1]Enums!$A$33)&amp;"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[1]Enums!$A$23, [1]Enums!$A$24)&amp;" ("&amp;$J32&amp;IF($N32, " "&amp;$J$1, "")&amp;")"</f>
        <v>Bag (Poly1-Butene Pellets)</v>
      </c>
      <c r="G32" s="1" t="str">
        <f>IF($N32, [1]Enums!$A$26, [1]Enums!$A$27)&amp;" ("&amp;$J32&amp;IF($N32, " "&amp;$J$1, "")&amp;")"</f>
        <v>Sack (Poly1-Butene Pellets)</v>
      </c>
      <c r="H32" s="1" t="str">
        <f>IF($N32, [1]Enums!$A$29, [1]Enums!$A$30)&amp;" ("&amp;$J32&amp;IF($N32, " "&amp;$J$1, "")&amp;")"</f>
        <v>Powder Keg (Poly1-Butene Pellets)</v>
      </c>
      <c r="I32" s="1" t="str">
        <f>IF($N32, [1]Enums!$A$32, [1]Enums!$A$33)&amp;"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[1]Enums!$A$23, [1]Enums!$A$24)&amp;" ("&amp;$J33&amp;IF($N33, " "&amp;$J$1, "")&amp;")"</f>
        <v>Bag (Poly2,6-Dimethyl-1,4-Phenylene Ether Pellets)</v>
      </c>
      <c r="G33" s="1" t="str">
        <f>IF($N33, [1]Enums!$A$26, [1]Enums!$A$27)&amp;" ("&amp;$J33&amp;IF($N33, " "&amp;$J$1, "")&amp;")"</f>
        <v>Sack (Poly2,6-Dimethyl-1,4-Phenylene Ether Pellets)</v>
      </c>
      <c r="H33" s="1" t="str">
        <f>IF($N33, [1]Enums!$A$29, [1]Enums!$A$30)&amp;" ("&amp;$J33&amp;IF($N33, " "&amp;$J$1, "")&amp;")"</f>
        <v>Powder Keg (Poly2,6-Dimethyl-1,4-Phenylene Ether Pellets)</v>
      </c>
      <c r="I33" s="1" t="str">
        <f>IF($N33, [1]Enums!$A$32, [1]Enums!$A$33)&amp;"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[1]Enums!$A$23, [1]Enums!$A$24)&amp;" ("&amp;$J34&amp;IF($N34, " "&amp;$J$1, "")&amp;")"</f>
        <v>Bag (Poly-2-Hydroxy Butyrate Pellets)</v>
      </c>
      <c r="G34" s="1" t="str">
        <f>IF($N34, [1]Enums!$A$26, [1]Enums!$A$27)&amp;" ("&amp;$J34&amp;IF($N34, " "&amp;$J$1, "")&amp;")"</f>
        <v>Sack (Poly-2-Hydroxy Butyrate Pellets)</v>
      </c>
      <c r="H34" s="1" t="str">
        <f>IF($N34, [1]Enums!$A$29, [1]Enums!$A$30)&amp;" ("&amp;$J34&amp;IF($N34, " "&amp;$J$1, "")&amp;")"</f>
        <v>Powder Keg (Poly-2-Hydroxy Butyrate Pellets)</v>
      </c>
      <c r="I34" s="1" t="str">
        <f>IF($N34, [1]Enums!$A$32, [1]Enums!$A$33)&amp;"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[1]Enums!$A$23, [1]Enums!$A$24)&amp;" ("&amp;$J35&amp;IF($N35, " "&amp;$J$1, "")&amp;")"</f>
        <v>Bag (Poly2-Hydroxyethyl Methacrylate Pellets)</v>
      </c>
      <c r="G35" s="1" t="str">
        <f>IF($N35, [1]Enums!$A$26, [1]Enums!$A$27)&amp;" ("&amp;$J35&amp;IF($N35, " "&amp;$J$1, "")&amp;")"</f>
        <v>Sack (Poly2-Hydroxyethyl Methacrylate Pellets)</v>
      </c>
      <c r="H35" s="1" t="str">
        <f>IF($N35, [1]Enums!$A$29, [1]Enums!$A$30)&amp;" ("&amp;$J35&amp;IF($N35, " "&amp;$J$1, "")&amp;")"</f>
        <v>Powder Keg (Poly2-Hydroxyethyl Methacrylate Pellets)</v>
      </c>
      <c r="I35" s="1" t="str">
        <f>IF($N35, [1]Enums!$A$32, [1]Enums!$A$33)&amp;"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[1]Enums!$A$23, [1]Enums!$A$24)&amp;" ("&amp;$J36&amp;IF($N36, " "&amp;$J$1, "")&amp;")"</f>
        <v>Bag (PolyAcrylic Acid Pellets)</v>
      </c>
      <c r="G36" s="1" t="str">
        <f>IF($N36, [1]Enums!$A$26, [1]Enums!$A$27)&amp;" ("&amp;$J36&amp;IF($N36, " "&amp;$J$1, "")&amp;")"</f>
        <v>Sack (PolyAcrylic Acid Pellets)</v>
      </c>
      <c r="H36" s="1" t="str">
        <f>IF($N36, [1]Enums!$A$29, [1]Enums!$A$30)&amp;" ("&amp;$J36&amp;IF($N36, " "&amp;$J$1, "")&amp;")"</f>
        <v>Powder Keg (PolyAcrylic Acid Pellets)</v>
      </c>
      <c r="I36" s="1" t="str">
        <f>IF($N36, [1]Enums!$A$32, [1]Enums!$A$33)&amp;"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[1]Enums!$A$23, [1]Enums!$A$24)&amp;" ("&amp;$J37&amp;IF($N37, " "&amp;$J$1, "")&amp;")"</f>
        <v>Bag (PolyAcrylonitrile Pellets)</v>
      </c>
      <c r="G37" s="1" t="str">
        <f>IF($N37, [1]Enums!$A$26, [1]Enums!$A$27)&amp;" ("&amp;$J37&amp;IF($N37, " "&amp;$J$1, "")&amp;")"</f>
        <v>Sack (PolyAcrylonitrile Pellets)</v>
      </c>
      <c r="H37" s="1" t="str">
        <f>IF($N37, [1]Enums!$A$29, [1]Enums!$A$30)&amp;" ("&amp;$J37&amp;IF($N37, " "&amp;$J$1, "")&amp;")"</f>
        <v>Powder Keg (PolyAcrylonitrile Pellets)</v>
      </c>
      <c r="I37" s="1" t="str">
        <f>IF($N37, [1]Enums!$A$32, [1]Enums!$A$33)&amp;"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[1]Enums!$A$23, [1]Enums!$A$24)&amp;" ("&amp;$J38&amp;IF($N38, " "&amp;$J$1, "")&amp;")"</f>
        <v>Bag (PolyButadiene (low-cis) Pellets)</v>
      </c>
      <c r="G38" s="1" t="str">
        <f>IF($N38, [1]Enums!$A$26, [1]Enums!$A$27)&amp;" ("&amp;$J38&amp;IF($N38, " "&amp;$J$1, "")&amp;")"</f>
        <v>Sack (PolyButadiene (low-cis) Pellets)</v>
      </c>
      <c r="H38" s="1" t="str">
        <f>IF($N38, [1]Enums!$A$29, [1]Enums!$A$30)&amp;" ("&amp;$J38&amp;IF($N38, " "&amp;$J$1, "")&amp;")"</f>
        <v>Powder Keg (PolyButadiene (low-cis) Pellets)</v>
      </c>
      <c r="I38" s="1" t="str">
        <f>IF($N38, [1]Enums!$A$32, [1]Enums!$A$33)&amp;"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[1]Enums!$A$23, [1]Enums!$A$24)&amp;" ("&amp;$J39&amp;IF($N39, " "&amp;$J$1, "")&amp;")"</f>
        <v>Bag (PolyButadiene (high-cis) Pellets)</v>
      </c>
      <c r="G39" s="1" t="str">
        <f>IF($N39, [1]Enums!$A$26, [1]Enums!$A$27)&amp;" ("&amp;$J39&amp;IF($N39, " "&amp;$J$1, "")&amp;")"</f>
        <v>Sack (PolyButadiene (high-cis) Pellets)</v>
      </c>
      <c r="H39" s="1" t="str">
        <f>IF($N39, [1]Enums!$A$29, [1]Enums!$A$30)&amp;" ("&amp;$J39&amp;IF($N39, " "&amp;$J$1, "")&amp;")"</f>
        <v>Powder Keg (PolyButadiene (high-cis) Pellets)</v>
      </c>
      <c r="I39" s="1" t="str">
        <f>IF($N39, [1]Enums!$A$32, [1]Enums!$A$33)&amp;"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[1]Enums!$A$23, [1]Enums!$A$24)&amp;" ("&amp;$J40&amp;IF($N40, " "&amp;$J$1, "")&amp;")"</f>
        <v>Bag (PolyButylene Succinate Pellets)</v>
      </c>
      <c r="G40" s="1" t="str">
        <f>IF($N40, [1]Enums!$A$26, [1]Enums!$A$27)&amp;" ("&amp;$J40&amp;IF($N40, " "&amp;$J$1, "")&amp;")"</f>
        <v>Sack (PolyButylene Succinate Pellets)</v>
      </c>
      <c r="H40" s="1" t="str">
        <f>IF($N40, [1]Enums!$A$29, [1]Enums!$A$30)&amp;" ("&amp;$J40&amp;IF($N40, " "&amp;$J$1, "")&amp;")"</f>
        <v>Powder Keg (PolyButylene Succinate Pellets)</v>
      </c>
      <c r="I40" s="1" t="str">
        <f>IF($N40, [1]Enums!$A$32, [1]Enums!$A$33)&amp;"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[1]Enums!$A$23, [1]Enums!$A$24)&amp;" ("&amp;$J41&amp;IF($N41, " "&amp;$J$1, "")&amp;")"</f>
        <v>Bag (PolyButylene Terephthalate Pellets)</v>
      </c>
      <c r="G41" s="1" t="str">
        <f>IF($N41, [1]Enums!$A$26, [1]Enums!$A$27)&amp;" ("&amp;$J41&amp;IF($N41, " "&amp;$J$1, "")&amp;")"</f>
        <v>Sack (PolyButylene Terephthalate Pellets)</v>
      </c>
      <c r="H41" s="1" t="str">
        <f>IF($N41, [1]Enums!$A$29, [1]Enums!$A$30)&amp;" ("&amp;$J41&amp;IF($N41, " "&amp;$J$1, "")&amp;")"</f>
        <v>Powder Keg (PolyButylene Terephthalate Pellets)</v>
      </c>
      <c r="I41" s="1" t="str">
        <f>IF($N41, [1]Enums!$A$32, [1]Enums!$A$33)&amp;"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[1]Enums!$A$23, [1]Enums!$A$24)&amp;" ("&amp;$J42&amp;IF($N42, " "&amp;$J$1, "")&amp;")"</f>
        <v>Bag (PolyCaprolactone Pellets)</v>
      </c>
      <c r="G42" s="1" t="str">
        <f>IF($N42, [1]Enums!$A$26, [1]Enums!$A$27)&amp;" ("&amp;$J42&amp;IF($N42, " "&amp;$J$1, "")&amp;")"</f>
        <v>Sack (PolyCaprolactone Pellets)</v>
      </c>
      <c r="H42" s="1" t="str">
        <f>IF($N42, [1]Enums!$A$29, [1]Enums!$A$30)&amp;" ("&amp;$J42&amp;IF($N42, " "&amp;$J$1, "")&amp;")"</f>
        <v>Powder Keg (PolyCaprolactone Pellets)</v>
      </c>
      <c r="I42" s="1" t="str">
        <f>IF($N42, [1]Enums!$A$32, [1]Enums!$A$33)&amp;"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[1]Enums!$A$23, [1]Enums!$A$24)&amp;" ("&amp;$J43&amp;IF($N43, " "&amp;$J$1, "")&amp;")"</f>
        <v>Bag (PolyCarbonate Pellets)</v>
      </c>
      <c r="G43" s="1" t="str">
        <f>IF($N43, [1]Enums!$A$26, [1]Enums!$A$27)&amp;" ("&amp;$J43&amp;IF($N43, " "&amp;$J$1, "")&amp;")"</f>
        <v>Sack (PolyCarbonate Pellets)</v>
      </c>
      <c r="H43" s="1" t="str">
        <f>IF($N43, [1]Enums!$A$29, [1]Enums!$A$30)&amp;" ("&amp;$J43&amp;IF($N43, " "&amp;$J$1, "")&amp;")"</f>
        <v>Powder Keg (PolyCarbonate Pellets)</v>
      </c>
      <c r="I43" s="1" t="str">
        <f>IF($N43, [1]Enums!$A$32, [1]Enums!$A$33)&amp;"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[1]Enums!$A$23, [1]Enums!$A$24)&amp;" ("&amp;$J44&amp;IF($N44, " "&amp;$J$1, "")&amp;")"</f>
        <v>Bag (PolyChloroPrene Pellets)</v>
      </c>
      <c r="G44" s="1" t="str">
        <f>IF($N44, [1]Enums!$A$26, [1]Enums!$A$27)&amp;" ("&amp;$J44&amp;IF($N44, " "&amp;$J$1, "")&amp;")"</f>
        <v>Sack (PolyChloroPrene Pellets)</v>
      </c>
      <c r="H44" s="1" t="str">
        <f>IF($N44, [1]Enums!$A$29, [1]Enums!$A$30)&amp;" ("&amp;$J44&amp;IF($N44, " "&amp;$J$1, "")&amp;")"</f>
        <v>Powder Keg (PolyChloroPrene Pellets)</v>
      </c>
      <c r="I44" s="1" t="str">
        <f>IF($N44, [1]Enums!$A$32, [1]Enums!$A$33)&amp;"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[1]Enums!$A$23, [1]Enums!$A$24)&amp;" ("&amp;$J45&amp;IF($N45, " "&amp;$J$1, "")&amp;")"</f>
        <v>Bag (PolyChlorotrifluoroethylene Pellets)</v>
      </c>
      <c r="G45" s="1" t="str">
        <f>IF($N45, [1]Enums!$A$26, [1]Enums!$A$27)&amp;" ("&amp;$J45&amp;IF($N45, " "&amp;$J$1, "")&amp;")"</f>
        <v>Sack (PolyChlorotrifluoroethylene Pellets)</v>
      </c>
      <c r="H45" s="1" t="str">
        <f>IF($N45, [1]Enums!$A$29, [1]Enums!$A$30)&amp;" ("&amp;$J45&amp;IF($N45, " "&amp;$J$1, "")&amp;")"</f>
        <v>Powder Keg (PolyChlorotrifluoroethylene Pellets)</v>
      </c>
      <c r="I45" s="1" t="str">
        <f>IF($N45, [1]Enums!$A$32, [1]Enums!$A$33)&amp;"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[1]Enums!$A$23, [1]Enums!$A$24)&amp;" ("&amp;$J46&amp;IF($N46, " "&amp;$J$1, "")&amp;")"</f>
        <v>Bag (PolyDiMethylSiloxane Pellets)</v>
      </c>
      <c r="G46" s="1" t="str">
        <f>IF($N46, [1]Enums!$A$26, [1]Enums!$A$27)&amp;" ("&amp;$J46&amp;IF($N46, " "&amp;$J$1, "")&amp;")"</f>
        <v>Sack (PolyDiMethylSiloxane Pellets)</v>
      </c>
      <c r="H46" s="1" t="str">
        <f>IF($N46, [1]Enums!$A$29, [1]Enums!$A$30)&amp;" ("&amp;$J46&amp;IF($N46, " "&amp;$J$1, "")&amp;")"</f>
        <v>Powder Keg (PolyDiMethylSiloxane Pellets)</v>
      </c>
      <c r="I46" s="1" t="str">
        <f>IF($N46, [1]Enums!$A$32, [1]Enums!$A$33)&amp;"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[1]Enums!$A$23, [1]Enums!$A$24)&amp;" ("&amp;$J47&amp;IF($N47, " "&amp;$J$1, "")&amp;")"</f>
        <v>Bag (PolyEther Ether Ketone Pellets)</v>
      </c>
      <c r="G47" s="1" t="str">
        <f>IF($N47, [1]Enums!$A$26, [1]Enums!$A$27)&amp;" ("&amp;$J47&amp;IF($N47, " "&amp;$J$1, "")&amp;")"</f>
        <v>Sack (PolyEther Ether Ketone Pellets)</v>
      </c>
      <c r="H47" s="1" t="str">
        <f>IF($N47, [1]Enums!$A$29, [1]Enums!$A$30)&amp;" ("&amp;$J47&amp;IF($N47, " "&amp;$J$1, "")&amp;")"</f>
        <v>Powder Keg (PolyEther Ether Ketone Pellets)</v>
      </c>
      <c r="I47" s="1" t="str">
        <f>IF($N47, [1]Enums!$A$32, [1]Enums!$A$33)&amp;"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[1]Enums!$A$23, [1]Enums!$A$24)&amp;" ("&amp;$J48&amp;IF($N48, " "&amp;$J$1, "")&amp;")"</f>
        <v>Bag (PolyEtherImide Pellets)</v>
      </c>
      <c r="G48" s="1" t="str">
        <f>IF($N48, [1]Enums!$A$26, [1]Enums!$A$27)&amp;" ("&amp;$J48&amp;IF($N48, " "&amp;$J$1, "")&amp;")"</f>
        <v>Sack (PolyEtherImide Pellets)</v>
      </c>
      <c r="H48" s="1" t="str">
        <f>IF($N48, [1]Enums!$A$29, [1]Enums!$A$30)&amp;" ("&amp;$J48&amp;IF($N48, " "&amp;$J$1, "")&amp;")"</f>
        <v>Powder Keg (PolyEtherImide Pellets)</v>
      </c>
      <c r="I48" s="1" t="str">
        <f>IF($N48, [1]Enums!$A$32, [1]Enums!$A$33)&amp;"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[1]Enums!$A$23, [1]Enums!$A$24)&amp;" ("&amp;$J49&amp;IF($N49, " "&amp;$J$1, "")&amp;")"</f>
        <v>Bag (PolyEthyl Acrylate Pellets)</v>
      </c>
      <c r="G49" s="1" t="str">
        <f>IF($N49, [1]Enums!$A$26, [1]Enums!$A$27)&amp;" ("&amp;$J49&amp;IF($N49, " "&amp;$J$1, "")&amp;")"</f>
        <v>Sack (PolyEthyl Acrylate Pellets)</v>
      </c>
      <c r="H49" s="1" t="str">
        <f>IF($N49, [1]Enums!$A$29, [1]Enums!$A$30)&amp;" ("&amp;$J49&amp;IF($N49, " "&amp;$J$1, "")&amp;")"</f>
        <v>Powder Keg (PolyEthyl Acrylate Pellets)</v>
      </c>
      <c r="I49" s="1" t="str">
        <f>IF($N49, [1]Enums!$A$32, [1]Enums!$A$33)&amp;"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[1]Enums!$A$23, [1]Enums!$A$24)&amp;" ("&amp;$J50&amp;IF($N50, " "&amp;$J$1, "")&amp;")"</f>
        <v>Bag (PolyEthylene Adipate Pellets)</v>
      </c>
      <c r="G50" s="1" t="str">
        <f>IF($N50, [1]Enums!$A$26, [1]Enums!$A$27)&amp;" ("&amp;$J50&amp;IF($N50, " "&amp;$J$1, "")&amp;")"</f>
        <v>Sack (PolyEthylene Adipate Pellets)</v>
      </c>
      <c r="H50" s="1" t="str">
        <f>IF($N50, [1]Enums!$A$29, [1]Enums!$A$30)&amp;" ("&amp;$J50&amp;IF($N50, " "&amp;$J$1, "")&amp;")"</f>
        <v>Powder Keg (PolyEthylene Adipate Pellets)</v>
      </c>
      <c r="I50" s="1" t="str">
        <f>IF($N50, [1]Enums!$A$32, [1]Enums!$A$33)&amp;"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[1]Enums!$A$23, [1]Enums!$A$24)&amp;" ("&amp;$J51&amp;IF($N51, " "&amp;$J$1, "")&amp;")"</f>
        <v>Bag (PolyEthylene Glycol Pellets)</v>
      </c>
      <c r="G51" s="1" t="str">
        <f>IF($N51, [1]Enums!$A$26, [1]Enums!$A$27)&amp;" ("&amp;$J51&amp;IF($N51, " "&amp;$J$1, "")&amp;")"</f>
        <v>Sack (PolyEthylene Glycol Pellets)</v>
      </c>
      <c r="H51" s="1" t="str">
        <f>IF($N51, [1]Enums!$A$29, [1]Enums!$A$30)&amp;" ("&amp;$J51&amp;IF($N51, " "&amp;$J$1, "")&amp;")"</f>
        <v>Powder Keg (PolyEthylene Glycol Pellets)</v>
      </c>
      <c r="I51" s="1" t="str">
        <f>IF($N51, [1]Enums!$A$32, [1]Enums!$A$33)&amp;"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[1]Enums!$A$23, [1]Enums!$A$24)&amp;" ("&amp;$J52&amp;IF($N52, " "&amp;$J$1, "")&amp;")"</f>
        <v>Bag (PolyEthylene Hexamethylene Dicarbamate Pellets)</v>
      </c>
      <c r="G52" s="1" t="str">
        <f>IF($N52, [1]Enums!$A$26, [1]Enums!$A$27)&amp;" ("&amp;$J52&amp;IF($N52, " "&amp;$J$1, "")&amp;")"</f>
        <v>Sack (PolyEthylene Hexamethylene Dicarbamate Pellets)</v>
      </c>
      <c r="H52" s="1" t="str">
        <f>IF($N52, [1]Enums!$A$29, [1]Enums!$A$30)&amp;" ("&amp;$J52&amp;IF($N52, " "&amp;$J$1, "")&amp;")"</f>
        <v>Powder Keg (PolyEthylene Hexamethylene Dicarbamate Pellets)</v>
      </c>
      <c r="I52" s="1" t="str">
        <f>IF($N52, [1]Enums!$A$32, [1]Enums!$A$33)&amp;"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[1]Enums!$A$23, [1]Enums!$A$24)&amp;" ("&amp;$J53&amp;IF($N53, " "&amp;$J$1, "")&amp;")"</f>
        <v>Bag (PolyEthylene Naphthalate Pellets)</v>
      </c>
      <c r="G53" s="1" t="str">
        <f>IF($N53, [1]Enums!$A$26, [1]Enums!$A$27)&amp;" ("&amp;$J53&amp;IF($N53, " "&amp;$J$1, "")&amp;")"</f>
        <v>Sack (PolyEthylene Naphthalate Pellets)</v>
      </c>
      <c r="H53" s="1" t="str">
        <f>IF($N53, [1]Enums!$A$29, [1]Enums!$A$30)&amp;" ("&amp;$J53&amp;IF($N53, " "&amp;$J$1, "")&amp;")"</f>
        <v>Powder Keg (PolyEthylene Naphthalate Pellets)</v>
      </c>
      <c r="I53" s="1" t="str">
        <f>IF($N53, [1]Enums!$A$32, [1]Enums!$A$33)&amp;"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[1]Enums!$A$23, [1]Enums!$A$24)&amp;" ("&amp;$J54&amp;IF($N54, " "&amp;$J$1, "")&amp;")"</f>
        <v>Bag (PolyEthylene Oxide Pellets)</v>
      </c>
      <c r="G54" s="1" t="str">
        <f>IF($N54, [1]Enums!$A$26, [1]Enums!$A$27)&amp;" ("&amp;$J54&amp;IF($N54, " "&amp;$J$1, "")&amp;")"</f>
        <v>Sack (PolyEthylene Oxide Pellets)</v>
      </c>
      <c r="H54" s="1" t="str">
        <f>IF($N54, [1]Enums!$A$29, [1]Enums!$A$30)&amp;" ("&amp;$J54&amp;IF($N54, " "&amp;$J$1, "")&amp;")"</f>
        <v>Powder Keg (PolyEthylene Oxide Pellets)</v>
      </c>
      <c r="I54" s="1" t="str">
        <f>IF($N54, [1]Enums!$A$32, [1]Enums!$A$33)&amp;"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[1]Enums!$A$23, [1]Enums!$A$24)&amp;" ("&amp;$J55&amp;IF($N55, " "&amp;$J$1, "")&amp;")"</f>
        <v>Bag (PolyEthylene Sulphide Pellets)</v>
      </c>
      <c r="G55" s="1" t="str">
        <f>IF($N55, [1]Enums!$A$26, [1]Enums!$A$27)&amp;" ("&amp;$J55&amp;IF($N55, " "&amp;$J$1, "")&amp;")"</f>
        <v>Sack (PolyEthylene Sulphide Pellets)</v>
      </c>
      <c r="H55" s="1" t="str">
        <f>IF($N55, [1]Enums!$A$29, [1]Enums!$A$30)&amp;" ("&amp;$J55&amp;IF($N55, " "&amp;$J$1, "")&amp;")"</f>
        <v>Powder Keg (PolyEthylene Sulphide Pellets)</v>
      </c>
      <c r="I55" s="1" t="str">
        <f>IF($N55, [1]Enums!$A$32, [1]Enums!$A$33)&amp;"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[1]Enums!$A$23, [1]Enums!$A$24)&amp;" ("&amp;$J56&amp;IF($N56, " "&amp;$J$1, "")&amp;")"</f>
        <v>Bag (PolyEthylene Terephthalate Pellets)</v>
      </c>
      <c r="G56" s="1" t="str">
        <f>IF($N56, [1]Enums!$A$26, [1]Enums!$A$27)&amp;" ("&amp;$J56&amp;IF($N56, " "&amp;$J$1, "")&amp;")"</f>
        <v>Sack (PolyEthylene Terephthalate Pellets)</v>
      </c>
      <c r="H56" s="1" t="str">
        <f>IF($N56, [1]Enums!$A$29, [1]Enums!$A$30)&amp;" ("&amp;$J56&amp;IF($N56, " "&amp;$J$1, "")&amp;")"</f>
        <v>Powder Keg (PolyEthylene Terephthalate Pellets)</v>
      </c>
      <c r="I56" s="1" t="str">
        <f>IF($N56, [1]Enums!$A$32, [1]Enums!$A$33)&amp;"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[1]Enums!$A$23, [1]Enums!$A$24)&amp;" ("&amp;$J57&amp;IF($N57, " "&amp;$J$1, "")&amp;")"</f>
        <v>Bag (PolyEthylene Terephthalate Glycol-Modified Pellets)</v>
      </c>
      <c r="G57" s="1" t="str">
        <f>IF($N57, [1]Enums!$A$26, [1]Enums!$A$27)&amp;" ("&amp;$J57&amp;IF($N57, " "&amp;$J$1, "")&amp;")"</f>
        <v>Sack (PolyEthylene Terephthalate Glycol-Modified Pellets)</v>
      </c>
      <c r="H57" s="1" t="str">
        <f>IF($N57, [1]Enums!$A$29, [1]Enums!$A$30)&amp;" ("&amp;$J57&amp;IF($N57, " "&amp;$J$1, "")&amp;")"</f>
        <v>Powder Keg (PolyEthylene Terephthalate Glycol-Modified Pellets)</v>
      </c>
      <c r="I57" s="1" t="str">
        <f>IF($N57, [1]Enums!$A$32, [1]Enums!$A$33)&amp;"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[1]Enums!$A$23, [1]Enums!$A$24)&amp;" ("&amp;$J58&amp;IF($N58, " "&amp;$J$1, "")&amp;")"</f>
        <v>Bag (PolyGlycolic Acid Pellets)</v>
      </c>
      <c r="G58" s="1" t="str">
        <f>IF($N58, [1]Enums!$A$26, [1]Enums!$A$27)&amp;" ("&amp;$J58&amp;IF($N58, " "&amp;$J$1, "")&amp;")"</f>
        <v>Sack (PolyGlycolic Acid Pellets)</v>
      </c>
      <c r="H58" s="1" t="str">
        <f>IF($N58, [1]Enums!$A$29, [1]Enums!$A$30)&amp;" ("&amp;$J58&amp;IF($N58, " "&amp;$J$1, "")&amp;")"</f>
        <v>Powder Keg (PolyGlycolic Acid Pellets)</v>
      </c>
      <c r="I58" s="1" t="str">
        <f>IF($N58, [1]Enums!$A$32, [1]Enums!$A$33)&amp;"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[1]Enums!$A$23, [1]Enums!$A$24)&amp;" ("&amp;$J59&amp;IF($N59, " "&amp;$J$1, "")&amp;")"</f>
        <v>Bag (PolyHexamethylene Adipamide Pellets)</v>
      </c>
      <c r="G59" s="1" t="str">
        <f>IF($N59, [1]Enums!$A$26, [1]Enums!$A$27)&amp;" ("&amp;$J59&amp;IF($N59, " "&amp;$J$1, "")&amp;")"</f>
        <v>Sack (PolyHexamethylene Adipamide Pellets)</v>
      </c>
      <c r="H59" s="1" t="str">
        <f>IF($N59, [1]Enums!$A$29, [1]Enums!$A$30)&amp;" ("&amp;$J59&amp;IF($N59, " "&amp;$J$1, "")&amp;")"</f>
        <v>Powder Keg (PolyHexamethylene Adipamide Pellets)</v>
      </c>
      <c r="I59" s="1" t="str">
        <f>IF($N59, [1]Enums!$A$32, [1]Enums!$A$33)&amp;"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[1]Enums!$A$23, [1]Enums!$A$24)&amp;" ("&amp;$J60&amp;IF($N60, " "&amp;$J$1, "")&amp;")"</f>
        <v>Bag (PolyHexamethylene Sebacamide Pellets)</v>
      </c>
      <c r="G60" s="1" t="str">
        <f>IF($N60, [1]Enums!$A$26, [1]Enums!$A$27)&amp;" ("&amp;$J60&amp;IF($N60, " "&amp;$J$1, "")&amp;")"</f>
        <v>Sack (PolyHexamethylene Sebacamide Pellets)</v>
      </c>
      <c r="H60" s="1" t="str">
        <f>IF($N60, [1]Enums!$A$29, [1]Enums!$A$30)&amp;" ("&amp;$J60&amp;IF($N60, " "&amp;$J$1, "")&amp;")"</f>
        <v>Powder Keg (PolyHexamethylene Sebacamide Pellets)</v>
      </c>
      <c r="I60" s="1" t="str">
        <f>IF($N60, [1]Enums!$A$32, [1]Enums!$A$33)&amp;"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[1]Enums!$A$23, [1]Enums!$A$24)&amp;" ("&amp;$J61&amp;IF($N61, " "&amp;$J$1, "")&amp;")"</f>
        <v>Bag (PolyHydroxyalkanoate Pellets)</v>
      </c>
      <c r="G61" s="1" t="str">
        <f>IF($N61, [1]Enums!$A$26, [1]Enums!$A$27)&amp;" ("&amp;$J61&amp;IF($N61, " "&amp;$J$1, "")&amp;")"</f>
        <v>Sack (PolyHydroxyalkanoate Pellets)</v>
      </c>
      <c r="H61" s="1" t="str">
        <f>IF($N61, [1]Enums!$A$29, [1]Enums!$A$30)&amp;" ("&amp;$J61&amp;IF($N61, " "&amp;$J$1, "")&amp;")"</f>
        <v>Powder Keg (PolyHydroxyalkanoate Pellets)</v>
      </c>
      <c r="I61" s="1" t="str">
        <f>IF($N61, [1]Enums!$A$32, [1]Enums!$A$33)&amp;"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[1]Enums!$A$23, [1]Enums!$A$24)&amp;" ("&amp;$J62&amp;IF($N62, " "&amp;$J$1, "")&amp;")"</f>
        <v>Bag (PolyHydroxybutyrate-Co-Hydroxyvalerate Pellets)</v>
      </c>
      <c r="G62" s="1" t="str">
        <f>IF($N62, [1]Enums!$A$26, [1]Enums!$A$27)&amp;" ("&amp;$J62&amp;IF($N62, " "&amp;$J$1, "")&amp;")"</f>
        <v>Sack (PolyHydroxybutyrate-Co-Hydroxyvalerate Pellets)</v>
      </c>
      <c r="H62" s="1" t="str">
        <f>IF($N62, [1]Enums!$A$29, [1]Enums!$A$30)&amp;" ("&amp;$J62&amp;IF($N62, " "&amp;$J$1, "")&amp;")"</f>
        <v>Powder Keg (PolyHydroxybutyrate-Co-Hydroxyvalerate Pellets)</v>
      </c>
      <c r="I62" s="1" t="str">
        <f>IF($N62, [1]Enums!$A$32, [1]Enums!$A$33)&amp;"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[1]Enums!$A$23, [1]Enums!$A$24)&amp;" ("&amp;$J63&amp;IF($N63, " "&amp;$J$1, "")&amp;")"</f>
        <v>Bag (PolyImide Pellets)</v>
      </c>
      <c r="G63" s="1" t="str">
        <f>IF($N63, [1]Enums!$A$26, [1]Enums!$A$27)&amp;" ("&amp;$J63&amp;IF($N63, " "&amp;$J$1, "")&amp;")"</f>
        <v>Sack (PolyImide Pellets)</v>
      </c>
      <c r="H63" s="1" t="str">
        <f>IF($N63, [1]Enums!$A$29, [1]Enums!$A$30)&amp;" ("&amp;$J63&amp;IF($N63, " "&amp;$J$1, "")&amp;")"</f>
        <v>Powder Keg (PolyImide Pellets)</v>
      </c>
      <c r="I63" s="1" t="str">
        <f>IF($N63, [1]Enums!$A$32, [1]Enums!$A$33)&amp;"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[1]Enums!$A$23, [1]Enums!$A$24)&amp;" ("&amp;$J64&amp;IF($N64, " "&amp;$J$1, "")&amp;")"</f>
        <v>Bag (PolyIsoBorynl Acrylate Pellets)</v>
      </c>
      <c r="G64" s="1" t="str">
        <f>IF($N64, [1]Enums!$A$26, [1]Enums!$A$27)&amp;" ("&amp;$J64&amp;IF($N64, " "&amp;$J$1, "")&amp;")"</f>
        <v>Sack (PolyIsoBorynl Acrylate Pellets)</v>
      </c>
      <c r="H64" s="1" t="str">
        <f>IF($N64, [1]Enums!$A$29, [1]Enums!$A$30)&amp;" ("&amp;$J64&amp;IF($N64, " "&amp;$J$1, "")&amp;")"</f>
        <v>Powder Keg (PolyIsoBorynl Acrylate Pellets)</v>
      </c>
      <c r="I64" s="1" t="str">
        <f>IF($N64, [1]Enums!$A$32, [1]Enums!$A$33)&amp;"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[1]Enums!$A$23, [1]Enums!$A$24)&amp;" ("&amp;$J65&amp;IF($N65, " "&amp;$J$1, "")&amp;")"</f>
        <v>Bag (PolyIsoButyl Acrylate Pellets)</v>
      </c>
      <c r="G65" s="1" t="str">
        <f>IF($N65, [1]Enums!$A$26, [1]Enums!$A$27)&amp;" ("&amp;$J65&amp;IF($N65, " "&amp;$J$1, "")&amp;")"</f>
        <v>Sack (PolyIsoButyl Acrylate Pellets)</v>
      </c>
      <c r="H65" s="1" t="str">
        <f>IF($N65, [1]Enums!$A$29, [1]Enums!$A$30)&amp;" ("&amp;$J65&amp;IF($N65, " "&amp;$J$1, "")&amp;")"</f>
        <v>Powder Keg (PolyIsoButyl Acrylate Pellets)</v>
      </c>
      <c r="I65" s="1" t="str">
        <f>IF($N65, [1]Enums!$A$32, [1]Enums!$A$33)&amp;"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[1]Enums!$A$23, [1]Enums!$A$24)&amp;" ("&amp;$J66&amp;IF($N66, " "&amp;$J$1, "")&amp;")"</f>
        <v>Bag (PolyIsoButylene Pellets)</v>
      </c>
      <c r="G66" s="1" t="str">
        <f>IF($N66, [1]Enums!$A$26, [1]Enums!$A$27)&amp;" ("&amp;$J66&amp;IF($N66, " "&amp;$J$1, "")&amp;")"</f>
        <v>Sack (PolyIsoButylene Pellets)</v>
      </c>
      <c r="H66" s="1" t="str">
        <f>IF($N66, [1]Enums!$A$29, [1]Enums!$A$30)&amp;" ("&amp;$J66&amp;IF($N66, " "&amp;$J$1, "")&amp;")"</f>
        <v>Powder Keg (PolyIsoButylene Pellets)</v>
      </c>
      <c r="I66" s="1" t="str">
        <f>IF($N66, [1]Enums!$A$32, [1]Enums!$A$33)&amp;"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[1]Enums!$A$23, [1]Enums!$A$24)&amp;" ("&amp;$J67&amp;IF($N67, " "&amp;$J$1, "")&amp;")"</f>
        <v>Bag (PolyIsoPrene Pellets)</v>
      </c>
      <c r="G67" s="1" t="str">
        <f>IF($N67, [1]Enums!$A$26, [1]Enums!$A$27)&amp;" ("&amp;$J67&amp;IF($N67, " "&amp;$J$1, "")&amp;")"</f>
        <v>Sack (PolyIsoPrene Pellets)</v>
      </c>
      <c r="H67" s="1" t="str">
        <f>IF($N67, [1]Enums!$A$29, [1]Enums!$A$30)&amp;" ("&amp;$J67&amp;IF($N67, " "&amp;$J$1, "")&amp;")"</f>
        <v>Powder Keg (PolyIsoPrene Pellets)</v>
      </c>
      <c r="I67" s="1" t="str">
        <f>IF($N67, [1]Enums!$A$32, [1]Enums!$A$33)&amp;"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[1]Enums!$A$23, [1]Enums!$A$24)&amp;" ("&amp;$J68&amp;IF($N68, " "&amp;$J$1, "")&amp;")"</f>
        <v>Bag (PolyLactic Acid Pellets)</v>
      </c>
      <c r="G68" s="1" t="str">
        <f>IF($N68, [1]Enums!$A$26, [1]Enums!$A$27)&amp;" ("&amp;$J68&amp;IF($N68, " "&amp;$J$1, "")&amp;")"</f>
        <v>Sack (PolyLactic Acid Pellets)</v>
      </c>
      <c r="H68" s="1" t="str">
        <f>IF($N68, [1]Enums!$A$29, [1]Enums!$A$30)&amp;" ("&amp;$J68&amp;IF($N68, " "&amp;$J$1, "")&amp;")"</f>
        <v>Powder Keg (PolyLactic Acid Pellets)</v>
      </c>
      <c r="I68" s="1" t="str">
        <f>IF($N68, [1]Enums!$A$32, [1]Enums!$A$33)&amp;"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[1]Enums!$A$23, [1]Enums!$A$24)&amp;" ("&amp;$J69&amp;IF($N69, " "&amp;$J$1, "")&amp;")"</f>
        <v>Bag (PolyLactic-Co-Glycolic Acid Pellets)</v>
      </c>
      <c r="G69" s="1" t="str">
        <f>IF($N69, [1]Enums!$A$26, [1]Enums!$A$27)&amp;" ("&amp;$J69&amp;IF($N69, " "&amp;$J$1, "")&amp;")"</f>
        <v>Sack (PolyLactic-Co-Glycolic Acid Pellets)</v>
      </c>
      <c r="H69" s="1" t="str">
        <f>IF($N69, [1]Enums!$A$29, [1]Enums!$A$30)&amp;" ("&amp;$J69&amp;IF($N69, " "&amp;$J$1, "")&amp;")"</f>
        <v>Powder Keg (PolyLactic-Co-Glycolic Acid Pellets)</v>
      </c>
      <c r="I69" s="1" t="str">
        <f>IF($N69, [1]Enums!$A$32, [1]Enums!$A$33)&amp;"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[1]Enums!$A$23, [1]Enums!$A$24)&amp;" ("&amp;$J70&amp;IF($N70, " "&amp;$J$1, "")&amp;")"</f>
        <v>Bag (PolyMethyl Acrylate Pellets)</v>
      </c>
      <c r="G70" s="1" t="str">
        <f>IF($N70, [1]Enums!$A$26, [1]Enums!$A$27)&amp;" ("&amp;$J70&amp;IF($N70, " "&amp;$J$1, "")&amp;")"</f>
        <v>Sack (PolyMethyl Acrylate Pellets)</v>
      </c>
      <c r="H70" s="1" t="str">
        <f>IF($N70, [1]Enums!$A$29, [1]Enums!$A$30)&amp;" ("&amp;$J70&amp;IF($N70, " "&amp;$J$1, "")&amp;")"</f>
        <v>Powder Keg (PolyMethyl Acrylate Pellets)</v>
      </c>
      <c r="I70" s="1" t="str">
        <f>IF($N70, [1]Enums!$A$32, [1]Enums!$A$33)&amp;"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[1]Enums!$A$23, [1]Enums!$A$24)&amp;" ("&amp;$J71&amp;IF($N71, " "&amp;$J$1, "")&amp;")"</f>
        <v>Bag (PolyMethyl Cyanoacrylate Pellets)</v>
      </c>
      <c r="G71" s="1" t="str">
        <f>IF($N71, [1]Enums!$A$26, [1]Enums!$A$27)&amp;" ("&amp;$J71&amp;IF($N71, " "&amp;$J$1, "")&amp;")"</f>
        <v>Sack (PolyMethyl Cyanoacrylate Pellets)</v>
      </c>
      <c r="H71" s="1" t="str">
        <f>IF($N71, [1]Enums!$A$29, [1]Enums!$A$30)&amp;" ("&amp;$J71&amp;IF($N71, " "&amp;$J$1, "")&amp;")"</f>
        <v>Powder Keg (PolyMethyl Cyanoacrylate Pellets)</v>
      </c>
      <c r="I71" s="1" t="str">
        <f>IF($N71, [1]Enums!$A$32, [1]Enums!$A$33)&amp;"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[1]Enums!$A$23, [1]Enums!$A$24)&amp;" ("&amp;$J72&amp;IF($N72, " "&amp;$J$1, "")&amp;")"</f>
        <v>Bag (PolyMethyl Methacrylate Pellets)</v>
      </c>
      <c r="G72" s="1" t="str">
        <f>IF($N72, [1]Enums!$A$26, [1]Enums!$A$27)&amp;" ("&amp;$J72&amp;IF($N72, " "&amp;$J$1, "")&amp;")"</f>
        <v>Sack (PolyMethyl Methacrylate Pellets)</v>
      </c>
      <c r="H72" s="1" t="str">
        <f>IF($N72, [1]Enums!$A$29, [1]Enums!$A$30)&amp;" ("&amp;$J72&amp;IF($N72, " "&amp;$J$1, "")&amp;")"</f>
        <v>Powder Keg (PolyMethyl Methacrylate Pellets)</v>
      </c>
      <c r="I72" s="1" t="str">
        <f>IF($N72, [1]Enums!$A$32, [1]Enums!$A$33)&amp;"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[1]Enums!$A$23, [1]Enums!$A$24)&amp;" ("&amp;$J73&amp;IF($N73, " "&amp;$J$1, "")&amp;")"</f>
        <v>Bag (PolyM-Methyl Styrene Pellets)</v>
      </c>
      <c r="G73" s="1" t="str">
        <f>IF($N73, [1]Enums!$A$26, [1]Enums!$A$27)&amp;" ("&amp;$J73&amp;IF($N73, " "&amp;$J$1, "")&amp;")"</f>
        <v>Sack (PolyM-Methyl Styrene Pellets)</v>
      </c>
      <c r="H73" s="1" t="str">
        <f>IF($N73, [1]Enums!$A$29, [1]Enums!$A$30)&amp;" ("&amp;$J73&amp;IF($N73, " "&amp;$J$1, "")&amp;")"</f>
        <v>Powder Keg (PolyM-Methyl Styrene Pellets)</v>
      </c>
      <c r="I73" s="1" t="str">
        <f>IF($N73, [1]Enums!$A$32, [1]Enums!$A$33)&amp;"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[1]Enums!$A$23, [1]Enums!$A$24)&amp;" ("&amp;$J74&amp;IF($N74, " "&amp;$J$1, "")&amp;")"</f>
        <v>Bag (PolyM-Phenylene Isophthalamide Pellets)</v>
      </c>
      <c r="G74" s="1" t="str">
        <f>IF($N74, [1]Enums!$A$26, [1]Enums!$A$27)&amp;" ("&amp;$J74&amp;IF($N74, " "&amp;$J$1, "")&amp;")"</f>
        <v>Sack (PolyM-Phenylene Isophthalamide Pellets)</v>
      </c>
      <c r="H74" s="1" t="str">
        <f>IF($N74, [1]Enums!$A$29, [1]Enums!$A$30)&amp;" ("&amp;$J74&amp;IF($N74, " "&amp;$J$1, "")&amp;")"</f>
        <v>Powder Keg (PolyM-Phenylene Isophthalamide Pellets)</v>
      </c>
      <c r="I74" s="1" t="str">
        <f>IF($N74, [1]Enums!$A$32, [1]Enums!$A$33)&amp;"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[1]Enums!$A$23, [1]Enums!$A$24)&amp;" ("&amp;$J75&amp;IF($N75, " "&amp;$J$1, "")&amp;")"</f>
        <v>Bag (PolyN-Butyl Acrylate Pellets)</v>
      </c>
      <c r="G75" s="1" t="str">
        <f>IF($N75, [1]Enums!$A$26, [1]Enums!$A$27)&amp;" ("&amp;$J75&amp;IF($N75, " "&amp;$J$1, "")&amp;")"</f>
        <v>Sack (PolyN-Butyl Acrylate Pellets)</v>
      </c>
      <c r="H75" s="1" t="str">
        <f>IF($N75, [1]Enums!$A$29, [1]Enums!$A$30)&amp;" ("&amp;$J75&amp;IF($N75, " "&amp;$J$1, "")&amp;")"</f>
        <v>Powder Keg (PolyN-Butyl Acrylate Pellets)</v>
      </c>
      <c r="I75" s="1" t="str">
        <f>IF($N75, [1]Enums!$A$32, [1]Enums!$A$33)&amp;"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[1]Enums!$A$23, [1]Enums!$A$24)&amp;" ("&amp;$J76&amp;IF($N76, " "&amp;$J$1, "")&amp;")"</f>
        <v>Bag (PolyOxymethylene Pellets)</v>
      </c>
      <c r="G76" s="1" t="str">
        <f>IF($N76, [1]Enums!$A$26, [1]Enums!$A$27)&amp;" ("&amp;$J76&amp;IF($N76, " "&amp;$J$1, "")&amp;")"</f>
        <v>Sack (PolyOxymethylene Pellets)</v>
      </c>
      <c r="H76" s="1" t="str">
        <f>IF($N76, [1]Enums!$A$29, [1]Enums!$A$30)&amp;" ("&amp;$J76&amp;IF($N76, " "&amp;$J$1, "")&amp;")"</f>
        <v>Powder Keg (PolyOxymethylene Pellets)</v>
      </c>
      <c r="I76" s="1" t="str">
        <f>IF($N76, [1]Enums!$A$32, [1]Enums!$A$33)&amp;"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[1]Enums!$A$23, [1]Enums!$A$24)&amp;" ("&amp;$J77&amp;IF($N77, " "&amp;$J$1, "")&amp;")"</f>
        <v>Bag (PolyPentamethylene Hexamethylene Dicarbamate Pellets)</v>
      </c>
      <c r="G77" s="1" t="str">
        <f>IF($N77, [1]Enums!$A$26, [1]Enums!$A$27)&amp;" ("&amp;$J77&amp;IF($N77, " "&amp;$J$1, "")&amp;")"</f>
        <v>Sack (PolyPentamethylene Hexamethylene Dicarbamate Pellets)</v>
      </c>
      <c r="H77" s="1" t="str">
        <f>IF($N77, [1]Enums!$A$29, [1]Enums!$A$30)&amp;" ("&amp;$J77&amp;IF($N77, " "&amp;$J$1, "")&amp;")"</f>
        <v>Powder Keg (PolyPentamethylene Hexamethylene Dicarbamate Pellets)</v>
      </c>
      <c r="I77" s="1" t="str">
        <f>IF($N77, [1]Enums!$A$32, [1]Enums!$A$33)&amp;"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[1]Enums!$A$23, [1]Enums!$A$24)&amp;" ("&amp;$J78&amp;IF($N78, " "&amp;$J$1, "")&amp;")"</f>
        <v>Bag (PolyPhenol Pellets)</v>
      </c>
      <c r="G78" s="1" t="str">
        <f>IF($N78, [1]Enums!$A$26, [1]Enums!$A$27)&amp;" ("&amp;$J78&amp;IF($N78, " "&amp;$J$1, "")&amp;")"</f>
        <v>Sack (PolyPhenol Pellets)</v>
      </c>
      <c r="H78" s="1" t="str">
        <f>IF($N78, [1]Enums!$A$29, [1]Enums!$A$30)&amp;" ("&amp;$J78&amp;IF($N78, " "&amp;$J$1, "")&amp;")"</f>
        <v>Powder Keg (PolyPhenol Pellets)</v>
      </c>
      <c r="I78" s="1" t="str">
        <f>IF($N78, [1]Enums!$A$32, [1]Enums!$A$33)&amp;"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[1]Enums!$A$23, [1]Enums!$A$24)&amp;" ("&amp;$J79&amp;IF($N79, " "&amp;$J$1, "")&amp;")"</f>
        <v>Bag (PolyPhenylene Oxide Pellets)</v>
      </c>
      <c r="G79" s="1" t="str">
        <f>IF($N79, [1]Enums!$A$26, [1]Enums!$A$27)&amp;" ("&amp;$J79&amp;IF($N79, " "&amp;$J$1, "")&amp;")"</f>
        <v>Sack (PolyPhenylene Oxide Pellets)</v>
      </c>
      <c r="H79" s="1" t="str">
        <f>IF($N79, [1]Enums!$A$29, [1]Enums!$A$30)&amp;" ("&amp;$J79&amp;IF($N79, " "&amp;$J$1, "")&amp;")"</f>
        <v>Powder Keg (PolyPhenylene Oxide Pellets)</v>
      </c>
      <c r="I79" s="1" t="str">
        <f>IF($N79, [1]Enums!$A$32, [1]Enums!$A$33)&amp;"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[1]Enums!$A$23, [1]Enums!$A$24)&amp;" ("&amp;$J80&amp;IF($N80, " "&amp;$J$1, "")&amp;")"</f>
        <v>Bag (PolyPhosphazene Pellets)</v>
      </c>
      <c r="G80" s="1" t="str">
        <f>IF($N80, [1]Enums!$A$26, [1]Enums!$A$27)&amp;" ("&amp;$J80&amp;IF($N80, " "&amp;$J$1, "")&amp;")"</f>
        <v>Sack (PolyPhosphazene Pellets)</v>
      </c>
      <c r="H80" s="1" t="str">
        <f>IF($N80, [1]Enums!$A$29, [1]Enums!$A$30)&amp;" ("&amp;$J80&amp;IF($N80, " "&amp;$J$1, "")&amp;")"</f>
        <v>Powder Keg (PolyPhosphazene Pellets)</v>
      </c>
      <c r="I80" s="1" t="str">
        <f>IF($N80, [1]Enums!$A$32, [1]Enums!$A$33)&amp;"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[1]Enums!$A$23, [1]Enums!$A$24)&amp;" ("&amp;$J81&amp;IF($N81, " "&amp;$J$1, "")&amp;")"</f>
        <v>Bag (PolyP-Methyl Styrene Pellets)</v>
      </c>
      <c r="G81" s="1" t="str">
        <f>IF($N81, [1]Enums!$A$26, [1]Enums!$A$27)&amp;" ("&amp;$J81&amp;IF($N81, " "&amp;$J$1, "")&amp;")"</f>
        <v>Sack (PolyP-Methyl Styrene Pellets)</v>
      </c>
      <c r="H81" s="1" t="str">
        <f>IF($N81, [1]Enums!$A$29, [1]Enums!$A$30)&amp;" ("&amp;$J81&amp;IF($N81, " "&amp;$J$1, "")&amp;")"</f>
        <v>Powder Keg (PolyP-Methyl Styrene Pellets)</v>
      </c>
      <c r="I81" s="1" t="str">
        <f>IF($N81, [1]Enums!$A$32, [1]Enums!$A$33)&amp;"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[1]Enums!$A$23, [1]Enums!$A$24)&amp;" ("&amp;$J82&amp;IF($N82, " "&amp;$J$1, "")&amp;")"</f>
        <v>Bag (PolyP-Phenylene Sulphide Pellets)</v>
      </c>
      <c r="G82" s="1" t="str">
        <f>IF($N82, [1]Enums!$A$26, [1]Enums!$A$27)&amp;" ("&amp;$J82&amp;IF($N82, " "&amp;$J$1, "")&amp;")"</f>
        <v>Sack (PolyP-Phenylene Sulphide Pellets)</v>
      </c>
      <c r="H82" s="1" t="str">
        <f>IF($N82, [1]Enums!$A$29, [1]Enums!$A$30)&amp;" ("&amp;$J82&amp;IF($N82, " "&amp;$J$1, "")&amp;")"</f>
        <v>Powder Keg (PolyP-Phenylene Sulphide Pellets)</v>
      </c>
      <c r="I82" s="1" t="str">
        <f>IF($N82, [1]Enums!$A$32, [1]Enums!$A$33)&amp;"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[1]Enums!$A$23, [1]Enums!$A$24)&amp;" ("&amp;$J83&amp;IF($N83, " "&amp;$J$1, "")&amp;")"</f>
        <v>Bag (PolyP-Phenylene Terephthalamide Pellets)</v>
      </c>
      <c r="G83" s="1" t="str">
        <f>IF($N83, [1]Enums!$A$26, [1]Enums!$A$27)&amp;" ("&amp;$J83&amp;IF($N83, " "&amp;$J$1, "")&amp;")"</f>
        <v>Sack (PolyP-Phenylene Terephthalamide Pellets)</v>
      </c>
      <c r="H83" s="1" t="str">
        <f>IF($N83, [1]Enums!$A$29, [1]Enums!$A$30)&amp;" ("&amp;$J83&amp;IF($N83, " "&amp;$J$1, "")&amp;")"</f>
        <v>Powder Keg (PolyP-Phenylene Terephthalamide Pellets)</v>
      </c>
      <c r="I83" s="1" t="str">
        <f>IF($N83, [1]Enums!$A$32, [1]Enums!$A$33)&amp;"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[1]Enums!$A$23, [1]Enums!$A$24)&amp;" ("&amp;$J84&amp;IF($N84, " "&amp;$J$1, "")&amp;")"</f>
        <v>Bag (PolyPropylene Pellets)</v>
      </c>
      <c r="G84" s="1" t="str">
        <f>IF($N84, [1]Enums!$A$26, [1]Enums!$A$27)&amp;" ("&amp;$J84&amp;IF($N84, " "&amp;$J$1, "")&amp;")"</f>
        <v>Sack (PolyPropylene Pellets)</v>
      </c>
      <c r="H84" s="1" t="str">
        <f>IF($N84, [1]Enums!$A$29, [1]Enums!$A$30)&amp;" ("&amp;$J84&amp;IF($N84, " "&amp;$J$1, "")&amp;")"</f>
        <v>Powder Keg (PolyPropylene Pellets)</v>
      </c>
      <c r="I84" s="1" t="str">
        <f>IF($N84, [1]Enums!$A$32, [1]Enums!$A$33)&amp;"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[1]Enums!$A$23, [1]Enums!$A$24)&amp;" ("&amp;$J85&amp;IF($N85, " "&amp;$J$1, "")&amp;")"</f>
        <v>Bag (PolyPropylene Glycol Pellets)</v>
      </c>
      <c r="G85" s="1" t="str">
        <f>IF($N85, [1]Enums!$A$26, [1]Enums!$A$27)&amp;" ("&amp;$J85&amp;IF($N85, " "&amp;$J$1, "")&amp;")"</f>
        <v>Sack (PolyPropylene Glycol Pellets)</v>
      </c>
      <c r="H85" s="1" t="str">
        <f>IF($N85, [1]Enums!$A$29, [1]Enums!$A$30)&amp;" ("&amp;$J85&amp;IF($N85, " "&amp;$J$1, "")&amp;")"</f>
        <v>Powder Keg (PolyPropylene Glycol Pellets)</v>
      </c>
      <c r="I85" s="1" t="str">
        <f>IF($N85, [1]Enums!$A$32, [1]Enums!$A$33)&amp;"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[1]Enums!$A$23, [1]Enums!$A$24)&amp;" ("&amp;$J86&amp;IF($N86, " "&amp;$J$1, "")&amp;")"</f>
        <v>Bag (PolyPropylene Oxide Pellets)</v>
      </c>
      <c r="G86" s="1" t="str">
        <f>IF($N86, [1]Enums!$A$26, [1]Enums!$A$27)&amp;" ("&amp;$J86&amp;IF($N86, " "&amp;$J$1, "")&amp;")"</f>
        <v>Sack (PolyPropylene Oxide Pellets)</v>
      </c>
      <c r="H86" s="1" t="str">
        <f>IF($N86, [1]Enums!$A$29, [1]Enums!$A$30)&amp;" ("&amp;$J86&amp;IF($N86, " "&amp;$J$1, "")&amp;")"</f>
        <v>Powder Keg (PolyPropylene Oxide Pellets)</v>
      </c>
      <c r="I86" s="1" t="str">
        <f>IF($N86, [1]Enums!$A$32, [1]Enums!$A$33)&amp;"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[1]Enums!$A$23, [1]Enums!$A$24)&amp;" ("&amp;$J87&amp;IF($N87, " "&amp;$J$1, "")&amp;")"</f>
        <v>Bag (PolyStyrene Pellets)</v>
      </c>
      <c r="G87" s="1" t="str">
        <f>IF($N87, [1]Enums!$A$26, [1]Enums!$A$27)&amp;" ("&amp;$J87&amp;IF($N87, " "&amp;$J$1, "")&amp;")"</f>
        <v>Sack (PolyStyrene Pellets)</v>
      </c>
      <c r="H87" s="1" t="str">
        <f>IF($N87, [1]Enums!$A$29, [1]Enums!$A$30)&amp;" ("&amp;$J87&amp;IF($N87, " "&amp;$J$1, "")&amp;")"</f>
        <v>Powder Keg (PolyStyrene Pellets)</v>
      </c>
      <c r="I87" s="1" t="str">
        <f>IF($N87, [1]Enums!$A$32, [1]Enums!$A$33)&amp;"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[1]Enums!$A$23, [1]Enums!$A$24)&amp;" ("&amp;$J88&amp;IF($N88, " "&amp;$J$1, "")&amp;")"</f>
        <v>Bag (PolyTert-Butyl Acrylate Pellets)</v>
      </c>
      <c r="G88" s="1" t="str">
        <f>IF($N88, [1]Enums!$A$26, [1]Enums!$A$27)&amp;" ("&amp;$J88&amp;IF($N88, " "&amp;$J$1, "")&amp;")"</f>
        <v>Sack (PolyTert-Butyl Acrylate Pellets)</v>
      </c>
      <c r="H88" s="1" t="str">
        <f>IF($N88, [1]Enums!$A$29, [1]Enums!$A$30)&amp;" ("&amp;$J88&amp;IF($N88, " "&amp;$J$1, "")&amp;")"</f>
        <v>Powder Keg (PolyTert-Butyl Acrylate Pellets)</v>
      </c>
      <c r="I88" s="1" t="str">
        <f>IF($N88, [1]Enums!$A$32, [1]Enums!$A$33)&amp;"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[1]Enums!$A$23, [1]Enums!$A$24)&amp;" ("&amp;$J89&amp;IF($N89, " "&amp;$J$1, "")&amp;")"</f>
        <v>Bag (PolyTetraFluoroEthylene Pellets)</v>
      </c>
      <c r="G89" s="1" t="str">
        <f>IF($N89, [1]Enums!$A$26, [1]Enums!$A$27)&amp;" ("&amp;$J89&amp;IF($N89, " "&amp;$J$1, "")&amp;")"</f>
        <v>Sack (PolyTetraFluoroEthylene Pellets)</v>
      </c>
      <c r="H89" s="1" t="str">
        <f>IF($N89, [1]Enums!$A$29, [1]Enums!$A$30)&amp;" ("&amp;$J89&amp;IF($N89, " "&amp;$J$1, "")&amp;")"</f>
        <v>Powder Keg (PolyTetraFluoroEthylene Pellets)</v>
      </c>
      <c r="I89" s="1" t="str">
        <f>IF($N89, [1]Enums!$A$32, [1]Enums!$A$33)&amp;"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[1]Enums!$A$23, [1]Enums!$A$24)&amp;" ("&amp;$J90&amp;IF($N90, " "&amp;$J$1, "")&amp;")"</f>
        <v>Bag (PolyTetramethylene Ether Glycol Pellets)</v>
      </c>
      <c r="G90" s="1" t="str">
        <f>IF($N90, [1]Enums!$A$26, [1]Enums!$A$27)&amp;" ("&amp;$J90&amp;IF($N90, " "&amp;$J$1, "")&amp;")"</f>
        <v>Sack (PolyTetramethylene Ether Glycol Pellets)</v>
      </c>
      <c r="H90" s="1" t="str">
        <f>IF($N90, [1]Enums!$A$29, [1]Enums!$A$30)&amp;" ("&amp;$J90&amp;IF($N90, " "&amp;$J$1, "")&amp;")"</f>
        <v>Powder Keg (PolyTetramethylene Ether Glycol Pellets)</v>
      </c>
      <c r="I90" s="1" t="str">
        <f>IF($N90, [1]Enums!$A$32, [1]Enums!$A$33)&amp;"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[1]Enums!$A$23, [1]Enums!$A$24)&amp;" ("&amp;$J91&amp;IF($N91, " "&amp;$J$1, "")&amp;")"</f>
        <v>Bag (PolyTetramethylene Glycol Pellets)</v>
      </c>
      <c r="G91" s="1" t="str">
        <f>IF($N91, [1]Enums!$A$26, [1]Enums!$A$27)&amp;" ("&amp;$J91&amp;IF($N91, " "&amp;$J$1, "")&amp;")"</f>
        <v>Sack (PolyTetramethylene Glycol Pellets)</v>
      </c>
      <c r="H91" s="1" t="str">
        <f>IF($N91, [1]Enums!$A$29, [1]Enums!$A$30)&amp;" ("&amp;$J91&amp;IF($N91, " "&amp;$J$1, "")&amp;")"</f>
        <v>Powder Keg (PolyTetramethylene Glycol Pellets)</v>
      </c>
      <c r="I91" s="1" t="str">
        <f>IF($N91, [1]Enums!$A$32, [1]Enums!$A$33)&amp;"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[1]Enums!$A$23, [1]Enums!$A$24)&amp;" ("&amp;$J92&amp;IF($N92, " "&amp;$J$1, "")&amp;")"</f>
        <v>Bag (PolyThiazyl Pellets)</v>
      </c>
      <c r="G92" s="1" t="str">
        <f>IF($N92, [1]Enums!$A$26, [1]Enums!$A$27)&amp;" ("&amp;$J92&amp;IF($N92, " "&amp;$J$1, "")&amp;")"</f>
        <v>Sack (PolyThiazyl Pellets)</v>
      </c>
      <c r="H92" s="1" t="str">
        <f>IF($N92, [1]Enums!$A$29, [1]Enums!$A$30)&amp;" ("&amp;$J92&amp;IF($N92, " "&amp;$J$1, "")&amp;")"</f>
        <v>Powder Keg (PolyThiazyl Pellets)</v>
      </c>
      <c r="I92" s="1" t="str">
        <f>IF($N92, [1]Enums!$A$32, [1]Enums!$A$33)&amp;"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[1]Enums!$A$23, [1]Enums!$A$24)&amp;" ("&amp;$J93&amp;IF($N93, " "&amp;$J$1, "")&amp;")"</f>
        <v>Bag (PolyTrimethylene Terephthalate Pellets)</v>
      </c>
      <c r="G93" s="1" t="str">
        <f>IF($N93, [1]Enums!$A$26, [1]Enums!$A$27)&amp;" ("&amp;$J93&amp;IF($N93, " "&amp;$J$1, "")&amp;")"</f>
        <v>Sack (PolyTrimethylene Terephthalate Pellets)</v>
      </c>
      <c r="H93" s="1" t="str">
        <f>IF($N93, [1]Enums!$A$29, [1]Enums!$A$30)&amp;" ("&amp;$J93&amp;IF($N93, " "&amp;$J$1, "")&amp;")"</f>
        <v>Powder Keg (PolyTrimethylene Terephthalate Pellets)</v>
      </c>
      <c r="I93" s="1" t="str">
        <f>IF($N93, [1]Enums!$A$32, [1]Enums!$A$33)&amp;"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[1]Enums!$A$23, [1]Enums!$A$24)&amp;" ("&amp;$J94&amp;IF($N94, " "&amp;$J$1, "")&amp;")"</f>
        <v>Bag (PolyUrethane Pellets)</v>
      </c>
      <c r="G94" s="1" t="str">
        <f>IF($N94, [1]Enums!$A$26, [1]Enums!$A$27)&amp;" ("&amp;$J94&amp;IF($N94, " "&amp;$J$1, "")&amp;")"</f>
        <v>Sack (PolyUrethane Pellets)</v>
      </c>
      <c r="H94" s="1" t="str">
        <f>IF($N94, [1]Enums!$A$29, [1]Enums!$A$30)&amp;" ("&amp;$J94&amp;IF($N94, " "&amp;$J$1, "")&amp;")"</f>
        <v>Powder Keg (PolyUrethane Pellets)</v>
      </c>
      <c r="I94" s="1" t="str">
        <f>IF($N94, [1]Enums!$A$32, [1]Enums!$A$33)&amp;"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[1]Enums!$A$23, [1]Enums!$A$24)&amp;" ("&amp;$J95&amp;IF($N95, " "&amp;$J$1, "")&amp;")"</f>
        <v>Bag (PolyVinyl Acetate Pellets)</v>
      </c>
      <c r="G95" s="1" t="str">
        <f>IF($N95, [1]Enums!$A$26, [1]Enums!$A$27)&amp;" ("&amp;$J95&amp;IF($N95, " "&amp;$J$1, "")&amp;")"</f>
        <v>Sack (PolyVinyl Acetate Pellets)</v>
      </c>
      <c r="H95" s="1" t="str">
        <f>IF($N95, [1]Enums!$A$29, [1]Enums!$A$30)&amp;" ("&amp;$J95&amp;IF($N95, " "&amp;$J$1, "")&amp;")"</f>
        <v>Powder Keg (PolyVinyl Acetate Pellets)</v>
      </c>
      <c r="I95" s="1" t="str">
        <f>IF($N95, [1]Enums!$A$32, [1]Enums!$A$33)&amp;"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[1]Enums!$A$23, [1]Enums!$A$24)&amp;" ("&amp;$J96&amp;IF($N96, " "&amp;$J$1, "")&amp;")"</f>
        <v>Bag (PolyVinyl Alcohol Pellets)</v>
      </c>
      <c r="G96" s="1" t="str">
        <f>IF($N96, [1]Enums!$A$26, [1]Enums!$A$27)&amp;" ("&amp;$J96&amp;IF($N96, " "&amp;$J$1, "")&amp;")"</f>
        <v>Sack (PolyVinyl Alcohol Pellets)</v>
      </c>
      <c r="H96" s="1" t="str">
        <f>IF($N96, [1]Enums!$A$29, [1]Enums!$A$30)&amp;" ("&amp;$J96&amp;IF($N96, " "&amp;$J$1, "")&amp;")"</f>
        <v>Powder Keg (PolyVinyl Alcohol Pellets)</v>
      </c>
      <c r="I96" s="1" t="str">
        <f>IF($N96, [1]Enums!$A$32, [1]Enums!$A$33)&amp;"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[1]Enums!$A$23, [1]Enums!$A$24)&amp;" ("&amp;$J97&amp;IF($N97, " "&amp;$J$1, "")&amp;")"</f>
        <v>Bag (PolyVinyl Butyral Pellets)</v>
      </c>
      <c r="G97" s="1" t="str">
        <f>IF($N97, [1]Enums!$A$26, [1]Enums!$A$27)&amp;" ("&amp;$J97&amp;IF($N97, " "&amp;$J$1, "")&amp;")"</f>
        <v>Sack (PolyVinyl Butyral Pellets)</v>
      </c>
      <c r="H97" s="1" t="str">
        <f>IF($N97, [1]Enums!$A$29, [1]Enums!$A$30)&amp;" ("&amp;$J97&amp;IF($N97, " "&amp;$J$1, "")&amp;")"</f>
        <v>Powder Keg (PolyVinyl Butyral Pellets)</v>
      </c>
      <c r="I97" s="1" t="str">
        <f>IF($N97, [1]Enums!$A$32, [1]Enums!$A$33)&amp;"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[1]Enums!$A$23, [1]Enums!$A$24)&amp;" ("&amp;$J98&amp;IF($N98, " "&amp;$J$1, "")&amp;")"</f>
        <v>Bag (PolyVinyl Chloride Pellets)</v>
      </c>
      <c r="G98" s="1" t="str">
        <f>IF($N98, [1]Enums!$A$26, [1]Enums!$A$27)&amp;" ("&amp;$J98&amp;IF($N98, " "&amp;$J$1, "")&amp;")"</f>
        <v>Sack (PolyVinyl Chloride Pellets)</v>
      </c>
      <c r="H98" s="1" t="str">
        <f>IF($N98, [1]Enums!$A$29, [1]Enums!$A$30)&amp;" ("&amp;$J98&amp;IF($N98, " "&amp;$J$1, "")&amp;")"</f>
        <v>Powder Keg (PolyVinyl Chloride Pellets)</v>
      </c>
      <c r="I98" s="1" t="str">
        <f>IF($N98, [1]Enums!$A$32, [1]Enums!$A$33)&amp;"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[1]Enums!$A$23, [1]Enums!$A$24)&amp;" ("&amp;$J99&amp;IF($N99, " "&amp;$J$1, "")&amp;")"</f>
        <v>Bag (PolyVinyl Chloride Acetate Pellets)</v>
      </c>
      <c r="G99" s="1" t="str">
        <f>IF($N99, [1]Enums!$A$26, [1]Enums!$A$27)&amp;" ("&amp;$J99&amp;IF($N99, " "&amp;$J$1, "")&amp;")"</f>
        <v>Sack (PolyVinyl Chloride Acetate Pellets)</v>
      </c>
      <c r="H99" s="1" t="str">
        <f>IF($N99, [1]Enums!$A$29, [1]Enums!$A$30)&amp;" ("&amp;$J99&amp;IF($N99, " "&amp;$J$1, "")&amp;")"</f>
        <v>Powder Keg (PolyVinyl Chloride Acetate Pellets)</v>
      </c>
      <c r="I99" s="1" t="str">
        <f>IF($N99, [1]Enums!$A$32, [1]Enums!$A$33)&amp;"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[1]Enums!$A$23, [1]Enums!$A$24)&amp;" ("&amp;$J100&amp;IF($N100, " "&amp;$J$1, "")&amp;")"</f>
        <v>Bag (PolyVinyl Fluoride Pellets)</v>
      </c>
      <c r="G100" s="1" t="str">
        <f>IF($N100, [1]Enums!$A$26, [1]Enums!$A$27)&amp;" ("&amp;$J100&amp;IF($N100, " "&amp;$J$1, "")&amp;")"</f>
        <v>Sack (PolyVinyl Fluoride Pellets)</v>
      </c>
      <c r="H100" s="1" t="str">
        <f>IF($N100, [1]Enums!$A$29, [1]Enums!$A$30)&amp;" ("&amp;$J100&amp;IF($N100, " "&amp;$J$1, "")&amp;")"</f>
        <v>Powder Keg (PolyVinyl Fluoride Pellets)</v>
      </c>
      <c r="I100" s="1" t="str">
        <f>IF($N100, [1]Enums!$A$32, [1]Enums!$A$33)&amp;"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[1]Enums!$A$23, [1]Enums!$A$24)&amp;" ("&amp;$J101&amp;IF($N101, " "&amp;$J$1, "")&amp;")"</f>
        <v>Bag (PolyVinyl Formal Pellets)</v>
      </c>
      <c r="G101" s="1" t="str">
        <f>IF($N101, [1]Enums!$A$26, [1]Enums!$A$27)&amp;" ("&amp;$J101&amp;IF($N101, " "&amp;$J$1, "")&amp;")"</f>
        <v>Sack (PolyVinyl Formal Pellets)</v>
      </c>
      <c r="H101" s="1" t="str">
        <f>IF($N101, [1]Enums!$A$29, [1]Enums!$A$30)&amp;" ("&amp;$J101&amp;IF($N101, " "&amp;$J$1, "")&amp;")"</f>
        <v>Powder Keg (PolyVinyl Formal Pellets)</v>
      </c>
      <c r="I101" s="1" t="str">
        <f>IF($N101, [1]Enums!$A$32, [1]Enums!$A$33)&amp;"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[1]Enums!$A$23, [1]Enums!$A$24)&amp;" ("&amp;$J102&amp;IF($N102, " "&amp;$J$1, "")&amp;")"</f>
        <v>Bag (PolyVinyl Methyl Ether Pellets)</v>
      </c>
      <c r="G102" s="1" t="str">
        <f>IF($N102, [1]Enums!$A$26, [1]Enums!$A$27)&amp;" ("&amp;$J102&amp;IF($N102, " "&amp;$J$1, "")&amp;")"</f>
        <v>Sack (PolyVinyl Methyl Ether Pellets)</v>
      </c>
      <c r="H102" s="1" t="str">
        <f>IF($N102, [1]Enums!$A$29, [1]Enums!$A$30)&amp;" ("&amp;$J102&amp;IF($N102, " "&amp;$J$1, "")&amp;")"</f>
        <v>Powder Keg (PolyVinyl Methyl Ether Pellets)</v>
      </c>
      <c r="I102" s="1" t="str">
        <f>IF($N102, [1]Enums!$A$32, [1]Enums!$A$33)&amp;"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[1]Enums!$A$23, [1]Enums!$A$24)&amp;" ("&amp;$J103&amp;IF($N103, " "&amp;$J$1, "")&amp;")"</f>
        <v>Bag (PolyVinylidene Dichloride Pellets)</v>
      </c>
      <c r="G103" s="1" t="str">
        <f>IF($N103, [1]Enums!$A$26, [1]Enums!$A$27)&amp;" ("&amp;$J103&amp;IF($N103, " "&amp;$J$1, "")&amp;")"</f>
        <v>Sack (PolyVinylidene Dichloride Pellets)</v>
      </c>
      <c r="H103" s="1" t="str">
        <f>IF($N103, [1]Enums!$A$29, [1]Enums!$A$30)&amp;" ("&amp;$J103&amp;IF($N103, " "&amp;$J$1, "")&amp;")"</f>
        <v>Powder Keg (PolyVinylidene Dichloride Pellets)</v>
      </c>
      <c r="I103" s="1" t="str">
        <f>IF($N103, [1]Enums!$A$32, [1]Enums!$A$33)&amp;"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[1]Enums!$A$23, [1]Enums!$A$24)&amp;" ("&amp;$J104&amp;IF($N104, " "&amp;$J$1, "")&amp;")"</f>
        <v>Bag (PolyVinylidene Fluoride Pellets)</v>
      </c>
      <c r="G104" s="1" t="str">
        <f>IF($N104, [1]Enums!$A$26, [1]Enums!$A$27)&amp;" ("&amp;$J104&amp;IF($N104, " "&amp;$J$1, "")&amp;")"</f>
        <v>Sack (PolyVinylidene Fluoride Pellets)</v>
      </c>
      <c r="H104" s="1" t="str">
        <f>IF($N104, [1]Enums!$A$29, [1]Enums!$A$30)&amp;" ("&amp;$J104&amp;IF($N104, " "&amp;$J$1, "")&amp;")"</f>
        <v>Powder Keg (PolyVinylidene Fluoride Pellets)</v>
      </c>
      <c r="I104" s="1" t="str">
        <f>IF($N104, [1]Enums!$A$32, [1]Enums!$A$33)&amp;"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[1]Enums!$A$23, [1]Enums!$A$24)&amp;" ("&amp;$J105&amp;IF($N105, " "&amp;$J$1, "")&amp;")"</f>
        <v>Bag (PolyVinylidene Fluoride-Trifluoroethylene Pellets)</v>
      </c>
      <c r="G105" s="1" t="str">
        <f>IF($N105, [1]Enums!$A$26, [1]Enums!$A$27)&amp;" ("&amp;$J105&amp;IF($N105, " "&amp;$J$1, "")&amp;")"</f>
        <v>Sack (PolyVinylidene Fluoride-Trifluoroethylene Pellets)</v>
      </c>
      <c r="H105" s="1" t="str">
        <f>IF($N105, [1]Enums!$A$29, [1]Enums!$A$30)&amp;" ("&amp;$J105&amp;IF($N105, " "&amp;$J$1, "")&amp;")"</f>
        <v>Powder Keg (PolyVinylidene Fluoride-Trifluoroethylene Pellets)</v>
      </c>
      <c r="I105" s="1" t="str">
        <f>IF($N105, [1]Enums!$A$32, [1]Enums!$A$33)&amp;"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[1]Enums!$A$23, [1]Enums!$A$24)&amp;" ("&amp;$J106&amp;IF($N106, " "&amp;$J$1, "")&amp;")"</f>
        <v>Bag (Styrene-Acrylonitrile Pellets)</v>
      </c>
      <c r="G106" s="1" t="str">
        <f>IF($N106, [1]Enums!$A$26, [1]Enums!$A$27)&amp;" ("&amp;$J106&amp;IF($N106, " "&amp;$J$1, "")&amp;")"</f>
        <v>Sack (Styrene-Acrylonitrile Pellets)</v>
      </c>
      <c r="H106" s="1" t="str">
        <f>IF($N106, [1]Enums!$A$29, [1]Enums!$A$30)&amp;" ("&amp;$J106&amp;IF($N106, " "&amp;$J$1, "")&amp;")"</f>
        <v>Powder Keg (Styrene-Acrylonitrile Pellets)</v>
      </c>
      <c r="I106" s="1" t="str">
        <f>IF($N106, [1]Enums!$A$32, [1]Enums!$A$33)&amp;"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[1]Enums!$A$23, [1]Enums!$A$24)&amp;" ("&amp;$J107&amp;IF($N107, " "&amp;$J$1, "")&amp;")"</f>
        <v>Bag (Styrene-Butadiene Rubber Pellets)</v>
      </c>
      <c r="G107" s="1" t="str">
        <f>IF($N107, [1]Enums!$A$26, [1]Enums!$A$27)&amp;" ("&amp;$J107&amp;IF($N107, " "&amp;$J$1, "")&amp;")"</f>
        <v>Sack (Styrene-Butadiene Rubber Pellets)</v>
      </c>
      <c r="H107" s="1" t="str">
        <f>IF($N107, [1]Enums!$A$29, [1]Enums!$A$30)&amp;" ("&amp;$J107&amp;IF($N107, " "&amp;$J$1, "")&amp;")"</f>
        <v>Powder Keg (Styrene-Butadiene Rubber Pellets)</v>
      </c>
      <c r="I107" s="1" t="str">
        <f>IF($N107, [1]Enums!$A$32, [1]Enums!$A$33)&amp;"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[1]Enums!$A$23, [1]Enums!$A$24)&amp;" ("&amp;$J108&amp;IF($N108, " "&amp;$J$1, "")&amp;")"</f>
        <v>Bag (Styrene-Butadiene-Styrene Pellets)</v>
      </c>
      <c r="G108" s="1" t="str">
        <f>IF($N108, [1]Enums!$A$26, [1]Enums!$A$27)&amp;" ("&amp;$J108&amp;IF($N108, " "&amp;$J$1, "")&amp;")"</f>
        <v>Sack (Styrene-Butadiene-Styrene Pellets)</v>
      </c>
      <c r="H108" s="1" t="str">
        <f>IF($N108, [1]Enums!$A$29, [1]Enums!$A$30)&amp;" ("&amp;$J108&amp;IF($N108, " "&amp;$J$1, "")&amp;")"</f>
        <v>Powder Keg (Styrene-Butadiene-Styrene Pellets)</v>
      </c>
      <c r="I108" s="1" t="str">
        <f>IF($N108, [1]Enums!$A$32, [1]Enums!$A$33)&amp;"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[1]Enums!$A$23, [1]Enums!$A$24)&amp;" ("&amp;$J109&amp;IF($N109, " "&amp;$J$1, "")&amp;")"</f>
        <v>Bag (Styrene-Isoprene-Styrene Pellets)</v>
      </c>
      <c r="G109" s="1" t="str">
        <f>IF($N109, [1]Enums!$A$26, [1]Enums!$A$27)&amp;" ("&amp;$J109&amp;IF($N109, " "&amp;$J$1, "")&amp;")"</f>
        <v>Sack (Styrene-Isoprene-Styrene Pellets)</v>
      </c>
      <c r="H109" s="1" t="str">
        <f>IF($N109, [1]Enums!$A$29, [1]Enums!$A$30)&amp;" ("&amp;$J109&amp;IF($N109, " "&amp;$J$1, "")&amp;")"</f>
        <v>Powder Keg (Styrene-Isoprene-Styrene Pellets)</v>
      </c>
      <c r="I109" s="1" t="str">
        <f>IF($N109, [1]Enums!$A$32, [1]Enums!$A$33)&amp;"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[1]Enums!$A$23, [1]Enums!$A$24)&amp;" ("&amp;$J110&amp;IF($N110, " "&amp;$J$1, "")&amp;")"</f>
        <v>Bag (Styrene-Maleic Anhydride Copolymer Pellets)</v>
      </c>
      <c r="G110" s="1" t="str">
        <f>IF($N110, [1]Enums!$A$26, [1]Enums!$A$27)&amp;" ("&amp;$J110&amp;IF($N110, " "&amp;$J$1, "")&amp;")"</f>
        <v>Sack (Styrene-Maleic Anhydride Copolymer Pellets)</v>
      </c>
      <c r="H110" s="1" t="str">
        <f>IF($N110, [1]Enums!$A$29, [1]Enums!$A$30)&amp;" ("&amp;$J110&amp;IF($N110, " "&amp;$J$1, "")&amp;")"</f>
        <v>Powder Keg (Styrene-Maleic Anhydride Copolymer Pellets)</v>
      </c>
      <c r="I110" s="1" t="str">
        <f>IF($N110, [1]Enums!$A$32, [1]Enums!$A$33)&amp;"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[1]Enums!$A$23, [1]Enums!$A$24)&amp;" ("&amp;$J111&amp;IF($N111, " "&amp;$J$1, "")&amp;")"</f>
        <v>Bag (Ultra-High-Molecular-Weight PolyEthylene Pellets)</v>
      </c>
      <c r="G111" s="1" t="str">
        <f>IF($N111, [1]Enums!$A$26, [1]Enums!$A$27)&amp;" ("&amp;$J111&amp;IF($N111, " "&amp;$J$1, "")&amp;")"</f>
        <v>Sack (Ultra-High-Molecular-Weight PolyEthylene Pellets)</v>
      </c>
      <c r="H111" s="1" t="str">
        <f>IF($N111, [1]Enums!$A$29, [1]Enums!$A$30)&amp;" ("&amp;$J111&amp;IF($N111, " "&amp;$J$1, "")&amp;")"</f>
        <v>Powder Keg (Ultra-High-Molecular-Weight PolyEthylene Pellets)</v>
      </c>
      <c r="I111" s="1" t="str">
        <f>IF($N111, [1]Enums!$A$32, [1]Enums!$A$33)&amp;"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[1]Enums!$A$23, [1]Enums!$A$24)&amp;" ("&amp;$J112&amp;IF($N112, " "&amp;$J$1, "")&amp;")"</f>
        <v>Bag (Urea-Formaldehyde Polymers Pellets)</v>
      </c>
      <c r="G112" s="1" t="str">
        <f>IF($N112, [1]Enums!$A$26, [1]Enums!$A$27)&amp;" ("&amp;$J112&amp;IF($N112, " "&amp;$J$1, "")&amp;")"</f>
        <v>Sack (Urea-Formaldehyde Polymers Pellets)</v>
      </c>
      <c r="H112" s="1" t="str">
        <f>IF($N112, [1]Enums!$A$29, [1]Enums!$A$30)&amp;" ("&amp;$J112&amp;IF($N112, " "&amp;$J$1, "")&amp;")"</f>
        <v>Powder Keg (Urea-Formaldehyde Polymers Pellets)</v>
      </c>
      <c r="I112" s="1" t="str">
        <f>IF($N112, [1]Enums!$A$32, [1]Enums!$A$33)&amp;"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[1]Enums!$A$23, [1]Enums!$A$24)&amp;" ("&amp;$J113&amp;IF($N113, " "&amp;$J$1, "")&amp;")"</f>
        <v>Bag (Very-Low-Density PolyEthylene Pellets)</v>
      </c>
      <c r="G113" s="1" t="str">
        <f>IF($N113, [1]Enums!$A$26, [1]Enums!$A$27)&amp;" ("&amp;$J113&amp;IF($N113, " "&amp;$J$1, "")&amp;")"</f>
        <v>Sack (Very-Low-Density PolyEthylene Pellets)</v>
      </c>
      <c r="H113" s="1" t="str">
        <f>IF($N113, [1]Enums!$A$29, [1]Enums!$A$30)&amp;" ("&amp;$J113&amp;IF($N113, " "&amp;$J$1, "")&amp;")"</f>
        <v>Powder Keg (Very-Low-Density PolyEthylene Pellets)</v>
      </c>
      <c r="I113" s="1" t="str">
        <f>IF($N113, [1]Enums!$A$32, [1]Enums!$A$33)&amp;"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[1]Enums!$A$23, [1]Enums!$A$24)&amp;" ("&amp;$J114&amp;IF($N114, " "&amp;$J$1, "")&amp;")"</f>
        <v>Bag (Vinyl Acetate-Acrylic Acid Pellets)</v>
      </c>
      <c r="G114" s="1" t="str">
        <f>IF($N114, [1]Enums!$A$26, [1]Enums!$A$27)&amp;" ("&amp;$J114&amp;IF($N114, " "&amp;$J$1, "")&amp;")"</f>
        <v>Sack (Vinyl Acetate-Acrylic Acid Pellets)</v>
      </c>
      <c r="H114" s="1" t="str">
        <f>IF($N114, [1]Enums!$A$29, [1]Enums!$A$30)&amp;" ("&amp;$J114&amp;IF($N114, " "&amp;$J$1, "")&amp;")"</f>
        <v>Powder Keg (Vinyl Acetate-Acrylic Acid Pellets)</v>
      </c>
      <c r="I114" s="1" t="str">
        <f>IF($N114, [1]Enums!$A$32, [1]Enums!$A$33)&amp;"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[1]Enums!$A$23, [1]Enums!$A$24)&amp;" ("&amp;$J115&amp;IF($N115, " "&amp;$J$1, "")&amp;")"</f>
        <v>Bag (Polycaprolactam Pellets)</v>
      </c>
      <c r="G115" s="1" t="str">
        <f>IF($N115, [1]Enums!$A$26, [1]Enums!$A$27)&amp;" ("&amp;$J115&amp;IF($N115, " "&amp;$J$1, "")&amp;")"</f>
        <v>Sack (Polycaprolactam Pellets)</v>
      </c>
      <c r="H115" s="1" t="str">
        <f>IF($N115, [1]Enums!$A$29, [1]Enums!$A$30)&amp;" ("&amp;$J115&amp;IF($N115, " "&amp;$J$1, "")&amp;")"</f>
        <v>Powder Keg (Polycaprolactam Pellets)</v>
      </c>
      <c r="I115" s="1" t="str">
        <f>IF($N115, [1]Enums!$A$32, [1]Enums!$A$33)&amp;"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/>
      <c r="F116" s="1" t="str">
        <f>IF($N116, [1]Enums!$A$23, [1]Enums!$A$24)&amp;" ("&amp;$J116&amp;IF($N116, " "&amp;$J$1, "")&amp;")"</f>
        <v>Vial (0)</v>
      </c>
      <c r="G116" s="1" t="str">
        <f>IF($N116, [1]Enums!$A$26, [1]Enums!$A$27)&amp;" ("&amp;$J116&amp;IF($N116, " "&amp;$J$1, "")&amp;")"</f>
        <v>Beaker (0)</v>
      </c>
      <c r="H116" s="1" t="str">
        <f>IF($N116, [1]Enums!$A$29, [1]Enums!$A$30)&amp;" ("&amp;$J116&amp;IF($N116, " "&amp;$J$1, "")&amp;")"</f>
        <v>Drum (0)</v>
      </c>
      <c r="I116" s="1" t="str">
        <f>IF($N116, [1]Enums!$A$32, [1]Enums!$A$33)&amp;" ("&amp;$J116&amp;IF($N116, " "&amp;$J$1, "")&amp;")"</f>
        <v>Chemical Vat (0)</v>
      </c>
      <c r="J116" s="1">
        <f>[1]Polymers!$B116</f>
        <v>0</v>
      </c>
      <c r="K116">
        <v>1</v>
      </c>
      <c r="L116">
        <v>10</v>
      </c>
      <c r="M116" s="2">
        <f>[1]Polymers!$C116</f>
        <v>0</v>
      </c>
      <c r="N116" s="2">
        <f>[1]Polymers!$D116</f>
        <v>0</v>
      </c>
    </row>
    <row r="117" spans="1:14" x14ac:dyDescent="0.2">
      <c r="A117" s="2"/>
      <c r="F117" s="1" t="str">
        <f>IF($N117, [1]Enums!$A$23, [1]Enums!$A$24)&amp;" ("&amp;$J117&amp;IF($N117, " "&amp;$J$1, "")&amp;")"</f>
        <v>Vial (0)</v>
      </c>
      <c r="G117" s="1" t="str">
        <f>IF($N117, [1]Enums!$A$26, [1]Enums!$A$27)&amp;" ("&amp;$J117&amp;IF($N117, " "&amp;$J$1, "")&amp;")"</f>
        <v>Beaker (0)</v>
      </c>
      <c r="H117" s="1" t="str">
        <f>IF($N117, [1]Enums!$A$29, [1]Enums!$A$30)&amp;" ("&amp;$J117&amp;IF($N117, " "&amp;$J$1, "")&amp;")"</f>
        <v>Drum (0)</v>
      </c>
      <c r="I117" s="1" t="str">
        <f>IF($N117, [1]Enums!$A$32, [1]Enums!$A$33)&amp;" ("&amp;$J117&amp;IF($N117, " "&amp;$J$1, "")&amp;")"</f>
        <v>Chemical Vat (0)</v>
      </c>
      <c r="J117" s="1">
        <f>[1]Polymers!$B117</f>
        <v>0</v>
      </c>
      <c r="K117">
        <v>1</v>
      </c>
      <c r="L117">
        <v>10</v>
      </c>
      <c r="M117" s="2">
        <f>[1]Polymers!$C117</f>
        <v>0</v>
      </c>
      <c r="N117" s="2">
        <f>[1]Polymers!$D117</f>
        <v>0</v>
      </c>
    </row>
    <row r="118" spans="1:14" x14ac:dyDescent="0.2">
      <c r="A118" s="2"/>
      <c r="F118" s="1" t="str">
        <f>IF($N118, [1]Enums!$A$23, [1]Enums!$A$24)&amp;" ("&amp;$J118&amp;IF($N118, " "&amp;$J$1, "")&amp;")"</f>
        <v>Vial (0)</v>
      </c>
      <c r="G118" s="1" t="str">
        <f>IF($N118, [1]Enums!$A$26, [1]Enums!$A$27)&amp;" ("&amp;$J118&amp;IF($N118, " "&amp;$J$1, "")&amp;")"</f>
        <v>Beaker (0)</v>
      </c>
      <c r="H118" s="1" t="str">
        <f>IF($N118, [1]Enums!$A$29, [1]Enums!$A$30)&amp;" ("&amp;$J118&amp;IF($N118, " "&amp;$J$1, "")&amp;")"</f>
        <v>Drum (0)</v>
      </c>
      <c r="I118" s="1" t="str">
        <f>IF($N118, [1]Enums!$A$32, [1]Enums!$A$33)&amp;"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F119" s="1" t="str">
        <f>IF($N119, [1]Enums!$A$23, [1]Enums!$A$24)&amp;" ("&amp;$J119&amp;IF($N119, " "&amp;$J$1, "")&amp;")"</f>
        <v>Vial (0)</v>
      </c>
      <c r="G119" s="1" t="str">
        <f>IF($N119, [1]Enums!$A$26, [1]Enums!$A$27)&amp;" ("&amp;$J119&amp;IF($N119, " "&amp;$J$1, "")&amp;")"</f>
        <v>Beaker (0)</v>
      </c>
      <c r="H119" s="1" t="str">
        <f>IF($N119, [1]Enums!$A$29, [1]Enums!$A$30)&amp;" ("&amp;$J119&amp;IF($N119, " "&amp;$J$1, "")&amp;")"</f>
        <v>Drum (0)</v>
      </c>
      <c r="I119" s="1" t="str">
        <f>IF($N119, [1]Enums!$A$32, [1]Enums!$A$33)&amp;"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</row>
    <row r="121" spans="1:14" x14ac:dyDescent="0.2">
      <c r="A121" s="2"/>
    </row>
    <row r="122" spans="1:14" x14ac:dyDescent="0.2">
      <c r="A122" s="2"/>
    </row>
    <row r="123" spans="1:14" x14ac:dyDescent="0.2">
      <c r="A123" s="2"/>
    </row>
    <row r="124" spans="1:14" x14ac:dyDescent="0.2">
      <c r="A124" s="2"/>
    </row>
    <row r="125" spans="1:14" x14ac:dyDescent="0.2">
      <c r="A125" s="2"/>
    </row>
    <row r="126" spans="1:14" x14ac:dyDescent="0.2">
      <c r="A126" s="2"/>
    </row>
    <row r="127" spans="1:14" x14ac:dyDescent="0.2">
      <c r="A127" s="2"/>
    </row>
    <row r="128" spans="1:14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Fiber)</v>
      </c>
      <c r="H2" s="43" t="str">
        <f>[2]Ingots!$C$17</f>
        <v>Steel Ingot</v>
      </c>
      <c r="I2" s="45" t="str">
        <f>[1]Enums!$A$132&amp;"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Fiber)</v>
      </c>
      <c r="H3" s="43" t="str">
        <f>[2]Ingots!$C$18</f>
        <v>Stainless Steel Ingot</v>
      </c>
      <c r="I3" s="45" t="str">
        <f>[1]Enums!$A$132&amp;"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Fiber)</v>
      </c>
      <c r="H4" s="43" t="str">
        <f>[2]Ingots!$C$19</f>
        <v>Brass Ingot</v>
      </c>
      <c r="I4" s="45" t="str">
        <f>[1]Enums!$A$132&amp;"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Fiber)</v>
      </c>
      <c r="H5" s="43" t="str">
        <f>[2]Ingots!$C$20</f>
        <v>Bronze Ingot</v>
      </c>
      <c r="I5" s="45" t="str">
        <f>[1]Enums!$A$132&amp;"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Fiber)</v>
      </c>
      <c r="H6" s="43" t="str">
        <f>[2]Ingots!$C$23</f>
        <v>Tungsten Carbide Ingot</v>
      </c>
      <c r="I6" s="45" t="str">
        <f>[1]Enums!$A$132&amp;"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Fiber)</v>
      </c>
      <c r="H7" s="43" t="str">
        <f>[2]Ingots!$C$24</f>
        <v>Nichrome Ingot</v>
      </c>
      <c r="I7" s="45" t="str">
        <f>[1]Enums!$A$132&amp;"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Fiber)</v>
      </c>
      <c r="H8" s="43" t="str">
        <f>[2]Ingots!$C$25</f>
        <v>Antimony-Lead Ingot</v>
      </c>
      <c r="I8" s="45" t="str">
        <f>[1]Enums!$A$132&amp;"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Fiber)</v>
      </c>
      <c r="H16" s="44" t="str">
        <f>'[1]Items (MC)'!$B$11</f>
        <v>Iron Ingot</v>
      </c>
      <c r="I16" s="45" t="str">
        <f>[1]Enums!$A$132&amp;"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Fiber)</v>
      </c>
      <c r="H18" s="44" t="str">
        <f>'[1]Items (MC)'!$B$10</f>
        <v>Diamond</v>
      </c>
      <c r="I18" s="45" t="str">
        <f>[1]Enums!$A$132&amp;"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[1]Enums!$A$97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[1]Enums!$A$98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[1]Enums!$A$98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[1]Enums!$A$98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[1]Enums!$A$98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[1]Enums!$A$99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[1]Enums!$A$99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[1]Enums!$A$99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[1]Enums!$A$99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[1]Enums!$A$98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[1]Enums!$A$99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[1]Enums!$A$97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[1]Enums!$A$94&amp;" "&amp;I8</f>
        <v>Gripped Wooden Pogo Stick</v>
      </c>
      <c r="D8" s="34" t="str">
        <f>[1]Enums!$A$98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[1]Enums!$A$94&amp;" "&amp;I9</f>
        <v>Gripped Stone Pogo Stick</v>
      </c>
      <c r="D9" s="34" t="str">
        <f>[1]Enums!$A$99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[1]Enums!$A$94&amp;" "&amp;I10</f>
        <v>Gripped Iron Pogo Stick</v>
      </c>
      <c r="D10" s="34" t="str">
        <f>[1]Enums!$A$100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[1]Enums!$A$94&amp;" "&amp;I11</f>
        <v>Gripped Golden Pogo Stick</v>
      </c>
      <c r="D11" s="34" t="str">
        <f>[1]Enums!$A$101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[1]Enums!$A$94&amp;" "&amp;I12</f>
        <v>Gripped Diamond Pogo Stick</v>
      </c>
      <c r="D12" s="34" t="str">
        <f>[1]Enums!$A$102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" sqref="E2:E13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1868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(Plastic Brick (1 x 1))</v>
      </c>
      <c r="K2" s="11">
        <v>1</v>
      </c>
      <c r="L2" s="11">
        <v>5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(Plastic Brick (1 x 2))</v>
      </c>
      <c r="K3" s="11">
        <v>1</v>
      </c>
      <c r="L3" s="11">
        <v>5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(Plastic Brick (1 x 3))</v>
      </c>
      <c r="K4" s="11">
        <v>2</v>
      </c>
      <c r="L4" s="11">
        <v>8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(Plastic Brick (1 x 4))</v>
      </c>
      <c r="K5" s="11">
        <v>2</v>
      </c>
      <c r="L5" s="11">
        <v>8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(Plastic Brick (2 x 2))</v>
      </c>
      <c r="K6" s="11">
        <v>2</v>
      </c>
      <c r="L6" s="11">
        <v>8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(Plastic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(Plastic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(Plastic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(Plastic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(Plastic Brick (4 x 4))</v>
      </c>
      <c r="K11" s="11">
        <v>4</v>
      </c>
      <c r="L11" s="11">
        <v>12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(Plastic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(Plastic Brick (2 x 8))</v>
      </c>
      <c r="K13" s="11">
        <v>4</v>
      </c>
      <c r="L13" s="11">
        <v>12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workbookViewId="0">
      <selection activeCell="I14" sqref="I14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M34" sqref="M34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4" workbookViewId="0">
      <selection activeCell="F7" sqref="F7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F7" sqref="F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F33" sqref="F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[1]Enums!$B$71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[1]Enums!$B$75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[1]Enums!$B$75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[1]Enums!$B$75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[1]Enums!$B$75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[1]Enums!$B$75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[1]Enums!$B$75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[1]Enums!$B$76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[1]Enums!$B$76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[1]Enums!$B$76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[1]Enums!$B$76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[1]Enums!$B$76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[1]Enums!$B$75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[1]Enums!$B$75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[1]Enums!$B$75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[1]Enums!$B$75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[1]Enums!$B$75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[1]Enums!$B$75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[1]Enums!$B$75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[1]Enums!$B$75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[1]Enums!$B$75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[1]Enums!$B$75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[1]Enums!$B$75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[1]Enums!$B$75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[1]Enums!$B$75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[1]Enums!$B$75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[1]Enums!$B$75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[1]Enums!$B$75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[1]Enums!$B$75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[1]Enums!$B$75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G1" workbookViewId="0">
      <selection activeCell="K33" sqref="K33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>
        <f>Pellets!A30</f>
        <v>0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0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0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0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0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0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0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2</v>
      </c>
      <c r="H150" s="21">
        <v>10</v>
      </c>
      <c r="I150" s="21">
        <v>64</v>
      </c>
      <c r="J150" s="24" t="b">
        <v>1</v>
      </c>
    </row>
    <row r="151" spans="1:10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Fiber)</v>
      </c>
      <c r="D151" s="24" t="str">
        <f xml:space="preserve"> Molds!$C$29</f>
        <v>Mold (Tool Shaft)</v>
      </c>
      <c r="E151" s="21" t="str">
        <f>Pellets!$F$7</f>
        <v>Bag (Carbon Fiber)</v>
      </c>
      <c r="F151" s="21" t="str">
        <f>VLOOKUP(E40, Pellets!F:M, 8,FALSE)</f>
        <v>Carbon Fiber</v>
      </c>
      <c r="G151" s="21">
        <v>2</v>
      </c>
      <c r="H151" s="21">
        <v>10</v>
      </c>
      <c r="I151" s="21">
        <v>64</v>
      </c>
      <c r="J151" s="24" t="b">
        <v>1</v>
      </c>
    </row>
    <row r="152" spans="1:10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0" x14ac:dyDescent="0.2">
      <c r="A153" s="23"/>
      <c r="C153" s="22"/>
    </row>
    <row r="154" spans="1:10" x14ac:dyDescent="0.2">
      <c r="A154" s="23"/>
      <c r="C154" s="22"/>
    </row>
    <row r="155" spans="1:10" x14ac:dyDescent="0.2">
      <c r="A155" s="23"/>
      <c r="C155" s="22"/>
    </row>
    <row r="156" spans="1:10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F19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2015-02-23T01:34:25Z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