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650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6" l="1"/>
  <c r="A48" i="16"/>
  <c r="D151" i="12"/>
  <c r="E40" i="12"/>
  <c r="F151" i="12"/>
  <c r="C151" i="12"/>
  <c r="D150" i="12"/>
  <c r="E80" i="12"/>
  <c r="F150" i="12"/>
  <c r="C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D2" i="12"/>
  <c r="E2" i="12"/>
  <c r="F2" i="12"/>
  <c r="C2" i="12"/>
  <c r="D3" i="12"/>
  <c r="C3" i="12"/>
  <c r="D9" i="12"/>
  <c r="C9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26" i="12"/>
  <c r="C26" i="12"/>
  <c r="D30" i="12"/>
  <c r="E30" i="12"/>
  <c r="F30" i="12"/>
  <c r="C30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0" i="12"/>
  <c r="F40" i="12"/>
  <c r="C40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N7" i="1"/>
  <c r="J7" i="1"/>
  <c r="F7" i="1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E151" i="12"/>
  <c r="E150" i="12"/>
  <c r="A108" i="1"/>
  <c r="A106" i="1"/>
  <c r="A83" i="1"/>
  <c r="A55" i="1"/>
  <c r="A10" i="1"/>
  <c r="I19" i="15"/>
  <c r="I18" i="15"/>
  <c r="I17" i="15"/>
  <c r="I16" i="15"/>
  <c r="A18" i="15"/>
  <c r="A19" i="15"/>
  <c r="D29" i="8"/>
  <c r="E29" i="8"/>
  <c r="C29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E23" i="4"/>
  <c r="F23" i="4"/>
  <c r="D23" i="4"/>
  <c r="G23" i="5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23" i="5"/>
  <c r="F23" i="5"/>
  <c r="G2" i="5"/>
  <c r="H2" i="5"/>
  <c r="F2" i="5"/>
  <c r="E2" i="7"/>
  <c r="F2" i="7"/>
  <c r="D2" i="7"/>
  <c r="E2" i="3"/>
  <c r="F2" i="3"/>
  <c r="D2" i="3"/>
  <c r="G3" i="5"/>
  <c r="H3" i="5"/>
  <c r="F3" i="5"/>
  <c r="E3" i="7"/>
  <c r="F3" i="7"/>
  <c r="D3" i="7"/>
  <c r="E3" i="3"/>
  <c r="F3" i="3"/>
  <c r="D3" i="3"/>
  <c r="G4" i="5"/>
  <c r="H4" i="5"/>
  <c r="F4" i="5"/>
  <c r="E4" i="7"/>
  <c r="F4" i="7"/>
  <c r="D4" i="7"/>
  <c r="E4" i="3"/>
  <c r="F4" i="3"/>
  <c r="D4" i="3"/>
  <c r="G5" i="5"/>
  <c r="H5" i="5"/>
  <c r="F5" i="5"/>
  <c r="E5" i="7"/>
  <c r="F5" i="7"/>
  <c r="D5" i="7"/>
  <c r="E5" i="3"/>
  <c r="F5" i="3"/>
  <c r="D5" i="3"/>
  <c r="G6" i="5"/>
  <c r="H6" i="5"/>
  <c r="F6" i="5"/>
  <c r="E6" i="7"/>
  <c r="F6" i="7"/>
  <c r="D6" i="7"/>
  <c r="E6" i="3"/>
  <c r="F6" i="3"/>
  <c r="D6" i="3"/>
  <c r="G7" i="5"/>
  <c r="H7" i="5"/>
  <c r="F7" i="5"/>
  <c r="E7" i="7"/>
  <c r="F7" i="7"/>
  <c r="D7" i="7"/>
  <c r="E7" i="3"/>
  <c r="F7" i="3"/>
  <c r="D7" i="3"/>
  <c r="G8" i="5"/>
  <c r="H8" i="5"/>
  <c r="F8" i="5"/>
  <c r="E8" i="7"/>
  <c r="F8" i="7"/>
  <c r="D8" i="7"/>
  <c r="E8" i="3"/>
  <c r="F8" i="3"/>
  <c r="D8" i="3"/>
  <c r="G9" i="5"/>
  <c r="H9" i="5"/>
  <c r="F9" i="5"/>
  <c r="E9" i="7"/>
  <c r="F9" i="7"/>
  <c r="D9" i="7"/>
  <c r="E9" i="3"/>
  <c r="F9" i="3"/>
  <c r="D9" i="3"/>
  <c r="G10" i="5"/>
  <c r="H10" i="5"/>
  <c r="F10" i="5"/>
  <c r="E10" i="7"/>
  <c r="F10" i="7"/>
  <c r="D10" i="7"/>
  <c r="E10" i="3"/>
  <c r="F10" i="3"/>
  <c r="D10" i="3"/>
  <c r="G11" i="5"/>
  <c r="H11" i="5"/>
  <c r="F11" i="5"/>
  <c r="E11" i="7"/>
  <c r="F11" i="7"/>
  <c r="D11" i="7"/>
  <c r="E11" i="3"/>
  <c r="F11" i="3"/>
  <c r="D11" i="3"/>
  <c r="G12" i="5"/>
  <c r="H12" i="5"/>
  <c r="F12" i="5"/>
  <c r="E12" i="7"/>
  <c r="F12" i="7"/>
  <c r="D12" i="7"/>
  <c r="E12" i="3"/>
  <c r="F12" i="3"/>
  <c r="D12" i="3"/>
  <c r="G13" i="5"/>
  <c r="H13" i="5"/>
  <c r="F13" i="5"/>
  <c r="E13" i="7"/>
  <c r="F13" i="7"/>
  <c r="D13" i="7"/>
  <c r="E13" i="3"/>
  <c r="F13" i="3"/>
  <c r="D13" i="3"/>
  <c r="G14" i="5"/>
  <c r="H14" i="5"/>
  <c r="F14" i="5"/>
  <c r="E14" i="7"/>
  <c r="F14" i="7"/>
  <c r="D14" i="7"/>
  <c r="G15" i="5"/>
  <c r="H15" i="5"/>
  <c r="F15" i="5"/>
  <c r="E15" i="7"/>
  <c r="F15" i="7"/>
  <c r="D15" i="7"/>
  <c r="G16" i="5"/>
  <c r="H16" i="5"/>
  <c r="F16" i="5"/>
  <c r="E16" i="7"/>
  <c r="F16" i="7"/>
  <c r="D16" i="7"/>
  <c r="G17" i="5"/>
  <c r="H17" i="5"/>
  <c r="F17" i="5"/>
  <c r="E17" i="7"/>
  <c r="F17" i="7"/>
  <c r="D17" i="7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G22" i="5"/>
  <c r="H22" i="5"/>
  <c r="F22" i="5"/>
  <c r="E22" i="7"/>
  <c r="F22" i="7"/>
  <c r="D22" i="7"/>
  <c r="E23" i="7"/>
  <c r="F23" i="7"/>
  <c r="D23" i="7"/>
  <c r="G24" i="5"/>
  <c r="H24" i="5"/>
  <c r="F24" i="5"/>
  <c r="E24" i="7"/>
  <c r="F24" i="7"/>
  <c r="D24" i="7"/>
  <c r="G25" i="5"/>
  <c r="H25" i="5"/>
  <c r="F25" i="5"/>
  <c r="E25" i="7"/>
  <c r="F25" i="7"/>
  <c r="D25" i="7"/>
  <c r="G26" i="5"/>
  <c r="H26" i="5"/>
  <c r="F26" i="5"/>
  <c r="E26" i="7"/>
  <c r="F26" i="7"/>
  <c r="D26" i="7"/>
  <c r="G27" i="5"/>
  <c r="H27" i="5"/>
  <c r="F27" i="5"/>
  <c r="E27" i="7"/>
  <c r="F27" i="7"/>
  <c r="D27" i="7"/>
  <c r="G28" i="5"/>
  <c r="H28" i="5"/>
  <c r="F28" i="5"/>
  <c r="E28" i="7"/>
  <c r="F28" i="7"/>
  <c r="D28" i="7"/>
  <c r="G29" i="5"/>
  <c r="H29" i="5"/>
  <c r="F29" i="5"/>
  <c r="E29" i="7"/>
  <c r="F29" i="7"/>
  <c r="D29" i="7"/>
  <c r="G30" i="5"/>
  <c r="H30" i="5"/>
  <c r="F30" i="5"/>
  <c r="E30" i="7"/>
  <c r="F30" i="7"/>
  <c r="D30" i="7"/>
  <c r="G31" i="5"/>
  <c r="H31" i="5"/>
  <c r="F31" i="5"/>
  <c r="E31" i="7"/>
  <c r="F31" i="7"/>
  <c r="D31" i="7"/>
  <c r="G32" i="5"/>
  <c r="H32" i="5"/>
  <c r="F32" i="5"/>
  <c r="E32" i="7"/>
  <c r="F32" i="7"/>
  <c r="D32" i="7"/>
  <c r="G33" i="5"/>
  <c r="H33" i="5"/>
  <c r="F33" i="5"/>
  <c r="E33" i="7"/>
  <c r="F33" i="7"/>
  <c r="D33" i="7"/>
  <c r="G34" i="5"/>
  <c r="H34" i="5"/>
  <c r="F34" i="5"/>
  <c r="E34" i="7"/>
  <c r="F34" i="7"/>
  <c r="D34" i="7"/>
  <c r="G35" i="5"/>
  <c r="H35" i="5"/>
  <c r="F35" i="5"/>
  <c r="E35" i="7"/>
  <c r="F35" i="7"/>
  <c r="D35" i="7"/>
  <c r="G36" i="5"/>
  <c r="H36" i="5"/>
  <c r="F36" i="5"/>
  <c r="E36" i="7"/>
  <c r="F36" i="7"/>
  <c r="D36" i="7"/>
  <c r="G37" i="5"/>
  <c r="H37" i="5"/>
  <c r="F37" i="5"/>
  <c r="E37" i="7"/>
  <c r="F37" i="7"/>
  <c r="D37" i="7"/>
  <c r="G38" i="5"/>
  <c r="H38" i="5"/>
  <c r="F38" i="5"/>
  <c r="E38" i="7"/>
  <c r="F38" i="7"/>
  <c r="D38" i="7"/>
  <c r="G39" i="5"/>
  <c r="H39" i="5"/>
  <c r="F39" i="5"/>
  <c r="E39" i="7"/>
  <c r="F39" i="7"/>
  <c r="D39" i="7"/>
  <c r="G40" i="5"/>
  <c r="H40" i="5"/>
  <c r="F40" i="5"/>
  <c r="E40" i="7"/>
  <c r="F40" i="7"/>
  <c r="D40" i="7"/>
  <c r="G41" i="5"/>
  <c r="H41" i="5"/>
  <c r="F41" i="5"/>
  <c r="E41" i="7"/>
  <c r="F41" i="7"/>
  <c r="D41" i="7"/>
  <c r="G42" i="5"/>
  <c r="H42" i="5"/>
  <c r="F42" i="5"/>
  <c r="E42" i="7"/>
  <c r="F42" i="7"/>
  <c r="D42" i="7"/>
  <c r="G43" i="5"/>
  <c r="H43" i="5"/>
  <c r="F43" i="5"/>
  <c r="E43" i="7"/>
  <c r="F43" i="7"/>
  <c r="D43" i="7"/>
  <c r="G44" i="5"/>
  <c r="H44" i="5"/>
  <c r="F44" i="5"/>
  <c r="E44" i="7"/>
  <c r="F44" i="7"/>
  <c r="D44" i="7"/>
  <c r="G45" i="5"/>
  <c r="H45" i="5"/>
  <c r="F45" i="5"/>
  <c r="E45" i="7"/>
  <c r="F45" i="7"/>
  <c r="D45" i="7"/>
  <c r="G46" i="5"/>
  <c r="H46" i="5"/>
  <c r="F46" i="5"/>
  <c r="E46" i="7"/>
  <c r="F46" i="7"/>
  <c r="D46" i="7"/>
  <c r="G47" i="5"/>
  <c r="H47" i="5"/>
  <c r="F47" i="5"/>
  <c r="E47" i="7"/>
  <c r="F47" i="7"/>
  <c r="D47" i="7"/>
  <c r="G48" i="5"/>
  <c r="H48" i="5"/>
  <c r="F48" i="5"/>
  <c r="E48" i="7"/>
  <c r="F48" i="7"/>
  <c r="D48" i="7"/>
  <c r="G49" i="5"/>
  <c r="H49" i="5"/>
  <c r="F49" i="5"/>
  <c r="E49" i="7"/>
  <c r="F49" i="7"/>
  <c r="D49" i="7"/>
  <c r="G50" i="5"/>
  <c r="H50" i="5"/>
  <c r="F50" i="5"/>
  <c r="E50" i="7"/>
  <c r="F50" i="7"/>
  <c r="D50" i="7"/>
  <c r="G51" i="5"/>
  <c r="H51" i="5"/>
  <c r="F51" i="5"/>
  <c r="E51" i="7"/>
  <c r="F51" i="7"/>
  <c r="D51" i="7"/>
  <c r="G52" i="5"/>
  <c r="H52" i="5"/>
  <c r="F52" i="5"/>
  <c r="E52" i="7"/>
  <c r="F52" i="7"/>
  <c r="D52" i="7"/>
  <c r="G53" i="5"/>
  <c r="H53" i="5"/>
  <c r="F53" i="5"/>
  <c r="E53" i="7"/>
  <c r="F53" i="7"/>
  <c r="D53" i="7"/>
  <c r="G54" i="5"/>
  <c r="H54" i="5"/>
  <c r="F54" i="5"/>
  <c r="E54" i="7"/>
  <c r="F54" i="7"/>
  <c r="D54" i="7"/>
  <c r="G55" i="5"/>
  <c r="H55" i="5"/>
  <c r="F55" i="5"/>
  <c r="E55" i="7"/>
  <c r="F55" i="7"/>
  <c r="D55" i="7"/>
  <c r="G56" i="5"/>
  <c r="H56" i="5"/>
  <c r="F56" i="5"/>
  <c r="E56" i="7"/>
  <c r="F56" i="7"/>
  <c r="D56" i="7"/>
  <c r="G57" i="5"/>
  <c r="H57" i="5"/>
  <c r="F57" i="5"/>
  <c r="E57" i="7"/>
  <c r="F57" i="7"/>
  <c r="D57" i="7"/>
  <c r="G58" i="5"/>
  <c r="H58" i="5"/>
  <c r="F58" i="5"/>
  <c r="E58" i="7"/>
  <c r="F58" i="7"/>
  <c r="D58" i="7"/>
  <c r="G59" i="5"/>
  <c r="H59" i="5"/>
  <c r="F59" i="5"/>
  <c r="E59" i="7"/>
  <c r="F59" i="7"/>
  <c r="D59" i="7"/>
  <c r="G60" i="5"/>
  <c r="H60" i="5"/>
  <c r="F60" i="5"/>
  <c r="E60" i="7"/>
  <c r="F60" i="7"/>
  <c r="D60" i="7"/>
  <c r="G61" i="5"/>
  <c r="H61" i="5"/>
  <c r="F61" i="5"/>
  <c r="E61" i="7"/>
  <c r="F61" i="7"/>
  <c r="D61" i="7"/>
  <c r="G62" i="5"/>
  <c r="H62" i="5"/>
  <c r="F62" i="5"/>
  <c r="E62" i="7"/>
  <c r="F62" i="7"/>
  <c r="D62" i="7"/>
  <c r="G63" i="5"/>
  <c r="H63" i="5"/>
  <c r="F63" i="5"/>
  <c r="E63" i="7"/>
  <c r="F63" i="7"/>
  <c r="D63" i="7"/>
  <c r="G64" i="5"/>
  <c r="H64" i="5"/>
  <c r="F64" i="5"/>
  <c r="E64" i="7"/>
  <c r="F64" i="7"/>
  <c r="D64" i="7"/>
  <c r="G65" i="5"/>
  <c r="H65" i="5"/>
  <c r="F65" i="5"/>
  <c r="E65" i="7"/>
  <c r="F65" i="7"/>
  <c r="D65" i="7"/>
  <c r="G66" i="5"/>
  <c r="H66" i="5"/>
  <c r="F66" i="5"/>
  <c r="E66" i="7"/>
  <c r="F66" i="7"/>
  <c r="D66" i="7"/>
  <c r="G67" i="5"/>
  <c r="H67" i="5"/>
  <c r="F67" i="5"/>
  <c r="E67" i="7"/>
  <c r="F67" i="7"/>
  <c r="D67" i="7"/>
  <c r="G68" i="5"/>
  <c r="H68" i="5"/>
  <c r="F68" i="5"/>
  <c r="E68" i="7"/>
  <c r="F68" i="7"/>
  <c r="D68" i="7"/>
  <c r="G69" i="5"/>
  <c r="H69" i="5"/>
  <c r="F69" i="5"/>
  <c r="E69" i="7"/>
  <c r="F69" i="7"/>
  <c r="D69" i="7"/>
  <c r="G70" i="5"/>
  <c r="H70" i="5"/>
  <c r="F70" i="5"/>
  <c r="E70" i="7"/>
  <c r="F70" i="7"/>
  <c r="D70" i="7"/>
  <c r="G71" i="5"/>
  <c r="H71" i="5"/>
  <c r="F71" i="5"/>
  <c r="E71" i="7"/>
  <c r="F71" i="7"/>
  <c r="D71" i="7"/>
  <c r="G72" i="5"/>
  <c r="H72" i="5"/>
  <c r="F72" i="5"/>
  <c r="E72" i="7"/>
  <c r="F72" i="7"/>
  <c r="D72" i="7"/>
  <c r="G73" i="5"/>
  <c r="H73" i="5"/>
  <c r="F73" i="5"/>
  <c r="E73" i="7"/>
  <c r="F73" i="7"/>
  <c r="D73" i="7"/>
  <c r="G74" i="5"/>
  <c r="H74" i="5"/>
  <c r="F74" i="5"/>
  <c r="E74" i="7"/>
  <c r="F74" i="7"/>
  <c r="D74" i="7"/>
  <c r="G75" i="5"/>
  <c r="H75" i="5"/>
  <c r="F75" i="5"/>
  <c r="E75" i="7"/>
  <c r="F75" i="7"/>
  <c r="D75" i="7"/>
  <c r="G76" i="5"/>
  <c r="H76" i="5"/>
  <c r="F76" i="5"/>
  <c r="E76" i="7"/>
  <c r="F76" i="7"/>
  <c r="D76" i="7"/>
  <c r="G77" i="5"/>
  <c r="H77" i="5"/>
  <c r="F77" i="5"/>
  <c r="E77" i="7"/>
  <c r="F77" i="7"/>
  <c r="D77" i="7"/>
  <c r="G78" i="5"/>
  <c r="H78" i="5"/>
  <c r="F78" i="5"/>
  <c r="E78" i="7"/>
  <c r="F78" i="7"/>
  <c r="D78" i="7"/>
  <c r="G79" i="5"/>
  <c r="H79" i="5"/>
  <c r="F79" i="5"/>
  <c r="E79" i="7"/>
  <c r="F79" i="7"/>
  <c r="D79" i="7"/>
  <c r="G80" i="5"/>
  <c r="H80" i="5"/>
  <c r="F80" i="5"/>
  <c r="E80" i="7"/>
  <c r="F80" i="7"/>
  <c r="D80" i="7"/>
  <c r="G81" i="5"/>
  <c r="H81" i="5"/>
  <c r="F81" i="5"/>
  <c r="E81" i="7"/>
  <c r="F81" i="7"/>
  <c r="D81" i="7"/>
  <c r="G82" i="5"/>
  <c r="H82" i="5"/>
  <c r="F82" i="5"/>
  <c r="E82" i="7"/>
  <c r="F82" i="7"/>
  <c r="D82" i="7"/>
  <c r="G83" i="5"/>
  <c r="H83" i="5"/>
  <c r="F83" i="5"/>
  <c r="E83" i="7"/>
  <c r="F83" i="7"/>
  <c r="D83" i="7"/>
  <c r="G84" i="5"/>
  <c r="H84" i="5"/>
  <c r="F84" i="5"/>
  <c r="E84" i="7"/>
  <c r="F84" i="7"/>
  <c r="D84" i="7"/>
  <c r="G85" i="5"/>
  <c r="H85" i="5"/>
  <c r="F85" i="5"/>
  <c r="E85" i="7"/>
  <c r="F85" i="7"/>
  <c r="D85" i="7"/>
  <c r="G86" i="5"/>
  <c r="H86" i="5"/>
  <c r="F86" i="5"/>
  <c r="E86" i="7"/>
  <c r="F86" i="7"/>
  <c r="D86" i="7"/>
  <c r="G87" i="5"/>
  <c r="H87" i="5"/>
  <c r="F87" i="5"/>
  <c r="E87" i="7"/>
  <c r="F87" i="7"/>
  <c r="D87" i="7"/>
  <c r="G88" i="5"/>
  <c r="H88" i="5"/>
  <c r="F88" i="5"/>
  <c r="E88" i="7"/>
  <c r="F88" i="7"/>
  <c r="D88" i="7"/>
  <c r="G89" i="5"/>
  <c r="H89" i="5"/>
  <c r="F89" i="5"/>
  <c r="E89" i="7"/>
  <c r="F89" i="7"/>
  <c r="D89" i="7"/>
  <c r="G90" i="5"/>
  <c r="H90" i="5"/>
  <c r="F90" i="5"/>
  <c r="E90" i="7"/>
  <c r="F90" i="7"/>
  <c r="D90" i="7"/>
  <c r="G91" i="5"/>
  <c r="H91" i="5"/>
  <c r="F91" i="5"/>
  <c r="E91" i="7"/>
  <c r="F91" i="7"/>
  <c r="D91" i="7"/>
  <c r="G92" i="5"/>
  <c r="H92" i="5"/>
  <c r="F92" i="5"/>
  <c r="E92" i="7"/>
  <c r="F92" i="7"/>
  <c r="D92" i="7"/>
  <c r="G93" i="5"/>
  <c r="H93" i="5"/>
  <c r="F93" i="5"/>
  <c r="E93" i="7"/>
  <c r="F93" i="7"/>
  <c r="D93" i="7"/>
  <c r="G94" i="5"/>
  <c r="H94" i="5"/>
  <c r="F94" i="5"/>
  <c r="E94" i="7"/>
  <c r="F94" i="7"/>
  <c r="D94" i="7"/>
  <c r="G95" i="5"/>
  <c r="H95" i="5"/>
  <c r="F95" i="5"/>
  <c r="E95" i="7"/>
  <c r="F95" i="7"/>
  <c r="D95" i="7"/>
  <c r="G96" i="5"/>
  <c r="H96" i="5"/>
  <c r="F96" i="5"/>
  <c r="E96" i="7"/>
  <c r="F96" i="7"/>
  <c r="D96" i="7"/>
  <c r="G97" i="5"/>
  <c r="H97" i="5"/>
  <c r="F97" i="5"/>
  <c r="E97" i="7"/>
  <c r="F97" i="7"/>
  <c r="D97" i="7"/>
  <c r="G98" i="5"/>
  <c r="H98" i="5"/>
  <c r="F98" i="5"/>
  <c r="E98" i="7"/>
  <c r="F98" i="7"/>
  <c r="D98" i="7"/>
  <c r="G99" i="5"/>
  <c r="H99" i="5"/>
  <c r="F99" i="5"/>
  <c r="E99" i="7"/>
  <c r="F99" i="7"/>
  <c r="D99" i="7"/>
  <c r="G100" i="5"/>
  <c r="H100" i="5"/>
  <c r="F100" i="5"/>
  <c r="E100" i="7"/>
  <c r="F100" i="7"/>
  <c r="D100" i="7"/>
  <c r="G101" i="5"/>
  <c r="H101" i="5"/>
  <c r="F101" i="5"/>
  <c r="E101" i="7"/>
  <c r="F101" i="7"/>
  <c r="D101" i="7"/>
  <c r="G102" i="5"/>
  <c r="H102" i="5"/>
  <c r="F102" i="5"/>
  <c r="E102" i="7"/>
  <c r="F102" i="7"/>
  <c r="D102" i="7"/>
  <c r="G103" i="5"/>
  <c r="H103" i="5"/>
  <c r="F103" i="5"/>
  <c r="E103" i="7"/>
  <c r="F103" i="7"/>
  <c r="D103" i="7"/>
  <c r="G104" i="5"/>
  <c r="H104" i="5"/>
  <c r="F104" i="5"/>
  <c r="E104" i="7"/>
  <c r="F104" i="7"/>
  <c r="D104" i="7"/>
  <c r="G105" i="5"/>
  <c r="H105" i="5"/>
  <c r="F105" i="5"/>
  <c r="E105" i="7"/>
  <c r="F105" i="7"/>
  <c r="D105" i="7"/>
  <c r="G106" i="5"/>
  <c r="H106" i="5"/>
  <c r="F106" i="5"/>
  <c r="E106" i="7"/>
  <c r="F106" i="7"/>
  <c r="D106" i="7"/>
  <c r="G107" i="5"/>
  <c r="H107" i="5"/>
  <c r="F107" i="5"/>
  <c r="E107" i="7"/>
  <c r="F107" i="7"/>
  <c r="D107" i="7"/>
  <c r="G108" i="5"/>
  <c r="H108" i="5"/>
  <c r="F108" i="5"/>
  <c r="E108" i="7"/>
  <c r="F108" i="7"/>
  <c r="D108" i="7"/>
  <c r="G109" i="5"/>
  <c r="H109" i="5"/>
  <c r="F109" i="5"/>
  <c r="E109" i="7"/>
  <c r="F109" i="7"/>
  <c r="D109" i="7"/>
  <c r="G110" i="5"/>
  <c r="H110" i="5"/>
  <c r="F110" i="5"/>
  <c r="E110" i="7"/>
  <c r="F110" i="7"/>
  <c r="D110" i="7"/>
  <c r="G111" i="5"/>
  <c r="H111" i="5"/>
  <c r="F111" i="5"/>
  <c r="E111" i="7"/>
  <c r="F111" i="7"/>
  <c r="D111" i="7"/>
  <c r="G112" i="5"/>
  <c r="H112" i="5"/>
  <c r="F112" i="5"/>
  <c r="E112" i="7"/>
  <c r="F112" i="7"/>
  <c r="D112" i="7"/>
  <c r="G113" i="5"/>
  <c r="H113" i="5"/>
  <c r="F113" i="5"/>
  <c r="E113" i="7"/>
  <c r="F113" i="7"/>
  <c r="D113" i="7"/>
  <c r="G114" i="5"/>
  <c r="H114" i="5"/>
  <c r="F114" i="5"/>
  <c r="E114" i="7"/>
  <c r="F114" i="7"/>
  <c r="D114" i="7"/>
  <c r="G115" i="5"/>
  <c r="H115" i="5"/>
  <c r="F115" i="5"/>
  <c r="E115" i="7"/>
  <c r="F115" i="7"/>
  <c r="D115" i="7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9" i="15"/>
  <c r="I9" i="15"/>
  <c r="H3" i="15"/>
  <c r="I3" i="15"/>
  <c r="H4" i="15"/>
  <c r="I4" i="15"/>
  <c r="H5" i="15"/>
  <c r="I5" i="15"/>
  <c r="H6" i="15"/>
  <c r="I6" i="15"/>
  <c r="H7" i="15"/>
  <c r="I7" i="15"/>
  <c r="H8" i="15"/>
  <c r="I8" i="15"/>
  <c r="H2" i="15"/>
  <c r="I2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F1" i="4"/>
  <c r="A149" i="12"/>
  <c r="A28" i="8"/>
  <c r="F5" i="16"/>
  <c r="F4" i="16"/>
  <c r="F3" i="16"/>
  <c r="F2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C7" i="14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<sst xmlns="http://schemas.openxmlformats.org/spreadsheetml/2006/main" count="2485" uniqueCount="2345">
  <si>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</si>
  <si>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</si>
  <si>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</si>
  <si>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</si>
  <si>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</si>
  <si>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</si>
  <si>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</si>
  <si>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</si>
  <si>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</si>
  <si>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</si>
  <si>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</si>
  <si>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</si>
  <si>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</si>
  <si>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</si>
  <si>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</si>
  <si>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</si>
  <si>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</si>
  <si>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</si>
  <si>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</si>
  <si>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</si>
  <si>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</si>
  <si>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</si>
  <si>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</si>
  <si>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</si>
  <si>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</si>
  <si>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</si>
  <si>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</si>
  <si>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</si>
  <si>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</si>
  <si>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</si>
  <si>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</si>
  <si>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</si>
  <si>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</si>
  <si>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</si>
  <si>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</si>
  <si>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</si>
  <si>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</si>
  <si>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</si>
  <si>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</si>
  <si>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</si>
  <si>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</si>
  <si>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</si>
  <si>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</si>
  <si>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</si>
  <si>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</si>
  <si>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</si>
  <si>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</si>
  <si>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</si>
  <si>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</si>
  <si>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</si>
  <si>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</si>
  <si>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</si>
  <si>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</si>
  <si>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</si>
  <si>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</si>
  <si>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</si>
  <si>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</si>
  <si>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</si>
  <si>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</si>
  <si>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</si>
  <si>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</si>
  <si>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</si>
  <si>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</si>
  <si>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</si>
  <si>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</si>
  <si>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</si>
  <si>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</si>
  <si>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</si>
  <si>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</si>
  <si>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</si>
  <si>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</si>
  <si>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</si>
  <si>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</si>
  <si>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</si>
  <si>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</si>
  <si>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</si>
  <si>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</si>
  <si>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</si>
  <si>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</si>
  <si>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</si>
  <si>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</si>
  <si>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</si>
  <si>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</si>
  <si>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</si>
  <si>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</si>
  <si>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</si>
  <si>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</si>
  <si>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</si>
  <si>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</si>
  <si>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</si>
  <si>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</si>
  <si>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</si>
  <si>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</si>
  <si>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</si>
  <si>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</si>
  <si>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</si>
  <si>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</si>
  <si>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</si>
  <si>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</si>
  <si>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</si>
  <si>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</si>
  <si>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</si>
  <si>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</si>
  <si>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</si>
  <si>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</si>
  <si>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</si>
  <si>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</si>
  <si>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</si>
  <si>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</si>
  <si>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</si>
  <si>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</si>
  <si>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</si>
  <si>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</si>
  <si>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</si>
  <si>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</si>
  <si>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</si>
  <si>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</si>
  <si>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</si>
  <si>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</si>
  <si>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</si>
  <si>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</si>
  <si>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</si>
  <si>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</si>
  <si>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</si>
  <si>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</si>
  <si>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</si>
  <si>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</si>
  <si>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</si>
  <si>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</si>
  <si>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</si>
  <si>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</si>
  <si>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</si>
  <si>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</si>
  <si>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</si>
  <si>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</si>
  <si>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</si>
  <si>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</si>
  <si>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</si>
  <si>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</si>
  <si>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</si>
  <si>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</si>
  <si>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</si>
  <si>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</si>
  <si>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</si>
  <si>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</si>
  <si>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</si>
  <si>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</si>
  <si>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</si>
  <si>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</si>
  <si>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</si>
  <si>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</si>
  <si>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</si>
  <si>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</si>
  <si>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</si>
  <si>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</si>
  <si>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</si>
  <si>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</si>
  <si>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</si>
  <si>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</si>
  <si>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</si>
  <si>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</si>
  <si>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</si>
  <si>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</si>
  <si>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</si>
  <si>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</si>
  <si>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</si>
  <si>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</si>
  <si>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</si>
  <si>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</si>
  <si>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</si>
  <si>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</si>
  <si>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</si>
  <si>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</si>
  <si>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</si>
  <si>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</si>
  <si>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</si>
  <si>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</si>
  <si>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</si>
  <si>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</si>
  <si>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</si>
  <si>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</si>
  <si>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</si>
  <si>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</si>
  <si>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</si>
  <si>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</si>
  <si>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</si>
  <si>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</si>
  <si>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</si>
  <si>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</si>
  <si>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</si>
  <si>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</si>
  <si>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</si>
  <si>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</si>
  <si>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</si>
  <si>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</si>
  <si>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</si>
  <si>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</si>
  <si>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</si>
  <si>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</si>
  <si>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</si>
  <si>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</si>
  <si>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</si>
  <si>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</si>
  <si>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</si>
  <si>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</si>
  <si>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</si>
  <si>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</si>
  <si>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</si>
  <si>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</si>
  <si>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</si>
  <si>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</si>
  <si>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</si>
  <si>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</si>
  <si>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</si>
  <si>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</si>
  <si>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</si>
  <si>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</si>
  <si>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</si>
  <si>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</si>
  <si>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</si>
  <si>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</si>
  <si>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</si>
  <si>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</si>
  <si>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</si>
  <si>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</si>
  <si>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</si>
  <si>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</si>
  <si>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</si>
  <si>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</si>
  <si>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</si>
  <si>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</si>
  <si>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</si>
  <si>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</si>
  <si>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</si>
  <si>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</si>
  <si>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</si>
  <si>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</si>
  <si>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</si>
  <si>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</si>
  <si>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</si>
  <si>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</si>
  <si>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</si>
  <si>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</si>
  <si>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</si>
  <si>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</si>
  <si>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</si>
  <si>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</si>
  <si>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</si>
  <si>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</si>
  <si>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</si>
  <si>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</si>
  <si>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</si>
  <si>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</si>
  <si>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</si>
  <si>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</si>
  <si>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</si>
  <si>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</si>
  <si>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</si>
  <si>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</si>
  <si>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</si>
  <si>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</si>
  <si>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</si>
  <si>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</si>
  <si>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</si>
  <si>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</si>
  <si>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</si>
  <si>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</si>
  <si>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</si>
  <si>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</si>
  <si>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</si>
  <si>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</si>
  <si>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</si>
  <si>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</si>
  <si>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</si>
  <si>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</si>
  <si>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</si>
  <si>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</si>
  <si>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</si>
  <si>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</si>
  <si>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</si>
  <si>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</si>
  <si>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</si>
  <si>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</si>
  <si>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</si>
  <si>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</si>
  <si>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</si>
  <si>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</si>
  <si>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</si>
  <si>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</si>
  <si>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</si>
  <si>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</si>
  <si>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</si>
  <si>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</si>
  <si>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</si>
  <si>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</si>
  <si>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</si>
  <si>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</si>
  <si>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</si>
  <si>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</si>
  <si>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</si>
  <si>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</si>
  <si>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</si>
  <si>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</si>
  <si>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</si>
  <si>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</si>
  <si>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</si>
  <si>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</si>
  <si>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</si>
  <si>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</si>
  <si>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</si>
  <si>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</si>
  <si>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</si>
  <si>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</si>
  <si>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</si>
  <si>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</si>
  <si>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</si>
  <si>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</si>
  <si>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</si>
  <si>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</si>
  <si>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</si>
  <si>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</si>
  <si>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</si>
  <si>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</si>
  <si>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</si>
  <si>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</si>
  <si>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</si>
  <si>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</si>
  <si>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</si>
  <si>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</si>
  <si>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</si>
  <si>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</si>
  <si>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</si>
  <si>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</si>
  <si>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</si>
  <si>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</si>
  <si>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</si>
  <si>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</si>
  <si>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</si>
  <si>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</si>
  <si>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</si>
  <si>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</si>
  <si>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</si>
  <si>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</si>
  <si>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</si>
  <si>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</si>
  <si>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</si>
  <si>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</si>
  <si>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</si>
  <si>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</si>
  <si>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</si>
  <si>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</si>
  <si>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</si>
  <si>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</si>
  <si>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</si>
  <si>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</si>
  <si>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</si>
  <si>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</si>
  <si>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</si>
  <si>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</si>
  <si>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</si>
  <si>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</si>
  <si>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</si>
  <si>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</si>
  <si>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</si>
  <si>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</si>
  <si>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</si>
  <si>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</si>
  <si>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</si>
  <si>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</si>
  <si>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</si>
  <si>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</si>
  <si>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</si>
  <si>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</si>
  <si>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</si>
  <si>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</si>
  <si>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</si>
  <si>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</si>
  <si>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</si>
  <si>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</si>
  <si>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</si>
  <si>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</si>
  <si>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</si>
  <si>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</si>
  <si>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</si>
  <si>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</si>
  <si>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</si>
  <si>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</si>
  <si>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</si>
  <si>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</si>
  <si>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</si>
  <si>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</si>
  <si>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</si>
  <si>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</si>
  <si>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</si>
  <si>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</si>
  <si>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</si>
  <si>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</si>
  <si>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</si>
  <si>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</si>
  <si>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</si>
  <si>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</si>
  <si>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</si>
  <si>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</si>
  <si>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</si>
  <si>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</si>
  <si>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</si>
  <si>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</si>
  <si>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</si>
  <si>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</si>
  <si>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</si>
  <si>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</si>
  <si>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</si>
  <si>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</si>
  <si>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</si>
  <si>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</si>
  <si>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</si>
  <si>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</si>
  <si>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</si>
  <si>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</si>
  <si>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</si>
  <si>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</si>
  <si>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</si>
  <si>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</si>
  <si>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</si>
  <si>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</si>
  <si>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</si>
  <si>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</si>
  <si>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</si>
  <si>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</si>
  <si>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</si>
  <si>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</si>
  <si>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</si>
  <si>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</si>
  <si>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</si>
  <si>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</si>
  <si>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</si>
  <si>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</si>
  <si>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</si>
  <si>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</si>
  <si>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</si>
  <si>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</si>
  <si>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</si>
  <si>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</si>
  <si>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</si>
  <si>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</si>
  <si>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</si>
  <si>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</si>
  <si>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</si>
  <si>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</si>
  <si>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</si>
  <si>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</si>
  <si>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</si>
  <si>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</si>
  <si>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</si>
  <si>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</si>
  <si>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</si>
  <si>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</si>
  <si>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</si>
  <si>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</si>
  <si>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</si>
  <si>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</si>
  <si>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</si>
  <si>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</si>
  <si>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</si>
  <si>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</si>
  <si>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</si>
  <si>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</si>
  <si>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</si>
  <si>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</si>
  <si>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</si>
  <si>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</si>
  <si>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</si>
  <si>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</si>
  <si>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</si>
  <si>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</si>
  <si>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</si>
  <si>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</si>
  <si>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</si>
  <si>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</si>
  <si>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</si>
  <si>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</si>
  <si>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</si>
  <si>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</si>
  <si>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</si>
  <si>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</si>
  <si>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</si>
  <si>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</si>
  <si>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</si>
  <si>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</si>
  <si>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</si>
  <si>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</si>
  <si>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</si>
  <si>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</si>
  <si>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</si>
  <si>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</si>
  <si>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</si>
  <si>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</si>
  <si>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</si>
  <si>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</si>
  <si>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</si>
  <si>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</si>
  <si>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</si>
  <si>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</si>
  <si>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</si>
  <si>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</si>
  <si>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</si>
  <si>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</si>
  <si>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</si>
  <si>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</si>
  <si>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</si>
  <si>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</si>
  <si>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</si>
  <si>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</si>
  <si>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</si>
  <si>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</si>
  <si>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</si>
  <si>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</si>
  <si>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</si>
  <si>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</si>
  <si>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</si>
  <si>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</si>
  <si>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</si>
  <si>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</si>
  <si>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</si>
  <si>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</si>
  <si>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</si>
  <si>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</si>
  <si>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</si>
  <si>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</si>
  <si>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</si>
  <si>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</si>
  <si>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</si>
  <si>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</si>
  <si>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</si>
  <si>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</si>
  <si>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</si>
  <si>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</si>
  <si>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</si>
  <si>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</si>
  <si>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</si>
  <si>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</si>
  <si>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</si>
  <si>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</si>
  <si>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</si>
  <si>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</si>
  <si>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</si>
  <si>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</si>
  <si>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</si>
  <si>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</si>
  <si>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</si>
  <si>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</si>
  <si>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</si>
  <si>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</si>
  <si>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</si>
  <si>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</si>
  <si>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</si>
  <si>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</si>
  <si>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</si>
  <si>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</si>
  <si>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</si>
  <si>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</si>
  <si>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</si>
  <si>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</si>
  <si>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</si>
  <si>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</si>
  <si>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</si>
  <si>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</si>
  <si>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</si>
  <si>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</si>
  <si>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</si>
  <si>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</si>
  <si>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</si>
  <si>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</si>
  <si>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</si>
  <si>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</si>
  <si>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</si>
  <si>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</si>
  <si>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</si>
  <si>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</si>
  <si>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</si>
  <si>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</si>
  <si>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</si>
  <si>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</si>
  <si>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</si>
  <si>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</si>
  <si>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</si>
  <si>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</si>
  <si>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</si>
  <si>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</si>
  <si>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</si>
  <si>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</si>
  <si>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</si>
  <si>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</si>
  <si>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</si>
  <si>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</si>
  <si>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</si>
  <si>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</si>
  <si>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</si>
  <si>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</si>
  <si>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</si>
  <si>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</si>
  <si>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</si>
  <si>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</si>
  <si>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</si>
  <si>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</si>
  <si>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</si>
  <si>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</si>
  <si>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</si>
  <si>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</si>
  <si>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</si>
  <si>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</si>
  <si>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</si>
  <si>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</si>
  <si>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</si>
  <si>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</si>
  <si>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</si>
  <si>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</si>
  <si>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</si>
  <si>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</si>
  <si>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</si>
  <si>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</si>
  <si>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</si>
  <si>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</si>
  <si>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</si>
  <si>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</si>
  <si>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</si>
  <si>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</si>
  <si>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</si>
  <si>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</si>
  <si>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</si>
  <si>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</si>
  <si>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</si>
  <si>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</si>
  <si>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</si>
  <si>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</si>
  <si>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</si>
  <si>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</si>
  <si>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</si>
  <si>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</si>
  <si>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</si>
  <si>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</si>
  <si>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</si>
  <si>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</si>
  <si>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</si>
  <si>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</si>
  <si>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</si>
  <si>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</si>
  <si>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</si>
  <si>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</si>
  <si>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</si>
  <si>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</si>
  <si>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</si>
  <si>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</si>
  <si>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</si>
  <si>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</si>
  <si>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</si>
  <si>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</si>
  <si>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</si>
  <si>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</si>
  <si>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</si>
  <si>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</si>
  <si>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</si>
  <si>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</si>
  <si>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</si>
  <si>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</si>
  <si>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</si>
  <si>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</si>
  <si>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</si>
  <si>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</si>
  <si>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</si>
  <si>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</si>
  <si>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</si>
  <si>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</si>
  <si>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</si>
  <si>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</si>
  <si>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</si>
  <si>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</si>
  <si>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</si>
  <si>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</si>
  <si>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</si>
  <si>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</si>
  <si>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</si>
  <si>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</si>
  <si>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</si>
  <si>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</si>
  <si>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</si>
  <si>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</si>
  <si>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</si>
  <si>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</si>
  <si>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</si>
  <si>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</si>
  <si>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</si>
  <si>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</si>
  <si>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</si>
  <si>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</si>
  <si>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</si>
  <si>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</si>
  <si>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</si>
  <si>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</si>
  <si>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</si>
  <si>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</si>
  <si>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</si>
  <si>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</si>
  <si>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</si>
  <si>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</si>
  <si>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</si>
  <si>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</si>
  <si>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</si>
  <si>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</si>
  <si>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</si>
  <si>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</si>
  <si>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</si>
  <si>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</si>
  <si>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</si>
  <si>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</si>
  <si>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</si>
  <si>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</si>
  <si>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</si>
  <si>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</si>
  <si>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</si>
  <si>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</si>
  <si>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</si>
  <si>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</si>
  <si>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</si>
  <si>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</si>
  <si>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</si>
  <si>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</si>
  <si>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</si>
  <si>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</si>
  <si>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</si>
  <si>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</si>
  <si>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</si>
  <si>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</si>
  <si>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</si>
  <si>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</si>
  <si>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</si>
  <si>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</si>
  <si>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</si>
  <si>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</si>
  <si>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</si>
  <si>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</si>
  <si>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</si>
  <si>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</si>
  <si>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</si>
  <si>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</si>
  <si>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</si>
  <si>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</si>
  <si>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</si>
  <si>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</si>
  <si>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</si>
  <si>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</si>
  <si>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</si>
  <si>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</si>
  <si>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</si>
  <si>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</si>
  <si>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</si>
  <si>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</si>
  <si>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</si>
  <si>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</si>
  <si>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</si>
  <si>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</si>
  <si>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</si>
  <si>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</si>
  <si>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</si>
  <si>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</si>
  <si>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</si>
  <si>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</si>
  <si>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</si>
  <si>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</si>
  <si>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</si>
  <si>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</si>
  <si>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</si>
  <si>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</si>
  <si>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</si>
  <si>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</si>
  <si>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</si>
  <si>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</si>
  <si>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</si>
  <si>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</si>
  <si>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</si>
  <si>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</si>
  <si>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</si>
  <si>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</si>
  <si>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</si>
  <si>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</si>
  <si>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</si>
  <si>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</si>
  <si>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</si>
  <si>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</si>
  <si>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</si>
  <si>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</si>
  <si>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</si>
  <si>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</si>
  <si>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</si>
  <si>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</si>
  <si>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</si>
  <si>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</si>
  <si>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</si>
  <si>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</si>
  <si>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</si>
  <si>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</si>
  <si>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</si>
  <si>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</si>
  <si>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</si>
  <si>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</si>
  <si>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</si>
  <si>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</si>
  <si>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</si>
  <si>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</si>
  <si>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</si>
  <si>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</si>
  <si>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</si>
  <si>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</si>
  <si>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</si>
  <si>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</si>
  <si>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</si>
  <si>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</si>
  <si>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</si>
  <si>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</si>
  <si>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</si>
  <si>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</si>
  <si>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</si>
  <si>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</si>
  <si>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</si>
  <si>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</si>
  <si>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</si>
  <si>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</si>
  <si>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</si>
  <si>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</si>
  <si>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</si>
  <si>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</si>
  <si>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</si>
  <si>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</si>
  <si>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</si>
  <si>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</si>
  <si>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</si>
  <si>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</si>
  <si>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</si>
  <si>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</si>
  <si>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</si>
  <si>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</si>
  <si>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</si>
  <si>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</si>
  <si>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</si>
  <si>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</si>
  <si>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</si>
  <si>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</si>
  <si>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</si>
  <si>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</si>
  <si>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</si>
  <si>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</si>
  <si>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</si>
  <si>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</si>
  <si>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</si>
  <si>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</si>
  <si>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</si>
  <si>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</si>
  <si>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</si>
  <si>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</si>
  <si>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</si>
  <si>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</si>
  <si>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</si>
  <si>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</si>
  <si>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</si>
  <si>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</si>
  <si>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</si>
  <si>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</si>
  <si>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</si>
  <si>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</si>
  <si>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</si>
  <si>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</si>
  <si>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</si>
  <si>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</si>
  <si>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</si>
  <si>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</si>
  <si>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</si>
  <si>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</si>
  <si>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</si>
  <si>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</si>
  <si>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</si>
  <si>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</si>
  <si>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</si>
  <si>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</si>
  <si>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</si>
  <si>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</si>
  <si>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</si>
  <si>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</si>
  <si>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</si>
  <si>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</si>
  <si>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</si>
  <si>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</si>
  <si>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</si>
  <si>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</si>
  <si>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</si>
  <si>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</si>
  <si>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</si>
  <si>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</si>
  <si>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</si>
  <si>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</si>
  <si>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</si>
  <si>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</si>
  <si>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</si>
  <si>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</si>
  <si>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</si>
  <si>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</si>
  <si>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</si>
  <si>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</si>
  <si>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</si>
  <si>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</si>
  <si>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</si>
  <si>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</si>
  <si>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</si>
  <si>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</si>
  <si>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</si>
  <si>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</si>
  <si>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</si>
  <si>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</si>
  <si>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</si>
  <si>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</si>
  <si>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</si>
  <si>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</si>
  <si>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</si>
  <si>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</si>
  <si>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</si>
  <si>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</si>
  <si>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</si>
  <si>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</si>
  <si>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</si>
  <si>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</si>
  <si>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</si>
  <si>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</si>
  <si>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</si>
  <si>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</si>
  <si>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</si>
  <si>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</si>
  <si>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</si>
  <si>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</si>
  <si>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</si>
  <si>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</si>
  <si>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</si>
  <si>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</si>
  <si>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</si>
  <si>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</si>
  <si>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</si>
  <si>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</si>
  <si>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</si>
  <si>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</si>
  <si>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</si>
  <si>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</si>
  <si>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</si>
  <si>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</si>
  <si>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</si>
  <si>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</si>
  <si>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</si>
  <si>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</si>
  <si>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</si>
  <si>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</si>
  <si>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</si>
  <si>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</si>
  <si>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</si>
  <si>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</si>
  <si>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</si>
  <si>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</si>
  <si>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</si>
  <si>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</si>
  <si>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</si>
  <si>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</si>
  <si>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</si>
  <si>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</si>
  <si>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</si>
  <si>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</si>
  <si>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</si>
  <si>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</si>
  <si>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</si>
  <si>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</si>
  <si>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</si>
  <si>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</si>
  <si>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</si>
  <si>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</si>
  <si>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</si>
  <si>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</si>
  <si>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</si>
  <si>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</si>
  <si>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</si>
  <si>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</si>
  <si>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</si>
  <si>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</si>
  <si>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</si>
  <si>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</si>
  <si>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</si>
  <si>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</si>
  <si>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</si>
  <si>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</si>
  <si>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</si>
  <si>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</si>
  <si>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</si>
  <si>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</si>
  <si>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</si>
  <si>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</si>
  <si>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</si>
  <si>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</si>
  <si>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</si>
  <si>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</si>
  <si>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</si>
  <si>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</si>
  <si>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</si>
  <si>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</si>
  <si>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</si>
  <si>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</si>
  <si>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</si>
  <si>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</si>
  <si>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</si>
  <si>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</si>
  <si>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</si>
  <si>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</si>
  <si>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</si>
  <si>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</si>
  <si>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</si>
  <si>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</si>
  <si>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</si>
  <si>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</si>
  <si>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</si>
  <si>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</si>
  <si>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</si>
  <si>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</si>
  <si>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</si>
  <si>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</si>
  <si>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</si>
  <si>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</si>
  <si>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</si>
  <si>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</si>
  <si>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</si>
  <si>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</si>
  <si>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</si>
  <si>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</si>
  <si>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</si>
  <si>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</si>
  <si>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</si>
  <si>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</si>
  <si>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</si>
  <si>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</si>
  <si>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</si>
  <si>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</si>
  <si>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</si>
  <si>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</si>
  <si>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</si>
  <si>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</si>
  <si>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</si>
  <si>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</si>
  <si>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</si>
  <si>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</si>
  <si>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</si>
  <si>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</si>
  <si>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</si>
  <si>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</si>
  <si>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</si>
  <si>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</si>
  <si>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</si>
  <si>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</si>
  <si>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</si>
  <si>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</si>
  <si>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</si>
  <si>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</si>
  <si>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</si>
  <si>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</si>
  <si>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</si>
  <si>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</si>
  <si>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</si>
  <si>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</si>
  <si>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</si>
  <si>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</si>
  <si>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</si>
  <si>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</si>
  <si>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</si>
  <si>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</si>
  <si>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</si>
  <si>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</si>
  <si>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</si>
  <si>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</si>
  <si>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</si>
  <si>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</si>
  <si>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</si>
  <si>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</si>
  <si>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</si>
  <si>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</si>
  <si>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</si>
  <si>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</si>
  <si>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</si>
  <si>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</si>
  <si>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</si>
  <si>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</si>
  <si>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</si>
  <si>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</si>
  <si>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</si>
  <si>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</si>
  <si>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</si>
  <si>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</si>
  <si>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</si>
  <si>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</si>
  <si>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</si>
  <si>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</si>
  <si>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</si>
  <si>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</si>
  <si>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</si>
  <si>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</si>
  <si>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</si>
  <si>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</si>
  <si>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</si>
  <si>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</si>
  <si>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</si>
  <si>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</si>
  <si>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</si>
  <si>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</si>
  <si>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</si>
  <si>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</si>
  <si>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</si>
  <si>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</si>
  <si>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</si>
  <si>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</si>
  <si>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</si>
  <si>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</si>
  <si>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</si>
  <si>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</si>
  <si>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</si>
  <si>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</si>
  <si>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</si>
  <si>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</si>
  <si>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</si>
  <si>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</si>
  <si>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</si>
  <si>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</si>
  <si>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</si>
  <si>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</si>
  <si>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</si>
  <si>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</si>
  <si>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</si>
  <si>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</si>
  <si>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</si>
  <si>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</si>
  <si>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</si>
  <si>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</si>
  <si>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</si>
  <si>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</si>
  <si>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</si>
  <si>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</si>
  <si>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</si>
  <si>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</si>
  <si>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</si>
  <si>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</si>
  <si>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</si>
  <si>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</si>
  <si>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</si>
  <si>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</si>
  <si>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</si>
  <si>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</si>
  <si>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</si>
  <si>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</si>
  <si>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</si>
  <si>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</si>
  <si>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</si>
  <si>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</si>
  <si>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</si>
  <si>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</si>
  <si>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</si>
  <si>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</si>
  <si>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</si>
  <si>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</si>
  <si>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</si>
  <si>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</si>
  <si>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</si>
  <si>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</si>
  <si>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</si>
  <si>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</si>
  <si>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</si>
  <si>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</si>
  <si>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</si>
  <si>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</si>
  <si>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</si>
  <si>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</si>
  <si>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</si>
  <si>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</si>
  <si>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</si>
  <si>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</si>
  <si>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</si>
  <si>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</si>
  <si>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</si>
  <si>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</si>
  <si>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</si>
  <si>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</si>
  <si>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</si>
  <si>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</si>
  <si>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</si>
  <si>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</si>
  <si>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</si>
  <si>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</si>
  <si>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</si>
  <si>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</si>
  <si>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</si>
  <si>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</si>
  <si>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</si>
  <si>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</si>
  <si>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</si>
  <si>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</si>
  <si>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</si>
  <si>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</si>
  <si>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</si>
  <si>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</si>
  <si>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</si>
  <si>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</si>
  <si>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</si>
  <si>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</si>
  <si>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</si>
  <si>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</si>
  <si>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</si>
  <si>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</si>
  <si>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</si>
  <si>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</si>
  <si>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</si>
  <si>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</si>
  <si>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</si>
  <si>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</si>
  <si>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</si>
  <si>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</si>
  <si>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</si>
  <si>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</si>
  <si>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</si>
  <si>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</si>
  <si>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</si>
  <si>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</si>
  <si>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</si>
  <si>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</si>
  <si>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</si>
  <si>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</si>
  <si>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</si>
  <si>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</si>
  <si>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</si>
  <si>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</si>
  <si>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</si>
  <si>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</si>
  <si>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</si>
  <si>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</si>
  <si>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</si>
  <si>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</si>
  <si>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</si>
  <si>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</si>
  <si>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</si>
  <si>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</si>
  <si>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</si>
  <si>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</si>
  <si>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</si>
  <si>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</si>
  <si>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</si>
  <si>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</si>
  <si>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</si>
  <si>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</si>
  <si>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</si>
  <si>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</si>
  <si>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</si>
  <si>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</si>
  <si>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</si>
  <si>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</si>
  <si>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</si>
  <si>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</si>
  <si>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</si>
  <si>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</si>
  <si>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</si>
  <si>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</si>
  <si>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</si>
  <si>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</si>
  <si>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</si>
  <si>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</si>
  <si>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</si>
  <si>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</si>
  <si>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</si>
  <si>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</si>
  <si>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</si>
  <si>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</si>
  <si>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</si>
  <si>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</si>
  <si>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</si>
  <si>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</si>
  <si>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</si>
  <si>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</si>
  <si>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</si>
  <si>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</si>
  <si>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</si>
  <si>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</si>
  <si>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</si>
  <si>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</si>
  <si>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</si>
  <si>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</si>
  <si>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</si>
  <si>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</si>
  <si>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</si>
  <si>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</si>
  <si>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</si>
  <si>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</si>
  <si>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</si>
  <si>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</si>
  <si>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</si>
  <si>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</si>
  <si>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</si>
  <si>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</si>
  <si>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</si>
  <si>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</si>
  <si>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</si>
  <si>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</si>
  <si>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</si>
  <si>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</si>
  <si>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</si>
  <si>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</si>
  <si>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</si>
  <si>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</si>
  <si>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</si>
  <si>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</si>
  <si>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</si>
  <si>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</si>
  <si>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</si>
  <si>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</si>
  <si>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</si>
  <si>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</si>
  <si>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</si>
  <si>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</si>
  <si>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</si>
  <si>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</si>
  <si>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</si>
  <si>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</si>
  <si>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</si>
  <si>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</si>
  <si>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</si>
  <si>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</si>
  <si>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</si>
  <si>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</si>
  <si>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</si>
  <si>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</si>
  <si>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</si>
  <si>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</si>
  <si>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</si>
  <si>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</si>
  <si>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</si>
  <si>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</si>
  <si>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</si>
  <si>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</si>
  <si>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</si>
  <si>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</si>
  <si>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</si>
  <si>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</si>
  <si>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</si>
  <si>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</si>
  <si>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</si>
  <si>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</si>
  <si>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</si>
  <si>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</si>
  <si>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</si>
  <si>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</si>
  <si>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</si>
  <si>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</si>
  <si>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</si>
  <si>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</si>
  <si>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</si>
  <si>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</si>
  <si>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</si>
  <si>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</si>
  <si>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</si>
  <si>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</si>
  <si>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</si>
  <si>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</si>
  <si>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</si>
  <si>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</si>
  <si>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</si>
  <si>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</si>
  <si>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</si>
  <si>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</si>
  <si>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</si>
  <si>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</si>
  <si>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</si>
  <si>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</si>
  <si>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</si>
  <si>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</si>
  <si>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</si>
  <si>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</si>
  <si>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</si>
  <si>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</si>
  <si>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</si>
  <si>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</si>
  <si>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</si>
  <si>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</si>
  <si>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</si>
  <si>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</si>
  <si>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</si>
  <si>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</si>
  <si>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</si>
  <si>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</si>
  <si>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</si>
  <si>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</si>
  <si>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</si>
  <si>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</si>
  <si>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</si>
  <si>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</si>
  <si>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</si>
  <si>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</si>
  <si>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</si>
  <si>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</si>
  <si>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</si>
  <si>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</si>
  <si>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</si>
  <si>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</si>
  <si>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</si>
  <si>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</si>
  <si>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</si>
  <si>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</si>
  <si>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</si>
  <si>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</si>
  <si>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</si>
  <si>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</si>
  <si>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</si>
  <si>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</si>
  <si>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</si>
  <si>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</si>
  <si>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</si>
  <si>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</si>
  <si>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</si>
  <si>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</si>
  <si>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</si>
  <si>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</si>
  <si>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</si>
  <si>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</si>
  <si>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</si>
  <si>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</si>
  <si>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</si>
  <si>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</si>
  <si>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</si>
  <si>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</si>
  <si>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</si>
  <si>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</si>
  <si>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</si>
  <si>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</si>
  <si>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</si>
  <si>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</si>
  <si>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</si>
  <si>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</si>
  <si>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</si>
  <si>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</si>
  <si>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</si>
  <si>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</si>
  <si>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</si>
  <si>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</si>
  <si>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</si>
  <si>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</si>
  <si>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</si>
  <si>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</si>
  <si>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</si>
  <si>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</si>
  <si>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</si>
  <si>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</si>
  <si>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</si>
  <si>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</si>
  <si>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</si>
  <si>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</si>
  <si>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</si>
  <si>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</si>
  <si>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</si>
  <si>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</si>
  <si>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</si>
  <si>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</si>
  <si>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</si>
  <si>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</si>
  <si>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</si>
  <si>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</si>
  <si>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</si>
  <si>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</si>
  <si>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</si>
  <si>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</si>
  <si>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</si>
  <si>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</si>
  <si>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</si>
  <si>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</si>
  <si>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</si>
  <si>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</si>
  <si>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</si>
  <si>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</si>
  <si>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</si>
  <si>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</si>
  <si>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</si>
  <si>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</si>
  <si>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</si>
  <si>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</si>
  <si>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</si>
  <si>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</si>
  <si>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</si>
  <si>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</si>
  <si>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</si>
  <si>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</si>
  <si>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</si>
  <si>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</si>
  <si>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</si>
  <si>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</si>
  <si>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</si>
  <si>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</si>
  <si>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</si>
  <si>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</si>
  <si>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</si>
  <si>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</si>
  <si>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</si>
  <si>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</si>
  <si>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</si>
  <si>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</si>
  <si>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</si>
  <si>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</si>
  <si>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</si>
  <si>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</si>
  <si>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</si>
  <si>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</si>
  <si>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</si>
  <si>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</si>
  <si>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</si>
  <si>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</si>
  <si>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</si>
  <si>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</si>
  <si>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</si>
  <si>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</si>
  <si>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</si>
  <si>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</si>
  <si>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</si>
  <si>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</si>
  <si>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</si>
  <si>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</si>
  <si>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</si>
  <si>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</si>
  <si>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</si>
  <si>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</si>
  <si>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</si>
  <si>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</si>
  <si>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</si>
  <si>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</si>
  <si>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</si>
  <si>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</si>
  <si>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</si>
  <si>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</si>
  <si>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</si>
  <si>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</si>
  <si>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</si>
  <si>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</si>
  <si>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</si>
  <si>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</si>
  <si>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</si>
  <si>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</si>
  <si>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</si>
  <si>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</si>
  <si>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</si>
  <si>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</si>
  <si>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</si>
  <si>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</si>
  <si>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</si>
  <si>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</si>
  <si>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</si>
  <si>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</si>
  <si>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</si>
  <si>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</si>
  <si>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</si>
  <si>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</si>
  <si>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</si>
  <si>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</si>
  <si>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</si>
  <si>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</si>
  <si>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</si>
  <si>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</si>
  <si>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</si>
  <si>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</si>
  <si>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</si>
  <si>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</si>
  <si>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</si>
  <si>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</si>
  <si>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</si>
  <si>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</si>
  <si>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</si>
  <si>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</si>
  <si>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</si>
  <si>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</si>
  <si>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</si>
  <si>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</si>
  <si>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</si>
  <si>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</si>
  <si>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</si>
  <si>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</si>
  <si>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</si>
  <si>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</si>
  <si>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</si>
  <si>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</si>
  <si>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</si>
  <si>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</si>
  <si>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</si>
  <si>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</si>
  <si>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</si>
  <si>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</si>
  <si>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</si>
  <si>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</si>
  <si>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</si>
  <si>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</si>
  <si>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</si>
  <si>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</si>
  <si>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</si>
  <si>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</si>
  <si>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</si>
  <si>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</si>
  <si>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</si>
  <si>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</si>
  <si>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</si>
  <si>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</si>
  <si>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</si>
  <si>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</si>
  <si>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</si>
  <si>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</si>
  <si>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</si>
  <si>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</si>
  <si>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</si>
  <si>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</si>
  <si>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</si>
  <si>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</si>
  <si>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</si>
  <si>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</si>
  <si>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</si>
  <si>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</si>
  <si>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</si>
  <si>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</si>
  <si>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</si>
  <si>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</si>
  <si>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</si>
  <si>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</si>
  <si>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</si>
  <si>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</si>
  <si>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</si>
  <si>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</si>
  <si>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</si>
  <si>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</si>
  <si>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</si>
  <si>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</si>
  <si>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</si>
  <si>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</si>
  <si>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</si>
  <si>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</si>
  <si>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</si>
  <si>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</si>
  <si>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</si>
  <si>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</si>
  <si>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</si>
  <si>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</si>
  <si>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</si>
  <si>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</si>
  <si>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</si>
  <si>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</si>
  <si>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</si>
  <si>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</si>
  <si>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</si>
  <si>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</si>
  <si>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</si>
  <si>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</si>
  <si>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</si>
  <si>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</si>
  <si>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</si>
  <si>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</si>
  <si>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</si>
  <si>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</si>
  <si>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</si>
  <si>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</si>
  <si>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</si>
  <si>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</si>
  <si>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</si>
  <si>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</si>
  <si>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</si>
  <si>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</si>
  <si>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</si>
  <si>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</si>
  <si>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</si>
  <si>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</si>
  <si>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</si>
  <si>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</si>
  <si>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</si>
  <si>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</si>
  <si>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</si>
  <si>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</si>
  <si>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</si>
  <si>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</si>
  <si>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</si>
  <si>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</si>
  <si>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</si>
  <si>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</si>
  <si>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</si>
  <si>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</si>
  <si>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</si>
  <si>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</si>
  <si>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</si>
  <si>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</si>
  <si>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</si>
  <si>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</si>
  <si>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</si>
  <si>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</si>
  <si>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</si>
  <si>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</si>
  <si>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</si>
  <si>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</si>
  <si>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</si>
  <si>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</si>
  <si>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</si>
  <si>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</si>
  <si>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</si>
  <si>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</si>
  <si>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</si>
  <si>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</si>
  <si>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</si>
  <si>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</si>
  <si>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</si>
  <si>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</si>
  <si>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</si>
  <si>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</si>
  <si>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</si>
  <si>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</si>
  <si>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</si>
  <si>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</si>
  <si>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</si>
  <si>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</si>
  <si>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</si>
  <si>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</si>
  <si>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</si>
  <si>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</si>
  <si>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</si>
  <si>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</si>
  <si>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</si>
  <si>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</si>
  <si>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</si>
  <si>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</si>
  <si>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</si>
  <si>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</si>
  <si>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</si>
  <si>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</si>
  <si>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</si>
  <si>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</si>
  <si>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</si>
  <si>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</si>
  <si>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</si>
  <si>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</si>
  <si>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</si>
  <si>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</si>
  <si>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</si>
  <si>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</si>
  <si>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</si>
  <si>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</si>
  <si>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</si>
  <si>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</si>
  <si>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</si>
  <si>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</si>
  <si>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</si>
  <si>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</si>
  <si>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</si>
  <si>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</si>
  <si>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</si>
  <si>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</si>
  <si>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</si>
  <si>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</si>
  <si>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</si>
  <si>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</si>
  <si>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</si>
  <si>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</si>
  <si>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</si>
  <si>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</si>
  <si>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</si>
  <si>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</si>
  <si>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</si>
  <si>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</si>
  <si>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</si>
  <si>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</si>
  <si>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</si>
  <si>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</si>
  <si>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</si>
  <si>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</si>
  <si>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</si>
  <si>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</si>
  <si>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</si>
  <si>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</si>
  <si>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</si>
  <si>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</si>
  <si>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</si>
  <si>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</si>
  <si>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</si>
  <si>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</si>
  <si>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</si>
  <si>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</si>
  <si>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</si>
  <si>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</si>
  <si>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</si>
  <si>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</si>
  <si>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</si>
  <si>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</si>
  <si>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</si>
  <si>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</si>
  <si>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</si>
  <si>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</si>
  <si>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</si>
  <si>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</si>
  <si>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</si>
  <si>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</si>
  <si>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</si>
  <si>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</si>
  <si>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</si>
  <si>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</si>
  <si>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</si>
  <si>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</si>
  <si>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</si>
  <si>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</si>
  <si>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</si>
  <si>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</si>
  <si>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</si>
  <si>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</si>
  <si>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</si>
  <si>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</si>
  <si>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</si>
  <si>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</si>
  <si>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</si>
  <si>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</si>
  <si>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</si>
  <si>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</si>
  <si>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</si>
  <si>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</si>
  <si>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</si>
  <si>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</si>
  <si>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</si>
  <si>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</si>
  <si>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</si>
  <si>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</si>
  <si>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</si>
  <si>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</si>
  <si>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</si>
  <si>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</si>
  <si>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</si>
  <si>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</si>
  <si>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</si>
  <si>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</si>
  <si>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</si>
  <si>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</si>
  <si>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</si>
  <si>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</si>
  <si>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</si>
  <si>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</si>
  <si>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</si>
  <si>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</si>
  <si>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</si>
  <si>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</si>
  <si>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</si>
  <si>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</si>
  <si>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</si>
  <si>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</si>
  <si>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</si>
  <si>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</si>
  <si>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</si>
  <si>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</si>
  <si>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</si>
  <si>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</si>
  <si>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</si>
  <si>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</si>
  <si>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</si>
  <si>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</si>
  <si>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</si>
  <si>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</si>
  <si>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</si>
  <si>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</si>
  <si>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</si>
  <si>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</si>
  <si>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</si>
  <si>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</si>
  <si>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</si>
  <si>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</si>
  <si>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</si>
  <si>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</si>
  <si>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</si>
  <si>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</si>
  <si>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</si>
  <si>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</si>
  <si>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</si>
  <si>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</si>
  <si>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</si>
  <si>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</si>
  <si>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</si>
  <si>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</si>
  <si>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</si>
  <si>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</si>
  <si>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</si>
  <si>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</si>
  <si>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</si>
  <si>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</si>
  <si>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</si>
  <si>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</si>
  <si>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</si>
  <si>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</si>
  <si>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</si>
  <si>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</si>
  <si>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</si>
  <si>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</si>
  <si>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</si>
  <si>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</si>
  <si>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</si>
  <si>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</si>
  <si>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</si>
  <si>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</si>
  <si>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</si>
  <si>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</si>
  <si>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</si>
  <si>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</si>
  <si>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</si>
  <si>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</si>
  <si>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</si>
  <si>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</si>
  <si>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</si>
  <si>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</si>
  <si>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</si>
  <si>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</si>
  <si>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</si>
  <si>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</si>
  <si>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</si>
  <si>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</si>
  <si>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</si>
  <si>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</si>
  <si>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</si>
  <si>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</si>
  <si>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</si>
  <si>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</si>
  <si>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</si>
  <si>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</si>
  <si>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</si>
  <si>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</si>
  <si>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</si>
  <si>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</si>
  <si>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</si>
  <si>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</si>
  <si>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</si>
  <si>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</si>
  <si>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</si>
  <si>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</si>
  <si>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</si>
  <si>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</si>
  <si>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</si>
  <si>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</si>
  <si>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</si>
  <si>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</si>
  <si>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</si>
  <si>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</si>
  <si>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</si>
  <si>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</si>
  <si>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</si>
  <si>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</si>
  <si>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</si>
  <si>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</si>
  <si>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</si>
  <si>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</si>
  <si>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</si>
  <si>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</si>
  <si>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</si>
  <si>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</si>
  <si>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</si>
  <si>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</si>
  <si>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</si>
  <si>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</si>
  <si>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</si>
  <si>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</si>
  <si>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</si>
  <si>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</si>
  <si>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</si>
  <si>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</si>
  <si>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</si>
  <si>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</si>
  <si>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</si>
  <si>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</si>
  <si>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</si>
  <si>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</si>
  <si>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</si>
  <si>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</si>
  <si>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</si>
  <si>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</si>
  <si>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</si>
  <si>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</si>
  <si>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</si>
  <si>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</si>
  <si>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</si>
  <si>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</si>
  <si>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</si>
  <si>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</si>
  <si>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</si>
  <si>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</si>
  <si>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</si>
  <si>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</si>
  <si>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</si>
  <si>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</si>
  <si>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</si>
  <si>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</si>
  <si>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</si>
  <si>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</si>
  <si>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</si>
  <si>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</si>
  <si>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</si>
  <si>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</si>
  <si>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</si>
  <si>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</si>
  <si>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</si>
  <si>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</si>
  <si>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</si>
  <si>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</si>
  <si>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</si>
  <si>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</si>
  <si>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</si>
  <si>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</si>
  <si>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</si>
  <si>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</si>
  <si>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</si>
  <si>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</si>
  <si>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</si>
  <si>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</si>
  <si>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</si>
  <si>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</si>
  <si>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</si>
  <si>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</si>
  <si>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</si>
  <si>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</si>
  <si>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</si>
  <si>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</si>
  <si>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</si>
  <si>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</si>
  <si>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</si>
  <si>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</si>
  <si>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</si>
  <si>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</si>
  <si>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</si>
  <si>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</si>
  <si>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</si>
  <si>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</si>
  <si>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</si>
  <si>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</si>
  <si>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</si>
  <si>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</si>
  <si>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</si>
  <si>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</si>
  <si>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</si>
  <si>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</si>
  <si>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</si>
  <si>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</si>
  <si>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</si>
  <si>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</si>
  <si>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</si>
  <si>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</si>
  <si>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</si>
  <si>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</si>
  <si>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</si>
  <si>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</si>
  <si>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</si>
  <si>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</si>
  <si>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</si>
  <si>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</si>
  <si>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</si>
  <si>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</si>
  <si>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</si>
  <si>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</si>
  <si>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</si>
  <si>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</si>
  <si>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</si>
  <si>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</si>
  <si>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</si>
  <si>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</si>
  <si>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</si>
  <si>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</si>
  <si>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</si>
  <si>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</si>
  <si>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</si>
  <si>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</si>
  <si>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</si>
  <si>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</si>
  <si>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</si>
  <si>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</si>
  <si>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</si>
  <si>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</si>
  <si>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</si>
  <si>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</si>
  <si>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</si>
  <si>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</si>
  <si>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</si>
  <si>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</si>
  <si>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</si>
  <si>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</si>
  <si>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</si>
  <si>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</si>
  <si>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</si>
  <si>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</si>
  <si>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</si>
  <si>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</si>
  <si>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</si>
  <si>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</si>
  <si>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</si>
  <si>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</si>
  <si>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</si>
  <si>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</si>
  <si>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</si>
  <si>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</si>
  <si>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</si>
  <si>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</si>
  <si>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</si>
  <si>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</si>
  <si>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</si>
  <si>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</si>
  <si>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</si>
  <si>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</si>
  <si>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</si>
  <si>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</si>
  <si>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</si>
  <si>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</si>
  <si>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</si>
  <si>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</si>
  <si>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</si>
  <si>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</si>
  <si>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</si>
  <si>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</si>
  <si>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</si>
  <si>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</si>
  <si>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</si>
  <si>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</si>
  <si>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</si>
  <si>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</si>
  <si>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</si>
  <si>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</si>
  <si>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</si>
  <si>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</si>
  <si>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</si>
  <si>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</si>
  <si>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</si>
  <si>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</si>
  <si>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</si>
  <si>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</si>
  <si>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Raincoat</t>
  </si>
  <si>
    <t>Trousers</t>
  </si>
  <si>
    <t>Socks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</si>
  <si>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</si>
  <si>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</si>
  <si>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</si>
  <si>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</si>
  <si>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</si>
  <si>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</si>
  <si>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</si>
  <si>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</si>
  <si>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</si>
  <si>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</si>
  <si>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</si>
  <si>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</si>
  <si>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</si>
  <si>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</si>
  <si>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</si>
  <si>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</si>
  <si>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</si>
  <si>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</si>
  <si>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</si>
  <si>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</si>
  <si>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</si>
  <si>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</si>
  <si>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</si>
  <si>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</si>
  <si>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</si>
  <si>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</si>
  <si>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</si>
  <si>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</si>
  <si>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</si>
  <si>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</si>
  <si>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</si>
  <si>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</si>
  <si>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</si>
  <si>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</si>
  <si>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</si>
  <si>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</si>
  <si>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</si>
  <si>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</si>
  <si>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</si>
  <si>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</si>
  <si>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</si>
  <si>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</si>
  <si>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</si>
  <si>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</si>
  <si>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</si>
  <si>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</si>
  <si>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</si>
  <si>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</si>
  <si>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</si>
  <si>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</si>
  <si>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</si>
  <si>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</si>
  <si>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</si>
  <si>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</si>
  <si>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</si>
  <si>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</si>
  <si>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</si>
  <si>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</si>
  <si>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</si>
  <si>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</si>
  <si>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</si>
  <si>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</si>
  <si>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</si>
  <si>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</si>
  <si>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</si>
  <si>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</si>
  <si>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</si>
  <si>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</si>
  <si>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</si>
  <si>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</si>
  <si>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</si>
  <si>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</si>
  <si>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</si>
  <si>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</si>
  <si>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</si>
  <si>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</si>
  <si>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</si>
  <si>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</si>
  <si>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</si>
  <si>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</si>
  <si>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</si>
  <si>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</si>
  <si>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</si>
  <si>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</si>
  <si>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</si>
  <si>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</si>
  <si>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</si>
  <si>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</si>
  <si>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</si>
  <si>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</si>
  <si>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</si>
  <si>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</si>
  <si>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</si>
  <si>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</si>
  <si>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</si>
  <si>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</si>
  <si>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</si>
  <si>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</si>
  <si>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</si>
  <si>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</si>
  <si>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</si>
  <si>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</si>
  <si>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</si>
  <si>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</si>
  <si>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</si>
  <si>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</si>
  <si>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</si>
  <si>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</si>
  <si>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</si>
  <si>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</si>
  <si>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</si>
  <si>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</si>
  <si>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</si>
  <si>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</si>
  <si>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</si>
  <si>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</si>
  <si>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</si>
  <si>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</si>
  <si>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</si>
  <si>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</si>
  <si>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</si>
  <si>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</si>
  <si>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</si>
  <si>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</si>
  <si>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</si>
  <si>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</si>
  <si>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</si>
  <si>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</si>
  <si>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</si>
  <si>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</si>
  <si>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</si>
  <si>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</si>
  <si>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</si>
  <si>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</si>
  <si>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</si>
  <si>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</si>
  <si>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</si>
  <si>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</si>
  <si>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</si>
  <si>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</si>
  <si>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</si>
  <si>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Poncho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</si>
  <si>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</si>
  <si>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</si>
  <si>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</si>
  <si>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</si>
  <si>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</si>
  <si>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</si>
  <si>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</si>
  <si>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</si>
  <si>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</si>
  <si>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</si>
  <si>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</si>
  <si>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</si>
  <si>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</si>
  <si>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</si>
  <si>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</si>
  <si>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</si>
  <si>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</si>
  <si>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</si>
  <si>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</si>
  <si>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</si>
  <si>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</si>
  <si>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</si>
  <si>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</si>
  <si>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</si>
  <si>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</si>
  <si>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</si>
  <si>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</si>
  <si>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Jacker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</si>
  <si>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</si>
  <si>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</si>
  <si>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</si>
  <si>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</si>
  <si>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</si>
  <si>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</si>
  <si>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</si>
  <si>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</si>
  <si>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</si>
  <si>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</si>
  <si>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</si>
  <si>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</si>
  <si>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</si>
  <si>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</si>
  <si>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</si>
  <si>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</si>
  <si>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</si>
  <si>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</si>
  <si>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</si>
  <si>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</si>
  <si>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</si>
  <si>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</si>
  <si>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</si>
  <si>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</si>
  <si>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</si>
  <si>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Underwater</t>
  </si>
  <si>
    <t>Swimming Cap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</si>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</sst>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21">
          <cell r="A21" t="str">
            <v>Bag</v>
          </cell>
        </row>
        <row r="23">
          <cell r="A23" t="str">
            <v>Flask</v>
          </cell>
        </row>
        <row r="24">
          <cell r="A24" t="str">
            <v>Sack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2">
          <cell r="A32" t="str">
            <v>Chemical Tank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30">
          <cell r="A130" t="str">
            <v>Composite</v>
          </cell>
        </row>
        <row r="131">
          <cell r="A131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1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Ester</v>
          </cell>
          <cell r="C36" t="str">
            <v>PAE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PMIA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73" workbookViewId="0">
      <selection activeCell="J60" sqref="J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5.285156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[1]Enums!$A$21, [1]Enums!$A$23)&amp;" ("&amp;$J2&amp;IF($N2, " "&amp;$J$1, "")&amp;")"</f>
        <v>Flask (Acrylic-Formaldehyde Resin)</v>
      </c>
      <c r="G2" s="1" t="str">
        <f>IF($N2, [1]Enums!$A$24, [1]Enums!$A$26)&amp;" ("&amp;$J2&amp;IF($N2, " "&amp;$J$1, "")&amp;")"</f>
        <v>Cartridge (Acrylic-Formaldehyde Resin)</v>
      </c>
      <c r="H2" s="1" t="str">
        <f>IF($N2, [1]Enums!$A$27, [1]Enums!$A$29)&amp;" ("&amp;$J2&amp;IF($N2, " "&amp;$J$1, "")&amp;")"</f>
        <v>Canister (Acrylic-Formaldehyde Resin)</v>
      </c>
      <c r="I2" s="1" t="str">
        <f>IF($N2, [1]Enums!$A$30, [1]Enums!$A$32)&amp;" ("&amp;$J2&amp;IF($N2, " "&amp;$J$1, "")&amp;")"</f>
        <v>Chemical Tank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[1]Enums!$A$21, [1]Enums!$A$23)&amp;" ("&amp;$J3&amp;IF($N3, " "&amp;$J$1, "")&amp;")"</f>
        <v>Bag (Acrylonitrile-Butadiene-Styrene Pellets)</v>
      </c>
      <c r="G3" s="1" t="str">
        <f>IF($N3, [1]Enums!$A$24, [1]Enums!$A$26)&amp;" ("&amp;$J3&amp;IF($N3, " "&amp;$J$1, "")&amp;")"</f>
        <v>Sack (Acrylonitrile-Butadiene-Styrene Pellets)</v>
      </c>
      <c r="H3" s="1" t="str">
        <f>IF($N3, [1]Enums!$A$27, [1]Enums!$A$29)&amp;" ("&amp;$J3&amp;IF($N3, " "&amp;$J$1, "")&amp;")"</f>
        <v>Powder Keg (Acrylonitrile-Butadiene-Styrene Pellets)</v>
      </c>
      <c r="I3" s="1" t="str">
        <f>IF($N3, [1]Enums!$A$30, [1]Enums!$A$32)&amp;"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[1]Enums!$A$21, [1]Enums!$A$23)&amp;" ("&amp;$J4&amp;IF($N4, " "&amp;$J$1, "")&amp;")"</f>
        <v>Flask (Alkyd Resin)</v>
      </c>
      <c r="G4" s="1" t="str">
        <f>IF($N4, [1]Enums!$A$24, [1]Enums!$A$26)&amp;" ("&amp;$J4&amp;IF($N4, " "&amp;$J$1, "")&amp;")"</f>
        <v>Cartridge (Alkyd Resin)</v>
      </c>
      <c r="H4" s="1" t="str">
        <f>IF($N4, [1]Enums!$A$27, [1]Enums!$A$29)&amp;" ("&amp;$J4&amp;IF($N4, " "&amp;$J$1, "")&amp;")"</f>
        <v>Canister (Alkyd Resin)</v>
      </c>
      <c r="I4" s="1" t="str">
        <f>IF($N4, [1]Enums!$A$30, [1]Enums!$A$32)&amp;" ("&amp;$J4&amp;IF($N4, " "&amp;$J$1, "")&amp;")"</f>
        <v>Chemical Tank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[1]Enums!$A$21, [1]Enums!$A$23)&amp;" ("&amp;$J5&amp;IF($N5, " "&amp;$J$1, "")&amp;")"</f>
        <v>Bag (Amorphous PolyEthylene Terephthalate Pellets)</v>
      </c>
      <c r="G5" s="1" t="str">
        <f>IF($N5, [1]Enums!$A$24, [1]Enums!$A$26)&amp;" ("&amp;$J5&amp;IF($N5, " "&amp;$J$1, "")&amp;")"</f>
        <v>Sack (Amorphous PolyEthylene Terephthalate Pellets)</v>
      </c>
      <c r="H5" s="1" t="str">
        <f>IF($N5, [1]Enums!$A$27, [1]Enums!$A$29)&amp;" ("&amp;$J5&amp;IF($N5, " "&amp;$J$1, "")&amp;")"</f>
        <v>Powder Keg (Amorphous PolyEthylene Terephthalate Pellets)</v>
      </c>
      <c r="I5" s="1" t="str">
        <f>IF($N5, [1]Enums!$A$30, [1]Enums!$A$32)&amp;"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[1]Enums!$A$21, [1]Enums!$A$23)&amp;" ("&amp;$J6&amp;IF($N6, " "&amp;$J$1, "")&amp;")"</f>
        <v>Bag (Bromine Isobutylene-Isoprene Rubber Pellets)</v>
      </c>
      <c r="G6" s="1" t="str">
        <f>IF($N6, [1]Enums!$A$24, [1]Enums!$A$26)&amp;" ("&amp;$J6&amp;IF($N6, " "&amp;$J$1, "")&amp;")"</f>
        <v>Sack (Bromine Isobutylene-Isoprene Rubber Pellets)</v>
      </c>
      <c r="H6" s="1" t="str">
        <f>IF($N6, [1]Enums!$A$27, [1]Enums!$A$29)&amp;" ("&amp;$J6&amp;IF($N6, " "&amp;$J$1, "")&amp;")"</f>
        <v>Powder Keg (Bromine Isobutylene-Isoprene Rubber Pellets)</v>
      </c>
      <c r="I6" s="1" t="str">
        <f>IF($N6, [1]Enums!$A$30, [1]Enums!$A$32)&amp;"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[1]Enums!$A$21, [1]Enums!$A$23)&amp;" ("&amp;$J7&amp;IF($N7, " "&amp;$J$1, "")&amp;")"</f>
        <v>Bag (Carbon Fiber Pellets)</v>
      </c>
      <c r="G7" s="1" t="str">
        <f>IF($N7, [1]Enums!$A$24, [1]Enums!$A$26)&amp;" ("&amp;$J7&amp;IF($N7, " "&amp;$J$1, "")&amp;")"</f>
        <v>Sack (Carbon Fiber Pellets)</v>
      </c>
      <c r="H7" s="1" t="str">
        <f>IF($N7, [1]Enums!$A$27, [1]Enums!$A$29)&amp;" ("&amp;$J7&amp;IF($N7, " "&amp;$J$1, "")&amp;")"</f>
        <v>Powder Keg (Carbon Fiber Pellets)</v>
      </c>
      <c r="I7" s="1" t="str">
        <f>IF($N7, [1]Enums!$A$30, [1]Enums!$A$32)&amp;" ("&amp;$J7&amp;IF($N7, " "&amp;$J$1, "")&amp;")"</f>
        <v>Chemical Silo (Carbon Fiber Pellets)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1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[1]Enums!$A$21, [1]Enums!$A$23)&amp;" ("&amp;$J8&amp;IF($N8, " "&amp;$J$1, "")&amp;")"</f>
        <v>Bag (Cellulose Triacetate Pellets)</v>
      </c>
      <c r="G8" s="1" t="str">
        <f>IF($N8, [1]Enums!$A$24, [1]Enums!$A$26)&amp;" ("&amp;$J8&amp;IF($N8, " "&amp;$J$1, "")&amp;")"</f>
        <v>Sack (Cellulose Triacetate Pellets)</v>
      </c>
      <c r="H8" s="1" t="str">
        <f>IF($N8, [1]Enums!$A$27, [1]Enums!$A$29)&amp;" ("&amp;$J8&amp;IF($N8, " "&amp;$J$1, "")&amp;")"</f>
        <v>Powder Keg (Cellulose Triacetate Pellets)</v>
      </c>
      <c r="I8" s="1" t="str">
        <f>IF($N8, [1]Enums!$A$30, [1]Enums!$A$32)&amp;"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[1]Enums!$A$21, [1]Enums!$A$23)&amp;" ("&amp;$J9&amp;IF($N9, " "&amp;$J$1, "")&amp;")"</f>
        <v>Bag (Cellulosic Pellets)</v>
      </c>
      <c r="G9" s="1" t="str">
        <f>IF($N9, [1]Enums!$A$24, [1]Enums!$A$26)&amp;" ("&amp;$J9&amp;IF($N9, " "&amp;$J$1, "")&amp;")"</f>
        <v>Sack (Cellulosic Pellets)</v>
      </c>
      <c r="H9" s="1" t="str">
        <f>IF($N9, [1]Enums!$A$27, [1]Enums!$A$29)&amp;" ("&amp;$J9&amp;IF($N9, " "&amp;$J$1, "")&amp;")"</f>
        <v>Powder Keg (Cellulosic Pellets)</v>
      </c>
      <c r="I9" s="1" t="str">
        <f>IF($N9, [1]Enums!$A$30, [1]Enums!$A$32)&amp;"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[1]Enums!$A$21, [1]Enums!$A$23)&amp;" ("&amp;$J10&amp;IF($N10, " "&amp;$J$1, "")&amp;")"</f>
        <v>Bag (Chitin Pellets)</v>
      </c>
      <c r="G10" s="1" t="str">
        <f>IF($N10, [1]Enums!$A$24, [1]Enums!$A$26)&amp;" ("&amp;$J10&amp;IF($N10, " "&amp;$J$1, "")&amp;")"</f>
        <v>Sack (Chitin Pellets)</v>
      </c>
      <c r="H10" s="1" t="str">
        <f>IF($N10, [1]Enums!$A$27, [1]Enums!$A$29)&amp;" ("&amp;$J10&amp;IF($N10, " "&amp;$J$1, "")&amp;")"</f>
        <v>Powder Keg (Chitin Pellets)</v>
      </c>
      <c r="I10" s="1" t="str">
        <f>IF($N10, [1]Enums!$A$30, [1]Enums!$A$32)&amp;"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[1]Enums!$A$21, [1]Enums!$A$23)&amp;" ("&amp;$J11&amp;IF($N11, " "&amp;$J$1, "")&amp;")"</f>
        <v>Bag (Chlorine Isobutylene-Isoprene Rubber Pellets)</v>
      </c>
      <c r="G11" s="1" t="str">
        <f>IF($N11, [1]Enums!$A$24, [1]Enums!$A$26)&amp;" ("&amp;$J11&amp;IF($N11, " "&amp;$J$1, "")&amp;")"</f>
        <v>Sack (Chlorine Isobutylene-Isoprene Rubber Pellets)</v>
      </c>
      <c r="H11" s="1" t="str">
        <f>IF($N11, [1]Enums!$A$27, [1]Enums!$A$29)&amp;" ("&amp;$J11&amp;IF($N11, " "&amp;$J$1, "")&amp;")"</f>
        <v>Powder Keg (Chlorine Isobutylene-Isoprene Rubber Pellets)</v>
      </c>
      <c r="I11" s="1" t="str">
        <f>IF($N11, [1]Enums!$A$30, [1]Enums!$A$32)&amp;"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[1]Enums!$A$21, [1]Enums!$A$23)&amp;" ("&amp;$J12&amp;IF($N12, " "&amp;$J$1, "")&amp;")"</f>
        <v>Flask (Epoxy Resin)</v>
      </c>
      <c r="G12" s="1" t="str">
        <f>IF($N12, [1]Enums!$A$24, [1]Enums!$A$26)&amp;" ("&amp;$J12&amp;IF($N12, " "&amp;$J$1, "")&amp;")"</f>
        <v>Cartridge (Epoxy Resin)</v>
      </c>
      <c r="H12" s="1" t="str">
        <f>IF($N12, [1]Enums!$A$27, [1]Enums!$A$29)&amp;" ("&amp;$J12&amp;IF($N12, " "&amp;$J$1, "")&amp;")"</f>
        <v>Canister (Epoxy Resin)</v>
      </c>
      <c r="I12" s="1" t="str">
        <f>IF($N12, [1]Enums!$A$30, [1]Enums!$A$32)&amp;" ("&amp;$J12&amp;IF($N12, " "&amp;$J$1, "")&amp;")"</f>
        <v>Chemical Tank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[1]Enums!$A$21, [1]Enums!$A$23)&amp;" ("&amp;$J13&amp;IF($N13, " "&amp;$J$1, "")&amp;")"</f>
        <v>Bag (Ethoxylates Pellets)</v>
      </c>
      <c r="G13" s="1" t="str">
        <f>IF($N13, [1]Enums!$A$24, [1]Enums!$A$26)&amp;" ("&amp;$J13&amp;IF($N13, " "&amp;$J$1, "")&amp;")"</f>
        <v>Sack (Ethoxylates Pellets)</v>
      </c>
      <c r="H13" s="1" t="str">
        <f>IF($N13, [1]Enums!$A$27, [1]Enums!$A$29)&amp;" ("&amp;$J13&amp;IF($N13, " "&amp;$J$1, "")&amp;")"</f>
        <v>Powder Keg (Ethoxylates Pellets)</v>
      </c>
      <c r="I13" s="1" t="str">
        <f>IF($N13, [1]Enums!$A$30, [1]Enums!$A$32)&amp;"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[1]Enums!$A$21, [1]Enums!$A$23)&amp;" ("&amp;$J14&amp;IF($N14, " "&amp;$J$1, "")&amp;")"</f>
        <v>Bag (Ethylene-Propylene Monomer Pellets)</v>
      </c>
      <c r="G14" s="1" t="str">
        <f>IF($N14, [1]Enums!$A$24, [1]Enums!$A$26)&amp;" ("&amp;$J14&amp;IF($N14, " "&amp;$J$1, "")&amp;")"</f>
        <v>Sack (Ethylene-Propylene Monomer Pellets)</v>
      </c>
      <c r="H14" s="1" t="str">
        <f>IF($N14, [1]Enums!$A$27, [1]Enums!$A$29)&amp;" ("&amp;$J14&amp;IF($N14, " "&amp;$J$1, "")&amp;")"</f>
        <v>Powder Keg (Ethylene-Propylene Monomer Pellets)</v>
      </c>
      <c r="I14" s="1" t="str">
        <f>IF($N14, [1]Enums!$A$30, [1]Enums!$A$32)&amp;"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[1]Enums!$A$21, [1]Enums!$A$23)&amp;" ("&amp;$J15&amp;IF($N15, " "&amp;$J$1, "")&amp;")"</f>
        <v>Bag (Ethylene-Propylene-Diene Monomer Pellets)</v>
      </c>
      <c r="G15" s="1" t="str">
        <f>IF($N15, [1]Enums!$A$24, [1]Enums!$A$26)&amp;" ("&amp;$J15&amp;IF($N15, " "&amp;$J$1, "")&amp;")"</f>
        <v>Sack (Ethylene-Propylene-Diene Monomer Pellets)</v>
      </c>
      <c r="H15" s="1" t="str">
        <f>IF($N15, [1]Enums!$A$27, [1]Enums!$A$29)&amp;" ("&amp;$J15&amp;IF($N15, " "&amp;$J$1, "")&amp;")"</f>
        <v>Powder Keg (Ethylene-Propylene-Diene Monomer Pellets)</v>
      </c>
      <c r="I15" s="1" t="str">
        <f>IF($N15, [1]Enums!$A$30, [1]Enums!$A$32)&amp;"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[1]Enums!$A$21, [1]Enums!$A$23)&amp;" ("&amp;$J16&amp;IF($N16, " "&amp;$J$1, "")&amp;")"</f>
        <v>Bag (Ethylene-Vinyl Acetate Pellets)</v>
      </c>
      <c r="G16" s="1" t="str">
        <f>IF($N16, [1]Enums!$A$24, [1]Enums!$A$26)&amp;" ("&amp;$J16&amp;IF($N16, " "&amp;$J$1, "")&amp;")"</f>
        <v>Sack (Ethylene-Vinyl Acetate Pellets)</v>
      </c>
      <c r="H16" s="1" t="str">
        <f>IF($N16, [1]Enums!$A$27, [1]Enums!$A$29)&amp;" ("&amp;$J16&amp;IF($N16, " "&amp;$J$1, "")&amp;")"</f>
        <v>Powder Keg (Ethylene-Vinyl Acetate Pellets)</v>
      </c>
      <c r="I16" s="1" t="str">
        <f>IF($N16, [1]Enums!$A$30, [1]Enums!$A$32)&amp;"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[1]Enums!$A$21, [1]Enums!$A$23)&amp;" ("&amp;$J17&amp;IF($N17, " "&amp;$J$1, "")&amp;")"</f>
        <v>Bag (High Density PolyEthylene Pellets)</v>
      </c>
      <c r="G17" s="1" t="str">
        <f>IF($N17, [1]Enums!$A$24, [1]Enums!$A$26)&amp;" ("&amp;$J17&amp;IF($N17, " "&amp;$J$1, "")&amp;")"</f>
        <v>Sack (High Density PolyEthylene Pellets)</v>
      </c>
      <c r="H17" s="1" t="str">
        <f>IF($N17, [1]Enums!$A$27, [1]Enums!$A$29)&amp;" ("&amp;$J17&amp;IF($N17, " "&amp;$J$1, "")&amp;")"</f>
        <v>Powder Keg (High Density PolyEthylene Pellets)</v>
      </c>
      <c r="I17" s="1" t="str">
        <f>IF($N17, [1]Enums!$A$30, [1]Enums!$A$32)&amp;"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[1]Enums!$A$21, [1]Enums!$A$23)&amp;" ("&amp;$J18&amp;IF($N18, " "&amp;$J$1, "")&amp;")"</f>
        <v>Bag (Hydrogenated Nitrile-Butadiene Rubber Pellets)</v>
      </c>
      <c r="G18" s="1" t="str">
        <f>IF($N18, [1]Enums!$A$24, [1]Enums!$A$26)&amp;" ("&amp;$J18&amp;IF($N18, " "&amp;$J$1, "")&amp;")"</f>
        <v>Sack (Hydrogenated Nitrile-Butadiene Rubber Pellets)</v>
      </c>
      <c r="H18" s="1" t="str">
        <f>IF($N18, [1]Enums!$A$27, [1]Enums!$A$29)&amp;" ("&amp;$J18&amp;IF($N18, " "&amp;$J$1, "")&amp;")"</f>
        <v>Powder Keg (Hydrogenated Nitrile-Butadiene Rubber Pellets)</v>
      </c>
      <c r="I18" s="1" t="str">
        <f>IF($N18, [1]Enums!$A$30, [1]Enums!$A$32)&amp;"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[1]Enums!$A$21, [1]Enums!$A$23)&amp;" ("&amp;$J19&amp;IF($N19, " "&amp;$J$1, "")&amp;")"</f>
        <v>Bag (Isobutylene Rubber Pellets)</v>
      </c>
      <c r="G19" s="1" t="str">
        <f>IF($N19, [1]Enums!$A$24, [1]Enums!$A$26)&amp;" ("&amp;$J19&amp;IF($N19, " "&amp;$J$1, "")&amp;")"</f>
        <v>Sack (Isobutylene Rubber Pellets)</v>
      </c>
      <c r="H19" s="1" t="str">
        <f>IF($N19, [1]Enums!$A$27, [1]Enums!$A$29)&amp;" ("&amp;$J19&amp;IF($N19, " "&amp;$J$1, "")&amp;")"</f>
        <v>Powder Keg (Isobutylene Rubber Pellets)</v>
      </c>
      <c r="I19" s="1" t="str">
        <f>IF($N19, [1]Enums!$A$30, [1]Enums!$A$32)&amp;"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[1]Enums!$A$21, [1]Enums!$A$23)&amp;" ("&amp;$J20&amp;IF($N20, " "&amp;$J$1, "")&amp;")"</f>
        <v>Flask (Lignin)</v>
      </c>
      <c r="G20" s="1" t="str">
        <f>IF($N20, [1]Enums!$A$24, [1]Enums!$A$26)&amp;" ("&amp;$J20&amp;IF($N20, " "&amp;$J$1, "")&amp;")"</f>
        <v>Cartridge (Lignin)</v>
      </c>
      <c r="H20" s="1" t="str">
        <f>IF($N20, [1]Enums!$A$27, [1]Enums!$A$29)&amp;" ("&amp;$J20&amp;IF($N20, " "&amp;$J$1, "")&amp;")"</f>
        <v>Canister (Lignin)</v>
      </c>
      <c r="I20" s="1" t="str">
        <f>IF($N20, [1]Enums!$A$30, [1]Enums!$A$32)&amp;" ("&amp;$J20&amp;IF($N20, " "&amp;$J$1, "")&amp;")"</f>
        <v>Chemical Tank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[1]Enums!$A$21, [1]Enums!$A$23)&amp;" ("&amp;$J21&amp;IF($N21, " "&amp;$J$1, "")&amp;")"</f>
        <v>Bag (Linear Low-Density PolyEthylene Pellets)</v>
      </c>
      <c r="G21" s="1" t="str">
        <f>IF($N21, [1]Enums!$A$24, [1]Enums!$A$26)&amp;" ("&amp;$J21&amp;IF($N21, " "&amp;$J$1, "")&amp;")"</f>
        <v>Sack (Linear Low-Density PolyEthylene Pellets)</v>
      </c>
      <c r="H21" s="1" t="str">
        <f>IF($N21, [1]Enums!$A$27, [1]Enums!$A$29)&amp;" ("&amp;$J21&amp;IF($N21, " "&amp;$J$1, "")&amp;")"</f>
        <v>Powder Keg (Linear Low-Density PolyEthylene Pellets)</v>
      </c>
      <c r="I21" s="1" t="str">
        <f>IF($N21, [1]Enums!$A$30, [1]Enums!$A$32)&amp;"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[1]Enums!$A$21, [1]Enums!$A$23)&amp;" ("&amp;$J22&amp;IF($N22, " "&amp;$J$1, "")&amp;")"</f>
        <v>Bag (Liquid Crystal Polymer Pellets)</v>
      </c>
      <c r="G22" s="1" t="str">
        <f>IF($N22, [1]Enums!$A$24, [1]Enums!$A$26)&amp;" ("&amp;$J22&amp;IF($N22, " "&amp;$J$1, "")&amp;")"</f>
        <v>Sack (Liquid Crystal Polymer Pellets)</v>
      </c>
      <c r="H22" s="1" t="str">
        <f>IF($N22, [1]Enums!$A$27, [1]Enums!$A$29)&amp;" ("&amp;$J22&amp;IF($N22, " "&amp;$J$1, "")&amp;")"</f>
        <v>Powder Keg (Liquid Crystal Polymer Pellets)</v>
      </c>
      <c r="I22" s="1" t="str">
        <f>IF($N22, [1]Enums!$A$30, [1]Enums!$A$32)&amp;"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[1]Enums!$A$21, [1]Enums!$A$23)&amp;" ("&amp;$J23&amp;IF($N23, " "&amp;$J$1, "")&amp;")"</f>
        <v>Bag (Low Density PolyEthylene Pellets)</v>
      </c>
      <c r="G23" s="1" t="str">
        <f>IF($N23, [1]Enums!$A$24, [1]Enums!$A$26)&amp;" ("&amp;$J23&amp;IF($N23, " "&amp;$J$1, "")&amp;")"</f>
        <v>Sack (Low Density PolyEthylene Pellets)</v>
      </c>
      <c r="H23" s="1" t="str">
        <f>IF($N23, [1]Enums!$A$27, [1]Enums!$A$29)&amp;" ("&amp;$J23&amp;IF($N23, " "&amp;$J$1, "")&amp;")"</f>
        <v>Powder Keg (Low Density PolyEthylene Pellets)</v>
      </c>
      <c r="I23" s="1" t="str">
        <f>IF($N23, [1]Enums!$A$30, [1]Enums!$A$32)&amp;"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[1]Enums!$A$21, [1]Enums!$A$23)&amp;" ("&amp;$J24&amp;IF($N24, " "&amp;$J$1, "")&amp;")"</f>
        <v>Bag (Medium Density PolyEthylene Pellets)</v>
      </c>
      <c r="G24" s="1" t="str">
        <f>IF($N24, [1]Enums!$A$24, [1]Enums!$A$26)&amp;" ("&amp;$J24&amp;IF($N24, " "&amp;$J$1, "")&amp;")"</f>
        <v>Sack (Medium Density PolyEthylene Pellets)</v>
      </c>
      <c r="H24" s="1" t="str">
        <f>IF($N24, [1]Enums!$A$27, [1]Enums!$A$29)&amp;" ("&amp;$J24&amp;IF($N24, " "&amp;$J$1, "")&amp;")"</f>
        <v>Powder Keg (Medium Density PolyEthylene Pellets)</v>
      </c>
      <c r="I24" s="1" t="str">
        <f>IF($N24, [1]Enums!$A$30, [1]Enums!$A$32)&amp;"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[1]Enums!$A$21, [1]Enums!$A$23)&amp;" ("&amp;$J25&amp;IF($N25, " "&amp;$J$1, "")&amp;")"</f>
        <v>Flask (Melamine-Formaldehyde Polymers)</v>
      </c>
      <c r="G25" s="1" t="str">
        <f>IF($N25, [1]Enums!$A$24, [1]Enums!$A$26)&amp;" ("&amp;$J25&amp;IF($N25, " "&amp;$J$1, "")&amp;")"</f>
        <v>Cartridge (Melamine-Formaldehyde Polymers)</v>
      </c>
      <c r="H25" s="1" t="str">
        <f>IF($N25, [1]Enums!$A$27, [1]Enums!$A$29)&amp;" ("&amp;$J25&amp;IF($N25, " "&amp;$J$1, "")&amp;")"</f>
        <v>Canister (Melamine-Formaldehyde Polymers)</v>
      </c>
      <c r="I25" s="1" t="str">
        <f>IF($N25, [1]Enums!$A$30, [1]Enums!$A$32)&amp;" ("&amp;$J25&amp;IF($N25, " "&amp;$J$1, "")&amp;")"</f>
        <v>Chemical Tank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[1]Enums!$A$21, [1]Enums!$A$23)&amp;" ("&amp;$J26&amp;IF($N26, " "&amp;$J$1, "")&amp;")"</f>
        <v>Bag (Metaldehyde Pellets)</v>
      </c>
      <c r="G26" s="1" t="str">
        <f>IF($N26, [1]Enums!$A$24, [1]Enums!$A$26)&amp;" ("&amp;$J26&amp;IF($N26, " "&amp;$J$1, "")&amp;")"</f>
        <v>Sack (Metaldehyde Pellets)</v>
      </c>
      <c r="H26" s="1" t="str">
        <f>IF($N26, [1]Enums!$A$27, [1]Enums!$A$29)&amp;" ("&amp;$J26&amp;IF($N26, " "&amp;$J$1, "")&amp;")"</f>
        <v>Powder Keg (Metaldehyde Pellets)</v>
      </c>
      <c r="I26" s="1" t="str">
        <f>IF($N26, [1]Enums!$A$30, [1]Enums!$A$32)&amp;"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[1]Enums!$A$21, [1]Enums!$A$23)&amp;" ("&amp;$J27&amp;IF($N27, " "&amp;$J$1, "")&amp;")"</f>
        <v>Bag (Nitrile-Butadiene Rubber Pellets)</v>
      </c>
      <c r="G27" s="1" t="str">
        <f>IF($N27, [1]Enums!$A$24, [1]Enums!$A$26)&amp;" ("&amp;$J27&amp;IF($N27, " "&amp;$J$1, "")&amp;")"</f>
        <v>Sack (Nitrile-Butadiene Rubber Pellets)</v>
      </c>
      <c r="H27" s="1" t="str">
        <f>IF($N27, [1]Enums!$A$27, [1]Enums!$A$29)&amp;" ("&amp;$J27&amp;IF($N27, " "&amp;$J$1, "")&amp;")"</f>
        <v>Powder Keg (Nitrile-Butadiene Rubber Pellets)</v>
      </c>
      <c r="I27" s="1" t="str">
        <f>IF($N27, [1]Enums!$A$30, [1]Enums!$A$32)&amp;"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[1]Enums!$A$21, [1]Enums!$A$23)&amp;" ("&amp;$J28&amp;IF($N28, " "&amp;$J$1, "")&amp;")"</f>
        <v>Bag (Paraformaldehyde Pellets)</v>
      </c>
      <c r="G28" s="1" t="str">
        <f>IF($N28, [1]Enums!$A$24, [1]Enums!$A$26)&amp;" ("&amp;$J28&amp;IF($N28, " "&amp;$J$1, "")&amp;")"</f>
        <v>Sack (Paraformaldehyde Pellets)</v>
      </c>
      <c r="H28" s="1" t="str">
        <f>IF($N28, [1]Enums!$A$27, [1]Enums!$A$29)&amp;" ("&amp;$J28&amp;IF($N28, " "&amp;$J$1, "")&amp;")"</f>
        <v>Powder Keg (Paraformaldehyde Pellets)</v>
      </c>
      <c r="I28" s="1" t="str">
        <f>IF($N28, [1]Enums!$A$30, [1]Enums!$A$32)&amp;"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[1]Enums!$A$21, [1]Enums!$A$23)&amp;" ("&amp;$J29&amp;IF($N29, " "&amp;$J$1, "")&amp;")"</f>
        <v>Bag (Paraldehyde Pellets)</v>
      </c>
      <c r="G29" s="1" t="str">
        <f>IF($N29, [1]Enums!$A$24, [1]Enums!$A$26)&amp;" ("&amp;$J29&amp;IF($N29, " "&amp;$J$1, "")&amp;")"</f>
        <v>Sack (Paraldehyde Pellets)</v>
      </c>
      <c r="H29" s="1" t="str">
        <f>IF($N29, [1]Enums!$A$27, [1]Enums!$A$29)&amp;" ("&amp;$J29&amp;IF($N29, " "&amp;$J$1, "")&amp;")"</f>
        <v>Powder Keg (Paraldehyde Pellets)</v>
      </c>
      <c r="I29" s="1" t="str">
        <f>IF($N29, [1]Enums!$A$30, [1]Enums!$A$32)&amp;"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[1]Enums!$A$21, [1]Enums!$A$23)&amp;" ("&amp;$J30&amp;IF($N30, " "&amp;$J$1, "")&amp;")"</f>
        <v>Flask (Phenolic Resin)</v>
      </c>
      <c r="G30" s="1" t="str">
        <f>IF($N30, [1]Enums!$A$24, [1]Enums!$A$26)&amp;" ("&amp;$J30&amp;IF($N30, " "&amp;$J$1, "")&amp;")"</f>
        <v>Cartridge (Phenolic Resin)</v>
      </c>
      <c r="H30" s="1" t="str">
        <f>IF($N30, [1]Enums!$A$27, [1]Enums!$A$29)&amp;" ("&amp;$J30&amp;IF($N30, " "&amp;$J$1, "")&amp;")"</f>
        <v>Canister (Phenolic Resin)</v>
      </c>
      <c r="I30" s="1" t="str">
        <f>IF($N30, [1]Enums!$A$30, [1]Enums!$A$32)&amp;" ("&amp;$J30&amp;IF($N30, " "&amp;$J$1, "")&amp;")"</f>
        <v>Chemical Tank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[1]Enums!$A$21, [1]Enums!$A$23)&amp;" ("&amp;$J31&amp;IF($N31, " "&amp;$J$1, "")&amp;")"</f>
        <v>Bag (Poly(3-Hydroxybutyrate-Co-3-Hydroxyvalerate) Pellets)</v>
      </c>
      <c r="G31" s="1" t="str">
        <f>IF($N31, [1]Enums!$A$24, [1]Enums!$A$26)&amp;" ("&amp;$J31&amp;IF($N31, " "&amp;$J$1, "")&amp;")"</f>
        <v>Sack (Poly(3-Hydroxybutyrate-Co-3-Hydroxyvalerate) Pellets)</v>
      </c>
      <c r="H31" s="1" t="str">
        <f>IF($N31, [1]Enums!$A$27, [1]Enums!$A$29)&amp;" ("&amp;$J31&amp;IF($N31, " "&amp;$J$1, "")&amp;")"</f>
        <v>Powder Keg (Poly(3-Hydroxybutyrate-Co-3-Hydroxyvalerate) Pellets)</v>
      </c>
      <c r="I31" s="1" t="str">
        <f>IF($N31, [1]Enums!$A$30, [1]Enums!$A$32)&amp;"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[1]Enums!$A$21, [1]Enums!$A$23)&amp;" ("&amp;$J32&amp;IF($N32, " "&amp;$J$1, "")&amp;")"</f>
        <v>Bag (Poly1-Butene Pellets)</v>
      </c>
      <c r="G32" s="1" t="str">
        <f>IF($N32, [1]Enums!$A$24, [1]Enums!$A$26)&amp;" ("&amp;$J32&amp;IF($N32, " "&amp;$J$1, "")&amp;")"</f>
        <v>Sack (Poly1-Butene Pellets)</v>
      </c>
      <c r="H32" s="1" t="str">
        <f>IF($N32, [1]Enums!$A$27, [1]Enums!$A$29)&amp;" ("&amp;$J32&amp;IF($N32, " "&amp;$J$1, "")&amp;")"</f>
        <v>Powder Keg (Poly1-Butene Pellets)</v>
      </c>
      <c r="I32" s="1" t="str">
        <f>IF($N32, [1]Enums!$A$30, [1]Enums!$A$32)&amp;"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[1]Enums!$A$21, [1]Enums!$A$23)&amp;" ("&amp;$J33&amp;IF($N33, " "&amp;$J$1, "")&amp;")"</f>
        <v>Bag (Poly2,6-Dimethyl-1,4-Phenylene Ether Pellets)</v>
      </c>
      <c r="G33" s="1" t="str">
        <f>IF($N33, [1]Enums!$A$24, [1]Enums!$A$26)&amp;" ("&amp;$J33&amp;IF($N33, " "&amp;$J$1, "")&amp;")"</f>
        <v>Sack (Poly2,6-Dimethyl-1,4-Phenylene Ether Pellets)</v>
      </c>
      <c r="H33" s="1" t="str">
        <f>IF($N33, [1]Enums!$A$27, [1]Enums!$A$29)&amp;" ("&amp;$J33&amp;IF($N33, " "&amp;$J$1, "")&amp;")"</f>
        <v>Powder Keg (Poly2,6-Dimethyl-1,4-Phenylene Ether Pellets)</v>
      </c>
      <c r="I33" s="1" t="str">
        <f>IF($N33, [1]Enums!$A$30, [1]Enums!$A$32)&amp;"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[1]Enums!$A$21, [1]Enums!$A$23)&amp;" ("&amp;$J34&amp;IF($N34, " "&amp;$J$1, "")&amp;")"</f>
        <v>Bag (Poly-2-Hydroxy Butyrate Pellets)</v>
      </c>
      <c r="G34" s="1" t="str">
        <f>IF($N34, [1]Enums!$A$24, [1]Enums!$A$26)&amp;" ("&amp;$J34&amp;IF($N34, " "&amp;$J$1, "")&amp;")"</f>
        <v>Sack (Poly-2-Hydroxy Butyrate Pellets)</v>
      </c>
      <c r="H34" s="1" t="str">
        <f>IF($N34, [1]Enums!$A$27, [1]Enums!$A$29)&amp;" ("&amp;$J34&amp;IF($N34, " "&amp;$J$1, "")&amp;")"</f>
        <v>Powder Keg (Poly-2-Hydroxy Butyrate Pellets)</v>
      </c>
      <c r="I34" s="1" t="str">
        <f>IF($N34, [1]Enums!$A$30, [1]Enums!$A$32)&amp;"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[1]Enums!$A$21, [1]Enums!$A$23)&amp;" ("&amp;$J35&amp;IF($N35, " "&amp;$J$1, "")&amp;")"</f>
        <v>Bag (Poly2-Hydroxyethyl Methacrylate Pellets)</v>
      </c>
      <c r="G35" s="1" t="str">
        <f>IF($N35, [1]Enums!$A$24, [1]Enums!$A$26)&amp;" ("&amp;$J35&amp;IF($N35, " "&amp;$J$1, "")&amp;")"</f>
        <v>Sack (Poly2-Hydroxyethyl Methacrylate Pellets)</v>
      </c>
      <c r="H35" s="1" t="str">
        <f>IF($N35, [1]Enums!$A$27, [1]Enums!$A$29)&amp;" ("&amp;$J35&amp;IF($N35, " "&amp;$J$1, "")&amp;")"</f>
        <v>Powder Keg (Poly2-Hydroxyethyl Methacrylate Pellets)</v>
      </c>
      <c r="I35" s="1" t="str">
        <f>IF($N35, [1]Enums!$A$30, [1]Enums!$A$32)&amp;"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[1]Enums!$A$21, [1]Enums!$A$23)&amp;" ("&amp;$J36&amp;IF($N36, " "&amp;$J$1, "")&amp;")"</f>
        <v>Bag (PolyAcrylic Ester Pellets)</v>
      </c>
      <c r="G36" s="1" t="str">
        <f>IF($N36, [1]Enums!$A$24, [1]Enums!$A$26)&amp;" ("&amp;$J36&amp;IF($N36, " "&amp;$J$1, "")&amp;")"</f>
        <v>Sack (PolyAcrylic Ester Pellets)</v>
      </c>
      <c r="H36" s="1" t="str">
        <f>IF($N36, [1]Enums!$A$27, [1]Enums!$A$29)&amp;" ("&amp;$J36&amp;IF($N36, " "&amp;$J$1, "")&amp;")"</f>
        <v>Powder Keg (PolyAcrylic Ester Pellets)</v>
      </c>
      <c r="I36" s="1" t="str">
        <f>IF($N36, [1]Enums!$A$30, [1]Enums!$A$32)&amp;" ("&amp;$J36&amp;IF($N36, " "&amp;$J$1, "")&amp;")"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[1]Enums!$A$21, [1]Enums!$A$23)&amp;" ("&amp;$J37&amp;IF($N37, " "&amp;$J$1, "")&amp;")"</f>
        <v>Bag (PolyAcrylonitrile Pellets)</v>
      </c>
      <c r="G37" s="1" t="str">
        <f>IF($N37, [1]Enums!$A$24, [1]Enums!$A$26)&amp;" ("&amp;$J37&amp;IF($N37, " "&amp;$J$1, "")&amp;")"</f>
        <v>Sack (PolyAcrylonitrile Pellets)</v>
      </c>
      <c r="H37" s="1" t="str">
        <f>IF($N37, [1]Enums!$A$27, [1]Enums!$A$29)&amp;" ("&amp;$J37&amp;IF($N37, " "&amp;$J$1, "")&amp;")"</f>
        <v>Powder Keg (PolyAcrylonitrile Pellets)</v>
      </c>
      <c r="I37" s="1" t="str">
        <f>IF($N37, [1]Enums!$A$30, [1]Enums!$A$32)&amp;"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[1]Enums!$A$21, [1]Enums!$A$23)&amp;" ("&amp;$J38&amp;IF($N38, " "&amp;$J$1, "")&amp;")"</f>
        <v>Bag (PolyButadiene (low-cis) Pellets)</v>
      </c>
      <c r="G38" s="1" t="str">
        <f>IF($N38, [1]Enums!$A$24, [1]Enums!$A$26)&amp;" ("&amp;$J38&amp;IF($N38, " "&amp;$J$1, "")&amp;")"</f>
        <v>Sack (PolyButadiene (low-cis) Pellets)</v>
      </c>
      <c r="H38" s="1" t="str">
        <f>IF($N38, [1]Enums!$A$27, [1]Enums!$A$29)&amp;" ("&amp;$J38&amp;IF($N38, " "&amp;$J$1, "")&amp;")"</f>
        <v>Powder Keg (PolyButadiene (low-cis) Pellets)</v>
      </c>
      <c r="I38" s="1" t="str">
        <f>IF($N38, [1]Enums!$A$30, [1]Enums!$A$32)&amp;"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[1]Enums!$A$21, [1]Enums!$A$23)&amp;" ("&amp;$J39&amp;IF($N39, " "&amp;$J$1, "")&amp;")"</f>
        <v>Bag (PolyButadiene (high-cis) Pellets)</v>
      </c>
      <c r="G39" s="1" t="str">
        <f>IF($N39, [1]Enums!$A$24, [1]Enums!$A$26)&amp;" ("&amp;$J39&amp;IF($N39, " "&amp;$J$1, "")&amp;")"</f>
        <v>Sack (PolyButadiene (high-cis) Pellets)</v>
      </c>
      <c r="H39" s="1" t="str">
        <f>IF($N39, [1]Enums!$A$27, [1]Enums!$A$29)&amp;" ("&amp;$J39&amp;IF($N39, " "&amp;$J$1, "")&amp;")"</f>
        <v>Powder Keg (PolyButadiene (high-cis) Pellets)</v>
      </c>
      <c r="I39" s="1" t="str">
        <f>IF($N39, [1]Enums!$A$30, [1]Enums!$A$32)&amp;"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[1]Enums!$A$21, [1]Enums!$A$23)&amp;" ("&amp;$J40&amp;IF($N40, " "&amp;$J$1, "")&amp;")"</f>
        <v>Bag (PolyButylene Succinate Pellets)</v>
      </c>
      <c r="G40" s="1" t="str">
        <f>IF($N40, [1]Enums!$A$24, [1]Enums!$A$26)&amp;" ("&amp;$J40&amp;IF($N40, " "&amp;$J$1, "")&amp;")"</f>
        <v>Sack (PolyButylene Succinate Pellets)</v>
      </c>
      <c r="H40" s="1" t="str">
        <f>IF($N40, [1]Enums!$A$27, [1]Enums!$A$29)&amp;" ("&amp;$J40&amp;IF($N40, " "&amp;$J$1, "")&amp;")"</f>
        <v>Powder Keg (PolyButylene Succinate Pellets)</v>
      </c>
      <c r="I40" s="1" t="str">
        <f>IF($N40, [1]Enums!$A$30, [1]Enums!$A$32)&amp;"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[1]Enums!$A$21, [1]Enums!$A$23)&amp;" ("&amp;$J41&amp;IF($N41, " "&amp;$J$1, "")&amp;")"</f>
        <v>Bag (PolyButylene Terephthalate Pellets)</v>
      </c>
      <c r="G41" s="1" t="str">
        <f>IF($N41, [1]Enums!$A$24, [1]Enums!$A$26)&amp;" ("&amp;$J41&amp;IF($N41, " "&amp;$J$1, "")&amp;")"</f>
        <v>Sack (PolyButylene Terephthalate Pellets)</v>
      </c>
      <c r="H41" s="1" t="str">
        <f>IF($N41, [1]Enums!$A$27, [1]Enums!$A$29)&amp;" ("&amp;$J41&amp;IF($N41, " "&amp;$J$1, "")&amp;")"</f>
        <v>Powder Keg (PolyButylene Terephthalate Pellets)</v>
      </c>
      <c r="I41" s="1" t="str">
        <f>IF($N41, [1]Enums!$A$30, [1]Enums!$A$32)&amp;"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[1]Enums!$A$21, [1]Enums!$A$23)&amp;" ("&amp;$J42&amp;IF($N42, " "&amp;$J$1, "")&amp;")"</f>
        <v>Bag (PolyCaprolactone Pellets)</v>
      </c>
      <c r="G42" s="1" t="str">
        <f>IF($N42, [1]Enums!$A$24, [1]Enums!$A$26)&amp;" ("&amp;$J42&amp;IF($N42, " "&amp;$J$1, "")&amp;")"</f>
        <v>Sack (PolyCaprolactone Pellets)</v>
      </c>
      <c r="H42" s="1" t="str">
        <f>IF($N42, [1]Enums!$A$27, [1]Enums!$A$29)&amp;" ("&amp;$J42&amp;IF($N42, " "&amp;$J$1, "")&amp;")"</f>
        <v>Powder Keg (PolyCaprolactone Pellets)</v>
      </c>
      <c r="I42" s="1" t="str">
        <f>IF($N42, [1]Enums!$A$30, [1]Enums!$A$32)&amp;"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[1]Enums!$A$21, [1]Enums!$A$23)&amp;" ("&amp;$J43&amp;IF($N43, " "&amp;$J$1, "")&amp;")"</f>
        <v>Bag (PolyCarbonate Pellets)</v>
      </c>
      <c r="G43" s="1" t="str">
        <f>IF($N43, [1]Enums!$A$24, [1]Enums!$A$26)&amp;" ("&amp;$J43&amp;IF($N43, " "&amp;$J$1, "")&amp;")"</f>
        <v>Sack (PolyCarbonate Pellets)</v>
      </c>
      <c r="H43" s="1" t="str">
        <f>IF($N43, [1]Enums!$A$27, [1]Enums!$A$29)&amp;" ("&amp;$J43&amp;IF($N43, " "&amp;$J$1, "")&amp;")"</f>
        <v>Powder Keg (PolyCarbonate Pellets)</v>
      </c>
      <c r="I43" s="1" t="str">
        <f>IF($N43, [1]Enums!$A$30, [1]Enums!$A$32)&amp;"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[1]Enums!$A$21, [1]Enums!$A$23)&amp;" ("&amp;$J44&amp;IF($N44, " "&amp;$J$1, "")&amp;")"</f>
        <v>Bag (PolyChloroPrene Pellets)</v>
      </c>
      <c r="G44" s="1" t="str">
        <f>IF($N44, [1]Enums!$A$24, [1]Enums!$A$26)&amp;" ("&amp;$J44&amp;IF($N44, " "&amp;$J$1, "")&amp;")"</f>
        <v>Sack (PolyChloroPrene Pellets)</v>
      </c>
      <c r="H44" s="1" t="str">
        <f>IF($N44, [1]Enums!$A$27, [1]Enums!$A$29)&amp;" ("&amp;$J44&amp;IF($N44, " "&amp;$J$1, "")&amp;")"</f>
        <v>Powder Keg (PolyChloroPrene Pellets)</v>
      </c>
      <c r="I44" s="1" t="str">
        <f>IF($N44, [1]Enums!$A$30, [1]Enums!$A$32)&amp;"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[1]Enums!$A$21, [1]Enums!$A$23)&amp;" ("&amp;$J45&amp;IF($N45, " "&amp;$J$1, "")&amp;")"</f>
        <v>Bag (PolyChlorotrifluoroethylene Pellets)</v>
      </c>
      <c r="G45" s="1" t="str">
        <f>IF($N45, [1]Enums!$A$24, [1]Enums!$A$26)&amp;" ("&amp;$J45&amp;IF($N45, " "&amp;$J$1, "")&amp;")"</f>
        <v>Sack (PolyChlorotrifluoroethylene Pellets)</v>
      </c>
      <c r="H45" s="1" t="str">
        <f>IF($N45, [1]Enums!$A$27, [1]Enums!$A$29)&amp;" ("&amp;$J45&amp;IF($N45, " "&amp;$J$1, "")&amp;")"</f>
        <v>Powder Keg (PolyChlorotrifluoroethylene Pellets)</v>
      </c>
      <c r="I45" s="1" t="str">
        <f>IF($N45, [1]Enums!$A$30, [1]Enums!$A$32)&amp;"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[1]Enums!$A$21, [1]Enums!$A$23)&amp;" ("&amp;$J46&amp;IF($N46, " "&amp;$J$1, "")&amp;")"</f>
        <v>Bag (PolyDiMethylSiloxane Pellets)</v>
      </c>
      <c r="G46" s="1" t="str">
        <f>IF($N46, [1]Enums!$A$24, [1]Enums!$A$26)&amp;" ("&amp;$J46&amp;IF($N46, " "&amp;$J$1, "")&amp;")"</f>
        <v>Sack (PolyDiMethylSiloxane Pellets)</v>
      </c>
      <c r="H46" s="1" t="str">
        <f>IF($N46, [1]Enums!$A$27, [1]Enums!$A$29)&amp;" ("&amp;$J46&amp;IF($N46, " "&amp;$J$1, "")&amp;")"</f>
        <v>Powder Keg (PolyDiMethylSiloxane Pellets)</v>
      </c>
      <c r="I46" s="1" t="str">
        <f>IF($N46, [1]Enums!$A$30, [1]Enums!$A$32)&amp;"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[1]Enums!$A$21, [1]Enums!$A$23)&amp;" ("&amp;$J47&amp;IF($N47, " "&amp;$J$1, "")&amp;")"</f>
        <v>Bag (PolyEther Ether Ketone Pellets)</v>
      </c>
      <c r="G47" s="1" t="str">
        <f>IF($N47, [1]Enums!$A$24, [1]Enums!$A$26)&amp;" ("&amp;$J47&amp;IF($N47, " "&amp;$J$1, "")&amp;")"</f>
        <v>Sack (PolyEther Ether Ketone Pellets)</v>
      </c>
      <c r="H47" s="1" t="str">
        <f>IF($N47, [1]Enums!$A$27, [1]Enums!$A$29)&amp;" ("&amp;$J47&amp;IF($N47, " "&amp;$J$1, "")&amp;")"</f>
        <v>Powder Keg (PolyEther Ether Ketone Pellets)</v>
      </c>
      <c r="I47" s="1" t="str">
        <f>IF($N47, [1]Enums!$A$30, [1]Enums!$A$32)&amp;"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[1]Enums!$A$21, [1]Enums!$A$23)&amp;" ("&amp;$J48&amp;IF($N48, " "&amp;$J$1, "")&amp;")"</f>
        <v>Bag (PolyEtherImide Pellets)</v>
      </c>
      <c r="G48" s="1" t="str">
        <f>IF($N48, [1]Enums!$A$24, [1]Enums!$A$26)&amp;" ("&amp;$J48&amp;IF($N48, " "&amp;$J$1, "")&amp;")"</f>
        <v>Sack (PolyEtherImide Pellets)</v>
      </c>
      <c r="H48" s="1" t="str">
        <f>IF($N48, [1]Enums!$A$27, [1]Enums!$A$29)&amp;" ("&amp;$J48&amp;IF($N48, " "&amp;$J$1, "")&amp;")"</f>
        <v>Powder Keg (PolyEtherImide Pellets)</v>
      </c>
      <c r="I48" s="1" t="str">
        <f>IF($N48, [1]Enums!$A$30, [1]Enums!$A$32)&amp;"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[1]Enums!$A$21, [1]Enums!$A$23)&amp;" ("&amp;$J49&amp;IF($N49, " "&amp;$J$1, "")&amp;")"</f>
        <v>Bag (PolyEthyl Acrylate Pellets)</v>
      </c>
      <c r="G49" s="1" t="str">
        <f>IF($N49, [1]Enums!$A$24, [1]Enums!$A$26)&amp;" ("&amp;$J49&amp;IF($N49, " "&amp;$J$1, "")&amp;")"</f>
        <v>Sack (PolyEthyl Acrylate Pellets)</v>
      </c>
      <c r="H49" s="1" t="str">
        <f>IF($N49, [1]Enums!$A$27, [1]Enums!$A$29)&amp;" ("&amp;$J49&amp;IF($N49, " "&amp;$J$1, "")&amp;")"</f>
        <v>Powder Keg (PolyEthyl Acrylate Pellets)</v>
      </c>
      <c r="I49" s="1" t="str">
        <f>IF($N49, [1]Enums!$A$30, [1]Enums!$A$32)&amp;"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[1]Enums!$A$21, [1]Enums!$A$23)&amp;" ("&amp;$J50&amp;IF($N50, " "&amp;$J$1, "")&amp;")"</f>
        <v>Bag (PolyEthylene Adipate Pellets)</v>
      </c>
      <c r="G50" s="1" t="str">
        <f>IF($N50, [1]Enums!$A$24, [1]Enums!$A$26)&amp;" ("&amp;$J50&amp;IF($N50, " "&amp;$J$1, "")&amp;")"</f>
        <v>Sack (PolyEthylene Adipate Pellets)</v>
      </c>
      <c r="H50" s="1" t="str">
        <f>IF($N50, [1]Enums!$A$27, [1]Enums!$A$29)&amp;" ("&amp;$J50&amp;IF($N50, " "&amp;$J$1, "")&amp;")"</f>
        <v>Powder Keg (PolyEthylene Adipate Pellets)</v>
      </c>
      <c r="I50" s="1" t="str">
        <f>IF($N50, [1]Enums!$A$30, [1]Enums!$A$32)&amp;"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[1]Enums!$A$21, [1]Enums!$A$23)&amp;" ("&amp;$J51&amp;IF($N51, " "&amp;$J$1, "")&amp;")"</f>
        <v>Bag (PolyEthylene Glycol Pellets)</v>
      </c>
      <c r="G51" s="1" t="str">
        <f>IF($N51, [1]Enums!$A$24, [1]Enums!$A$26)&amp;" ("&amp;$J51&amp;IF($N51, " "&amp;$J$1, "")&amp;")"</f>
        <v>Sack (PolyEthylene Glycol Pellets)</v>
      </c>
      <c r="H51" s="1" t="str">
        <f>IF($N51, [1]Enums!$A$27, [1]Enums!$A$29)&amp;" ("&amp;$J51&amp;IF($N51, " "&amp;$J$1, "")&amp;")"</f>
        <v>Powder Keg (PolyEthylene Glycol Pellets)</v>
      </c>
      <c r="I51" s="1" t="str">
        <f>IF($N51, [1]Enums!$A$30, [1]Enums!$A$32)&amp;"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[1]Enums!$A$21, [1]Enums!$A$23)&amp;" ("&amp;$J52&amp;IF($N52, " "&amp;$J$1, "")&amp;")"</f>
        <v>Bag (PolyEthylene Hexamethylene Dicarbamate Pellets)</v>
      </c>
      <c r="G52" s="1" t="str">
        <f>IF($N52, [1]Enums!$A$24, [1]Enums!$A$26)&amp;" ("&amp;$J52&amp;IF($N52, " "&amp;$J$1, "")&amp;")"</f>
        <v>Sack (PolyEthylene Hexamethylene Dicarbamate Pellets)</v>
      </c>
      <c r="H52" s="1" t="str">
        <f>IF($N52, [1]Enums!$A$27, [1]Enums!$A$29)&amp;" ("&amp;$J52&amp;IF($N52, " "&amp;$J$1, "")&amp;")"</f>
        <v>Powder Keg (PolyEthylene Hexamethylene Dicarbamate Pellets)</v>
      </c>
      <c r="I52" s="1" t="str">
        <f>IF($N52, [1]Enums!$A$30, [1]Enums!$A$32)&amp;"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[1]Enums!$A$21, [1]Enums!$A$23)&amp;" ("&amp;$J53&amp;IF($N53, " "&amp;$J$1, "")&amp;")"</f>
        <v>Bag (PolyEthylene Naphthalate Pellets)</v>
      </c>
      <c r="G53" s="1" t="str">
        <f>IF($N53, [1]Enums!$A$24, [1]Enums!$A$26)&amp;" ("&amp;$J53&amp;IF($N53, " "&amp;$J$1, "")&amp;")"</f>
        <v>Sack (PolyEthylene Naphthalate Pellets)</v>
      </c>
      <c r="H53" s="1" t="str">
        <f>IF($N53, [1]Enums!$A$27, [1]Enums!$A$29)&amp;" ("&amp;$J53&amp;IF($N53, " "&amp;$J$1, "")&amp;")"</f>
        <v>Powder Keg (PolyEthylene Naphthalate Pellets)</v>
      </c>
      <c r="I53" s="1" t="str">
        <f>IF($N53, [1]Enums!$A$30, [1]Enums!$A$32)&amp;"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[1]Enums!$A$21, [1]Enums!$A$23)&amp;" ("&amp;$J54&amp;IF($N54, " "&amp;$J$1, "")&amp;")"</f>
        <v>Bag (PolyEthylene Oxide Pellets)</v>
      </c>
      <c r="G54" s="1" t="str">
        <f>IF($N54, [1]Enums!$A$24, [1]Enums!$A$26)&amp;" ("&amp;$J54&amp;IF($N54, " "&amp;$J$1, "")&amp;")"</f>
        <v>Sack (PolyEthylene Oxide Pellets)</v>
      </c>
      <c r="H54" s="1" t="str">
        <f>IF($N54, [1]Enums!$A$27, [1]Enums!$A$29)&amp;" ("&amp;$J54&amp;IF($N54, " "&amp;$J$1, "")&amp;")"</f>
        <v>Powder Keg (PolyEthylene Oxide Pellets)</v>
      </c>
      <c r="I54" s="1" t="str">
        <f>IF($N54, [1]Enums!$A$30, [1]Enums!$A$32)&amp;"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[1]Enums!$A$21, [1]Enums!$A$23)&amp;" ("&amp;$J55&amp;IF($N55, " "&amp;$J$1, "")&amp;")"</f>
        <v>Bag (PolyEthylene Sulphide Pellets)</v>
      </c>
      <c r="G55" s="1" t="str">
        <f>IF($N55, [1]Enums!$A$24, [1]Enums!$A$26)&amp;" ("&amp;$J55&amp;IF($N55, " "&amp;$J$1, "")&amp;")"</f>
        <v>Sack (PolyEthylene Sulphide Pellets)</v>
      </c>
      <c r="H55" s="1" t="str">
        <f>IF($N55, [1]Enums!$A$27, [1]Enums!$A$29)&amp;" ("&amp;$J55&amp;IF($N55, " "&amp;$J$1, "")&amp;")"</f>
        <v>Powder Keg (PolyEthylene Sulphide Pellets)</v>
      </c>
      <c r="I55" s="1" t="str">
        <f>IF($N55, [1]Enums!$A$30, [1]Enums!$A$32)&amp;"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[1]Enums!$A$21, [1]Enums!$A$23)&amp;" ("&amp;$J56&amp;IF($N56, " "&amp;$J$1, "")&amp;")"</f>
        <v>Bag (PolyEthylene Terephthalate Pellets)</v>
      </c>
      <c r="G56" s="1" t="str">
        <f>IF($N56, [1]Enums!$A$24, [1]Enums!$A$26)&amp;" ("&amp;$J56&amp;IF($N56, " "&amp;$J$1, "")&amp;")"</f>
        <v>Sack (PolyEthylene Terephthalate Pellets)</v>
      </c>
      <c r="H56" s="1" t="str">
        <f>IF($N56, [1]Enums!$A$27, [1]Enums!$A$29)&amp;" ("&amp;$J56&amp;IF($N56, " "&amp;$J$1, "")&amp;")"</f>
        <v>Powder Keg (PolyEthylene Terephthalate Pellets)</v>
      </c>
      <c r="I56" s="1" t="str">
        <f>IF($N56, [1]Enums!$A$30, [1]Enums!$A$32)&amp;"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[1]Enums!$A$21, [1]Enums!$A$23)&amp;" ("&amp;$J57&amp;IF($N57, " "&amp;$J$1, "")&amp;")"</f>
        <v>Bag (PolyEthylene Terephthalate Glycol-Modified Pellets)</v>
      </c>
      <c r="G57" s="1" t="str">
        <f>IF($N57, [1]Enums!$A$24, [1]Enums!$A$26)&amp;" ("&amp;$J57&amp;IF($N57, " "&amp;$J$1, "")&amp;")"</f>
        <v>Sack (PolyEthylene Terephthalate Glycol-Modified Pellets)</v>
      </c>
      <c r="H57" s="1" t="str">
        <f>IF($N57, [1]Enums!$A$27, [1]Enums!$A$29)&amp;" ("&amp;$J57&amp;IF($N57, " "&amp;$J$1, "")&amp;")"</f>
        <v>Powder Keg (PolyEthylene Terephthalate Glycol-Modified Pellets)</v>
      </c>
      <c r="I57" s="1" t="str">
        <f>IF($N57, [1]Enums!$A$30, [1]Enums!$A$32)&amp;"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[1]Enums!$A$21, [1]Enums!$A$23)&amp;" ("&amp;$J58&amp;IF($N58, " "&amp;$J$1, "")&amp;")"</f>
        <v>Bag (PolyGlycolic Acid Pellets)</v>
      </c>
      <c r="G58" s="1" t="str">
        <f>IF($N58, [1]Enums!$A$24, [1]Enums!$A$26)&amp;" ("&amp;$J58&amp;IF($N58, " "&amp;$J$1, "")&amp;")"</f>
        <v>Sack (PolyGlycolic Acid Pellets)</v>
      </c>
      <c r="H58" s="1" t="str">
        <f>IF($N58, [1]Enums!$A$27, [1]Enums!$A$29)&amp;" ("&amp;$J58&amp;IF($N58, " "&amp;$J$1, "")&amp;")"</f>
        <v>Powder Keg (PolyGlycolic Acid Pellets)</v>
      </c>
      <c r="I58" s="1" t="str">
        <f>IF($N58, [1]Enums!$A$30, [1]Enums!$A$32)&amp;"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[1]Enums!$A$21, [1]Enums!$A$23)&amp;" ("&amp;$J59&amp;IF($N59, " "&amp;$J$1, "")&amp;")"</f>
        <v>Bag (PolyHexamethylene Adipamide Pellets)</v>
      </c>
      <c r="G59" s="1" t="str">
        <f>IF($N59, [1]Enums!$A$24, [1]Enums!$A$26)&amp;" ("&amp;$J59&amp;IF($N59, " "&amp;$J$1, "")&amp;")"</f>
        <v>Sack (PolyHexamethylene Adipamide Pellets)</v>
      </c>
      <c r="H59" s="1" t="str">
        <f>IF($N59, [1]Enums!$A$27, [1]Enums!$A$29)&amp;" ("&amp;$J59&amp;IF($N59, " "&amp;$J$1, "")&amp;")"</f>
        <v>Powder Keg (PolyHexamethylene Adipamide Pellets)</v>
      </c>
      <c r="I59" s="1" t="str">
        <f>IF($N59, [1]Enums!$A$30, [1]Enums!$A$32)&amp;"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[1]Enums!$A$21, [1]Enums!$A$23)&amp;" ("&amp;$J60&amp;IF($N60, " "&amp;$J$1, "")&amp;")"</f>
        <v>Bag (PolyHexamethylene Sebacamide Pellets)</v>
      </c>
      <c r="G60" s="1" t="str">
        <f>IF($N60, [1]Enums!$A$24, [1]Enums!$A$26)&amp;" ("&amp;$J60&amp;IF($N60, " "&amp;$J$1, "")&amp;")"</f>
        <v>Sack (PolyHexamethylene Sebacamide Pellets)</v>
      </c>
      <c r="H60" s="1" t="str">
        <f>IF($N60, [1]Enums!$A$27, [1]Enums!$A$29)&amp;" ("&amp;$J60&amp;IF($N60, " "&amp;$J$1, "")&amp;")"</f>
        <v>Powder Keg (PolyHexamethylene Sebacamide Pellets)</v>
      </c>
      <c r="I60" s="1" t="str">
        <f>IF($N60, [1]Enums!$A$30, [1]Enums!$A$32)&amp;"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[1]Enums!$A$21, [1]Enums!$A$23)&amp;" ("&amp;$J61&amp;IF($N61, " "&amp;$J$1, "")&amp;")"</f>
        <v>Bag (PolyHydroxyalkanoate Pellets)</v>
      </c>
      <c r="G61" s="1" t="str">
        <f>IF($N61, [1]Enums!$A$24, [1]Enums!$A$26)&amp;" ("&amp;$J61&amp;IF($N61, " "&amp;$J$1, "")&amp;")"</f>
        <v>Sack (PolyHydroxyalkanoate Pellets)</v>
      </c>
      <c r="H61" s="1" t="str">
        <f>IF($N61, [1]Enums!$A$27, [1]Enums!$A$29)&amp;" ("&amp;$J61&amp;IF($N61, " "&amp;$J$1, "")&amp;")"</f>
        <v>Powder Keg (PolyHydroxyalkanoate Pellets)</v>
      </c>
      <c r="I61" s="1" t="str">
        <f>IF($N61, [1]Enums!$A$30, [1]Enums!$A$32)&amp;"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[1]Enums!$A$21, [1]Enums!$A$23)&amp;" ("&amp;$J62&amp;IF($N62, " "&amp;$J$1, "")&amp;")"</f>
        <v>Bag (PolyHydroxybutyrate-Co-Hydroxyvalerate Pellets)</v>
      </c>
      <c r="G62" s="1" t="str">
        <f>IF($N62, [1]Enums!$A$24, [1]Enums!$A$26)&amp;" ("&amp;$J62&amp;IF($N62, " "&amp;$J$1, "")&amp;")"</f>
        <v>Sack (PolyHydroxybutyrate-Co-Hydroxyvalerate Pellets)</v>
      </c>
      <c r="H62" s="1" t="str">
        <f>IF($N62, [1]Enums!$A$27, [1]Enums!$A$29)&amp;" ("&amp;$J62&amp;IF($N62, " "&amp;$J$1, "")&amp;")"</f>
        <v>Powder Keg (PolyHydroxybutyrate-Co-Hydroxyvalerate Pellets)</v>
      </c>
      <c r="I62" s="1" t="str">
        <f>IF($N62, [1]Enums!$A$30, [1]Enums!$A$32)&amp;"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[1]Enums!$A$21, [1]Enums!$A$23)&amp;" ("&amp;$J63&amp;IF($N63, " "&amp;$J$1, "")&amp;")"</f>
        <v>Bag (PolyImide Pellets)</v>
      </c>
      <c r="G63" s="1" t="str">
        <f>IF($N63, [1]Enums!$A$24, [1]Enums!$A$26)&amp;" ("&amp;$J63&amp;IF($N63, " "&amp;$J$1, "")&amp;")"</f>
        <v>Sack (PolyImide Pellets)</v>
      </c>
      <c r="H63" s="1" t="str">
        <f>IF($N63, [1]Enums!$A$27, [1]Enums!$A$29)&amp;" ("&amp;$J63&amp;IF($N63, " "&amp;$J$1, "")&amp;")"</f>
        <v>Powder Keg (PolyImide Pellets)</v>
      </c>
      <c r="I63" s="1" t="str">
        <f>IF($N63, [1]Enums!$A$30, [1]Enums!$A$32)&amp;"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[1]Enums!$A$21, [1]Enums!$A$23)&amp;" ("&amp;$J64&amp;IF($N64, " "&amp;$J$1, "")&amp;")"</f>
        <v>Bag (PolyIsoBorynl Acrylate Pellets)</v>
      </c>
      <c r="G64" s="1" t="str">
        <f>IF($N64, [1]Enums!$A$24, [1]Enums!$A$26)&amp;" ("&amp;$J64&amp;IF($N64, " "&amp;$J$1, "")&amp;")"</f>
        <v>Sack (PolyIsoBorynl Acrylate Pellets)</v>
      </c>
      <c r="H64" s="1" t="str">
        <f>IF($N64, [1]Enums!$A$27, [1]Enums!$A$29)&amp;" ("&amp;$J64&amp;IF($N64, " "&amp;$J$1, "")&amp;")"</f>
        <v>Powder Keg (PolyIsoBorynl Acrylate Pellets)</v>
      </c>
      <c r="I64" s="1" t="str">
        <f>IF($N64, [1]Enums!$A$30, [1]Enums!$A$32)&amp;"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[1]Enums!$A$21, [1]Enums!$A$23)&amp;" ("&amp;$J65&amp;IF($N65, " "&amp;$J$1, "")&amp;")"</f>
        <v>Bag (PolyIsoButyl Acrylate Pellets)</v>
      </c>
      <c r="G65" s="1" t="str">
        <f>IF($N65, [1]Enums!$A$24, [1]Enums!$A$26)&amp;" ("&amp;$J65&amp;IF($N65, " "&amp;$J$1, "")&amp;")"</f>
        <v>Sack (PolyIsoButyl Acrylate Pellets)</v>
      </c>
      <c r="H65" s="1" t="str">
        <f>IF($N65, [1]Enums!$A$27, [1]Enums!$A$29)&amp;" ("&amp;$J65&amp;IF($N65, " "&amp;$J$1, "")&amp;")"</f>
        <v>Powder Keg (PolyIsoButyl Acrylate Pellets)</v>
      </c>
      <c r="I65" s="1" t="str">
        <f>IF($N65, [1]Enums!$A$30, [1]Enums!$A$32)&amp;"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[1]Enums!$A$21, [1]Enums!$A$23)&amp;" ("&amp;$J66&amp;IF($N66, " "&amp;$J$1, "")&amp;")"</f>
        <v>Bag (PolyIsoButylene Pellets)</v>
      </c>
      <c r="G66" s="1" t="str">
        <f>IF($N66, [1]Enums!$A$24, [1]Enums!$A$26)&amp;" ("&amp;$J66&amp;IF($N66, " "&amp;$J$1, "")&amp;")"</f>
        <v>Sack (PolyIsoButylene Pellets)</v>
      </c>
      <c r="H66" s="1" t="str">
        <f>IF($N66, [1]Enums!$A$27, [1]Enums!$A$29)&amp;" ("&amp;$J66&amp;IF($N66, " "&amp;$J$1, "")&amp;")"</f>
        <v>Powder Keg (PolyIsoButylene Pellets)</v>
      </c>
      <c r="I66" s="1" t="str">
        <f>IF($N66, [1]Enums!$A$30, [1]Enums!$A$32)&amp;"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[1]Enums!$A$21, [1]Enums!$A$23)&amp;" ("&amp;$J67&amp;IF($N67, " "&amp;$J$1, "")&amp;")"</f>
        <v>Bag (PolyIsoPrene Pellets)</v>
      </c>
      <c r="G67" s="1" t="str">
        <f>IF($N67, [1]Enums!$A$24, [1]Enums!$A$26)&amp;" ("&amp;$J67&amp;IF($N67, " "&amp;$J$1, "")&amp;")"</f>
        <v>Sack (PolyIsoPrene Pellets)</v>
      </c>
      <c r="H67" s="1" t="str">
        <f>IF($N67, [1]Enums!$A$27, [1]Enums!$A$29)&amp;" ("&amp;$J67&amp;IF($N67, " "&amp;$J$1, "")&amp;")"</f>
        <v>Powder Keg (PolyIsoPrene Pellets)</v>
      </c>
      <c r="I67" s="1" t="str">
        <f>IF($N67, [1]Enums!$A$30, [1]Enums!$A$32)&amp;"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[1]Enums!$A$21, [1]Enums!$A$23)&amp;" ("&amp;$J68&amp;IF($N68, " "&amp;$J$1, "")&amp;")"</f>
        <v>Bag (PolyLactic Acid Pellets)</v>
      </c>
      <c r="G68" s="1" t="str">
        <f>IF($N68, [1]Enums!$A$24, [1]Enums!$A$26)&amp;" ("&amp;$J68&amp;IF($N68, " "&amp;$J$1, "")&amp;")"</f>
        <v>Sack (PolyLactic Acid Pellets)</v>
      </c>
      <c r="H68" s="1" t="str">
        <f>IF($N68, [1]Enums!$A$27, [1]Enums!$A$29)&amp;" ("&amp;$J68&amp;IF($N68, " "&amp;$J$1, "")&amp;")"</f>
        <v>Powder Keg (PolyLactic Acid Pellets)</v>
      </c>
      <c r="I68" s="1" t="str">
        <f>IF($N68, [1]Enums!$A$30, [1]Enums!$A$32)&amp;"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[1]Enums!$A$21, [1]Enums!$A$23)&amp;" ("&amp;$J69&amp;IF($N69, " "&amp;$J$1, "")&amp;")"</f>
        <v>Bag (PolyLactic-Co-Glycolic Acid Pellets)</v>
      </c>
      <c r="G69" s="1" t="str">
        <f>IF($N69, [1]Enums!$A$24, [1]Enums!$A$26)&amp;" ("&amp;$J69&amp;IF($N69, " "&amp;$J$1, "")&amp;")"</f>
        <v>Sack (PolyLactic-Co-Glycolic Acid Pellets)</v>
      </c>
      <c r="H69" s="1" t="str">
        <f>IF($N69, [1]Enums!$A$27, [1]Enums!$A$29)&amp;" ("&amp;$J69&amp;IF($N69, " "&amp;$J$1, "")&amp;")"</f>
        <v>Powder Keg (PolyLactic-Co-Glycolic Acid Pellets)</v>
      </c>
      <c r="I69" s="1" t="str">
        <f>IF($N69, [1]Enums!$A$30, [1]Enums!$A$32)&amp;"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[1]Enums!$A$21, [1]Enums!$A$23)&amp;" ("&amp;$J70&amp;IF($N70, " "&amp;$J$1, "")&amp;")"</f>
        <v>Bag (PolyMethyl Acrylate Pellets)</v>
      </c>
      <c r="G70" s="1" t="str">
        <f>IF($N70, [1]Enums!$A$24, [1]Enums!$A$26)&amp;" ("&amp;$J70&amp;IF($N70, " "&amp;$J$1, "")&amp;")"</f>
        <v>Sack (PolyMethyl Acrylate Pellets)</v>
      </c>
      <c r="H70" s="1" t="str">
        <f>IF($N70, [1]Enums!$A$27, [1]Enums!$A$29)&amp;" ("&amp;$J70&amp;IF($N70, " "&amp;$J$1, "")&amp;")"</f>
        <v>Powder Keg (PolyMethyl Acrylate Pellets)</v>
      </c>
      <c r="I70" s="1" t="str">
        <f>IF($N70, [1]Enums!$A$30, [1]Enums!$A$32)&amp;"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[1]Enums!$A$21, [1]Enums!$A$23)&amp;" ("&amp;$J71&amp;IF($N71, " "&amp;$J$1, "")&amp;")"</f>
        <v>Bag (PolyMethyl Cyanoacrylate Pellets)</v>
      </c>
      <c r="G71" s="1" t="str">
        <f>IF($N71, [1]Enums!$A$24, [1]Enums!$A$26)&amp;" ("&amp;$J71&amp;IF($N71, " "&amp;$J$1, "")&amp;")"</f>
        <v>Sack (PolyMethyl Cyanoacrylate Pellets)</v>
      </c>
      <c r="H71" s="1" t="str">
        <f>IF($N71, [1]Enums!$A$27, [1]Enums!$A$29)&amp;" ("&amp;$J71&amp;IF($N71, " "&amp;$J$1, "")&amp;")"</f>
        <v>Powder Keg (PolyMethyl Cyanoacrylate Pellets)</v>
      </c>
      <c r="I71" s="1" t="str">
        <f>IF($N71, [1]Enums!$A$30, [1]Enums!$A$32)&amp;"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[1]Enums!$A$21, [1]Enums!$A$23)&amp;" ("&amp;$J72&amp;IF($N72, " "&amp;$J$1, "")&amp;")"</f>
        <v>Bag (PolyMethyl Methacrylate Pellets)</v>
      </c>
      <c r="G72" s="1" t="str">
        <f>IF($N72, [1]Enums!$A$24, [1]Enums!$A$26)&amp;" ("&amp;$J72&amp;IF($N72, " "&amp;$J$1, "")&amp;")"</f>
        <v>Sack (PolyMethyl Methacrylate Pellets)</v>
      </c>
      <c r="H72" s="1" t="str">
        <f>IF($N72, [1]Enums!$A$27, [1]Enums!$A$29)&amp;" ("&amp;$J72&amp;IF($N72, " "&amp;$J$1, "")&amp;")"</f>
        <v>Powder Keg (PolyMethyl Methacrylate Pellets)</v>
      </c>
      <c r="I72" s="1" t="str">
        <f>IF($N72, [1]Enums!$A$30, [1]Enums!$A$32)&amp;"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[1]Enums!$A$21, [1]Enums!$A$23)&amp;" ("&amp;$J73&amp;IF($N73, " "&amp;$J$1, "")&amp;")"</f>
        <v>Bag (PolyM-Methyl Styrene Pellets)</v>
      </c>
      <c r="G73" s="1" t="str">
        <f>IF($N73, [1]Enums!$A$24, [1]Enums!$A$26)&amp;" ("&amp;$J73&amp;IF($N73, " "&amp;$J$1, "")&amp;")"</f>
        <v>Sack (PolyM-Methyl Styrene Pellets)</v>
      </c>
      <c r="H73" s="1" t="str">
        <f>IF($N73, [1]Enums!$A$27, [1]Enums!$A$29)&amp;" ("&amp;$J73&amp;IF($N73, " "&amp;$J$1, "")&amp;")"</f>
        <v>Powder Keg (PolyM-Methyl Styrene Pellets)</v>
      </c>
      <c r="I73" s="1" t="str">
        <f>IF($N73, [1]Enums!$A$30, [1]Enums!$A$32)&amp;"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[1]Enums!$A$21, [1]Enums!$A$23)&amp;" ("&amp;$J74&amp;IF($N74, " "&amp;$J$1, "")&amp;")"</f>
        <v>Bag (PolyM-Phenylene Isophthalamide Pellets)</v>
      </c>
      <c r="G74" s="1" t="str">
        <f>IF($N74, [1]Enums!$A$24, [1]Enums!$A$26)&amp;" ("&amp;$J74&amp;IF($N74, " "&amp;$J$1, "")&amp;")"</f>
        <v>Sack (PolyM-Phenylene Isophthalamide Pellets)</v>
      </c>
      <c r="H74" s="1" t="str">
        <f>IF($N74, [1]Enums!$A$27, [1]Enums!$A$29)&amp;" ("&amp;$J74&amp;IF($N74, " "&amp;$J$1, "")&amp;")"</f>
        <v>Powder Keg (PolyM-Phenylene Isophthalamide Pellets)</v>
      </c>
      <c r="I74" s="1" t="str">
        <f>IF($N74, [1]Enums!$A$30, [1]Enums!$A$32)&amp;"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[1]Enums!$A$21, [1]Enums!$A$23)&amp;" ("&amp;$J75&amp;IF($N75, " "&amp;$J$1, "")&amp;")"</f>
        <v>Bag (PolyN-Butyl Acrylate Pellets)</v>
      </c>
      <c r="G75" s="1" t="str">
        <f>IF($N75, [1]Enums!$A$24, [1]Enums!$A$26)&amp;" ("&amp;$J75&amp;IF($N75, " "&amp;$J$1, "")&amp;")"</f>
        <v>Sack (PolyN-Butyl Acrylate Pellets)</v>
      </c>
      <c r="H75" s="1" t="str">
        <f>IF($N75, [1]Enums!$A$27, [1]Enums!$A$29)&amp;" ("&amp;$J75&amp;IF($N75, " "&amp;$J$1, "")&amp;")"</f>
        <v>Powder Keg (PolyN-Butyl Acrylate Pellets)</v>
      </c>
      <c r="I75" s="1" t="str">
        <f>IF($N75, [1]Enums!$A$30, [1]Enums!$A$32)&amp;"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[1]Enums!$A$21, [1]Enums!$A$23)&amp;" ("&amp;$J76&amp;IF($N76, " "&amp;$J$1, "")&amp;")"</f>
        <v>Bag (PolyOxymethylene Pellets)</v>
      </c>
      <c r="G76" s="1" t="str">
        <f>IF($N76, [1]Enums!$A$24, [1]Enums!$A$26)&amp;" ("&amp;$J76&amp;IF($N76, " "&amp;$J$1, "")&amp;")"</f>
        <v>Sack (PolyOxymethylene Pellets)</v>
      </c>
      <c r="H76" s="1" t="str">
        <f>IF($N76, [1]Enums!$A$27, [1]Enums!$A$29)&amp;" ("&amp;$J76&amp;IF($N76, " "&amp;$J$1, "")&amp;")"</f>
        <v>Powder Keg (PolyOxymethylene Pellets)</v>
      </c>
      <c r="I76" s="1" t="str">
        <f>IF($N76, [1]Enums!$A$30, [1]Enums!$A$32)&amp;"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[1]Enums!$A$21, [1]Enums!$A$23)&amp;" ("&amp;$J77&amp;IF($N77, " "&amp;$J$1, "")&amp;")"</f>
        <v>Bag (PolyPentamethylene Hexamethylene Dicarbamate Pellets)</v>
      </c>
      <c r="G77" s="1" t="str">
        <f>IF($N77, [1]Enums!$A$24, [1]Enums!$A$26)&amp;" ("&amp;$J77&amp;IF($N77, " "&amp;$J$1, "")&amp;")"</f>
        <v>Sack (PolyPentamethylene Hexamethylene Dicarbamate Pellets)</v>
      </c>
      <c r="H77" s="1" t="str">
        <f>IF($N77, [1]Enums!$A$27, [1]Enums!$A$29)&amp;" ("&amp;$J77&amp;IF($N77, " "&amp;$J$1, "")&amp;")"</f>
        <v>Powder Keg (PolyPentamethylene Hexamethylene Dicarbamate Pellets)</v>
      </c>
      <c r="I77" s="1" t="str">
        <f>IF($N77, [1]Enums!$A$30, [1]Enums!$A$32)&amp;"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[1]Enums!$A$21, [1]Enums!$A$23)&amp;" ("&amp;$J78&amp;IF($N78, " "&amp;$J$1, "")&amp;")"</f>
        <v>Bag (PolyPhenol Pellets)</v>
      </c>
      <c r="G78" s="1" t="str">
        <f>IF($N78, [1]Enums!$A$24, [1]Enums!$A$26)&amp;" ("&amp;$J78&amp;IF($N78, " "&amp;$J$1, "")&amp;")"</f>
        <v>Sack (PolyPhenol Pellets)</v>
      </c>
      <c r="H78" s="1" t="str">
        <f>IF($N78, [1]Enums!$A$27, [1]Enums!$A$29)&amp;" ("&amp;$J78&amp;IF($N78, " "&amp;$J$1, "")&amp;")"</f>
        <v>Powder Keg (PolyPhenol Pellets)</v>
      </c>
      <c r="I78" s="1" t="str">
        <f>IF($N78, [1]Enums!$A$30, [1]Enums!$A$32)&amp;"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[1]Enums!$A$21, [1]Enums!$A$23)&amp;" ("&amp;$J79&amp;IF($N79, " "&amp;$J$1, "")&amp;")"</f>
        <v>Bag (PolyPhenylene Oxide Pellets)</v>
      </c>
      <c r="G79" s="1" t="str">
        <f>IF($N79, [1]Enums!$A$24, [1]Enums!$A$26)&amp;" ("&amp;$J79&amp;IF($N79, " "&amp;$J$1, "")&amp;")"</f>
        <v>Sack (PolyPhenylene Oxide Pellets)</v>
      </c>
      <c r="H79" s="1" t="str">
        <f>IF($N79, [1]Enums!$A$27, [1]Enums!$A$29)&amp;" ("&amp;$J79&amp;IF($N79, " "&amp;$J$1, "")&amp;")"</f>
        <v>Powder Keg (PolyPhenylene Oxide Pellets)</v>
      </c>
      <c r="I79" s="1" t="str">
        <f>IF($N79, [1]Enums!$A$30, [1]Enums!$A$32)&amp;"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[1]Enums!$A$21, [1]Enums!$A$23)&amp;" ("&amp;$J80&amp;IF($N80, " "&amp;$J$1, "")&amp;")"</f>
        <v>Bag (PolyPhosphazene Pellets)</v>
      </c>
      <c r="G80" s="1" t="str">
        <f>IF($N80, [1]Enums!$A$24, [1]Enums!$A$26)&amp;" ("&amp;$J80&amp;IF($N80, " "&amp;$J$1, "")&amp;")"</f>
        <v>Sack (PolyPhosphazene Pellets)</v>
      </c>
      <c r="H80" s="1" t="str">
        <f>IF($N80, [1]Enums!$A$27, [1]Enums!$A$29)&amp;" ("&amp;$J80&amp;IF($N80, " "&amp;$J$1, "")&amp;")"</f>
        <v>Powder Keg (PolyPhosphazene Pellets)</v>
      </c>
      <c r="I80" s="1" t="str">
        <f>IF($N80, [1]Enums!$A$30, [1]Enums!$A$32)&amp;"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[1]Enums!$A$21, [1]Enums!$A$23)&amp;" ("&amp;$J81&amp;IF($N81, " "&amp;$J$1, "")&amp;")"</f>
        <v>Bag (PolyP-Methyl Styrene Pellets)</v>
      </c>
      <c r="G81" s="1" t="str">
        <f>IF($N81, [1]Enums!$A$24, [1]Enums!$A$26)&amp;" ("&amp;$J81&amp;IF($N81, " "&amp;$J$1, "")&amp;")"</f>
        <v>Sack (PolyP-Methyl Styrene Pellets)</v>
      </c>
      <c r="H81" s="1" t="str">
        <f>IF($N81, [1]Enums!$A$27, [1]Enums!$A$29)&amp;" ("&amp;$J81&amp;IF($N81, " "&amp;$J$1, "")&amp;")"</f>
        <v>Powder Keg (PolyP-Methyl Styrene Pellets)</v>
      </c>
      <c r="I81" s="1" t="str">
        <f>IF($N81, [1]Enums!$A$30, [1]Enums!$A$32)&amp;"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[1]Enums!$A$21, [1]Enums!$A$23)&amp;" ("&amp;$J82&amp;IF($N82, " "&amp;$J$1, "")&amp;")"</f>
        <v>Bag (PolyP-Phenylene Sulphide Pellets)</v>
      </c>
      <c r="G82" s="1" t="str">
        <f>IF($N82, [1]Enums!$A$24, [1]Enums!$A$26)&amp;" ("&amp;$J82&amp;IF($N82, " "&amp;$J$1, "")&amp;")"</f>
        <v>Sack (PolyP-Phenylene Sulphide Pellets)</v>
      </c>
      <c r="H82" s="1" t="str">
        <f>IF($N82, [1]Enums!$A$27, [1]Enums!$A$29)&amp;" ("&amp;$J82&amp;IF($N82, " "&amp;$J$1, "")&amp;")"</f>
        <v>Powder Keg (PolyP-Phenylene Sulphide Pellets)</v>
      </c>
      <c r="I82" s="1" t="str">
        <f>IF($N82, [1]Enums!$A$30, [1]Enums!$A$32)&amp;"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[1]Enums!$A$21, [1]Enums!$A$23)&amp;" ("&amp;$J83&amp;IF($N83, " "&amp;$J$1, "")&amp;")"</f>
        <v>Bag (PolyP-Phenylene Terephthalamide Pellets)</v>
      </c>
      <c r="G83" s="1" t="str">
        <f>IF($N83, [1]Enums!$A$24, [1]Enums!$A$26)&amp;" ("&amp;$J83&amp;IF($N83, " "&amp;$J$1, "")&amp;")"</f>
        <v>Sack (PolyP-Phenylene Terephthalamide Pellets)</v>
      </c>
      <c r="H83" s="1" t="str">
        <f>IF($N83, [1]Enums!$A$27, [1]Enums!$A$29)&amp;" ("&amp;$J83&amp;IF($N83, " "&amp;$J$1, "")&amp;")"</f>
        <v>Powder Keg (PolyP-Phenylene Terephthalamide Pellets)</v>
      </c>
      <c r="I83" s="1" t="str">
        <f>IF($N83, [1]Enums!$A$30, [1]Enums!$A$32)&amp;"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[1]Enums!$A$21, [1]Enums!$A$23)&amp;" ("&amp;$J84&amp;IF($N84, " "&amp;$J$1, "")&amp;")"</f>
        <v>Bag (PolyPropylene Pellets)</v>
      </c>
      <c r="G84" s="1" t="str">
        <f>IF($N84, [1]Enums!$A$24, [1]Enums!$A$26)&amp;" ("&amp;$J84&amp;IF($N84, " "&amp;$J$1, "")&amp;")"</f>
        <v>Sack (PolyPropylene Pellets)</v>
      </c>
      <c r="H84" s="1" t="str">
        <f>IF($N84, [1]Enums!$A$27, [1]Enums!$A$29)&amp;" ("&amp;$J84&amp;IF($N84, " "&amp;$J$1, "")&amp;")"</f>
        <v>Powder Keg (PolyPropylene Pellets)</v>
      </c>
      <c r="I84" s="1" t="str">
        <f>IF($N84, [1]Enums!$A$30, [1]Enums!$A$32)&amp;"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[1]Enums!$A$21, [1]Enums!$A$23)&amp;" ("&amp;$J85&amp;IF($N85, " "&amp;$J$1, "")&amp;")"</f>
        <v>Bag (PolyPropylene Glycol Pellets)</v>
      </c>
      <c r="G85" s="1" t="str">
        <f>IF($N85, [1]Enums!$A$24, [1]Enums!$A$26)&amp;" ("&amp;$J85&amp;IF($N85, " "&amp;$J$1, "")&amp;")"</f>
        <v>Sack (PolyPropylene Glycol Pellets)</v>
      </c>
      <c r="H85" s="1" t="str">
        <f>IF($N85, [1]Enums!$A$27, [1]Enums!$A$29)&amp;" ("&amp;$J85&amp;IF($N85, " "&amp;$J$1, "")&amp;")"</f>
        <v>Powder Keg (PolyPropylene Glycol Pellets)</v>
      </c>
      <c r="I85" s="1" t="str">
        <f>IF($N85, [1]Enums!$A$30, [1]Enums!$A$32)&amp;"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[1]Enums!$A$21, [1]Enums!$A$23)&amp;" ("&amp;$J86&amp;IF($N86, " "&amp;$J$1, "")&amp;")"</f>
        <v>Bag (PolyPropylene Oxide Pellets)</v>
      </c>
      <c r="G86" s="1" t="str">
        <f>IF($N86, [1]Enums!$A$24, [1]Enums!$A$26)&amp;" ("&amp;$J86&amp;IF($N86, " "&amp;$J$1, "")&amp;")"</f>
        <v>Sack (PolyPropylene Oxide Pellets)</v>
      </c>
      <c r="H86" s="1" t="str">
        <f>IF($N86, [1]Enums!$A$27, [1]Enums!$A$29)&amp;" ("&amp;$J86&amp;IF($N86, " "&amp;$J$1, "")&amp;")"</f>
        <v>Powder Keg (PolyPropylene Oxide Pellets)</v>
      </c>
      <c r="I86" s="1" t="str">
        <f>IF($N86, [1]Enums!$A$30, [1]Enums!$A$32)&amp;"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[1]Enums!$A$21, [1]Enums!$A$23)&amp;" ("&amp;$J87&amp;IF($N87, " "&amp;$J$1, "")&amp;")"</f>
        <v>Bag (PolyStyrene Pellets)</v>
      </c>
      <c r="G87" s="1" t="str">
        <f>IF($N87, [1]Enums!$A$24, [1]Enums!$A$26)&amp;" ("&amp;$J87&amp;IF($N87, " "&amp;$J$1, "")&amp;")"</f>
        <v>Sack (PolyStyrene Pellets)</v>
      </c>
      <c r="H87" s="1" t="str">
        <f>IF($N87, [1]Enums!$A$27, [1]Enums!$A$29)&amp;" ("&amp;$J87&amp;IF($N87, " "&amp;$J$1, "")&amp;")"</f>
        <v>Powder Keg (PolyStyrene Pellets)</v>
      </c>
      <c r="I87" s="1" t="str">
        <f>IF($N87, [1]Enums!$A$30, [1]Enums!$A$32)&amp;"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[1]Enums!$A$21, [1]Enums!$A$23)&amp;" ("&amp;$J88&amp;IF($N88, " "&amp;$J$1, "")&amp;")"</f>
        <v>Bag (PolyTert-Butyl Acrylate Pellets)</v>
      </c>
      <c r="G88" s="1" t="str">
        <f>IF($N88, [1]Enums!$A$24, [1]Enums!$A$26)&amp;" ("&amp;$J88&amp;IF($N88, " "&amp;$J$1, "")&amp;")"</f>
        <v>Sack (PolyTert-Butyl Acrylate Pellets)</v>
      </c>
      <c r="H88" s="1" t="str">
        <f>IF($N88, [1]Enums!$A$27, [1]Enums!$A$29)&amp;" ("&amp;$J88&amp;IF($N88, " "&amp;$J$1, "")&amp;")"</f>
        <v>Powder Keg (PolyTert-Butyl Acrylate Pellets)</v>
      </c>
      <c r="I88" s="1" t="str">
        <f>IF($N88, [1]Enums!$A$30, [1]Enums!$A$32)&amp;"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[1]Enums!$A$21, [1]Enums!$A$23)&amp;" ("&amp;$J89&amp;IF($N89, " "&amp;$J$1, "")&amp;")"</f>
        <v>Bag (PolyTetraFluoroEthylene Pellets)</v>
      </c>
      <c r="G89" s="1" t="str">
        <f>IF($N89, [1]Enums!$A$24, [1]Enums!$A$26)&amp;" ("&amp;$J89&amp;IF($N89, " "&amp;$J$1, "")&amp;")"</f>
        <v>Sack (PolyTetraFluoroEthylene Pellets)</v>
      </c>
      <c r="H89" s="1" t="str">
        <f>IF($N89, [1]Enums!$A$27, [1]Enums!$A$29)&amp;" ("&amp;$J89&amp;IF($N89, " "&amp;$J$1, "")&amp;")"</f>
        <v>Powder Keg (PolyTetraFluoroEthylene Pellets)</v>
      </c>
      <c r="I89" s="1" t="str">
        <f>IF($N89, [1]Enums!$A$30, [1]Enums!$A$32)&amp;"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[1]Enums!$A$21, [1]Enums!$A$23)&amp;" ("&amp;$J90&amp;IF($N90, " "&amp;$J$1, "")&amp;")"</f>
        <v>Bag (PolyTetramethylene Ether Glycol Pellets)</v>
      </c>
      <c r="G90" s="1" t="str">
        <f>IF($N90, [1]Enums!$A$24, [1]Enums!$A$26)&amp;" ("&amp;$J90&amp;IF($N90, " "&amp;$J$1, "")&amp;")"</f>
        <v>Sack (PolyTetramethylene Ether Glycol Pellets)</v>
      </c>
      <c r="H90" s="1" t="str">
        <f>IF($N90, [1]Enums!$A$27, [1]Enums!$A$29)&amp;" ("&amp;$J90&amp;IF($N90, " "&amp;$J$1, "")&amp;")"</f>
        <v>Powder Keg (PolyTetramethylene Ether Glycol Pellets)</v>
      </c>
      <c r="I90" s="1" t="str">
        <f>IF($N90, [1]Enums!$A$30, [1]Enums!$A$32)&amp;"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[1]Enums!$A$21, [1]Enums!$A$23)&amp;" ("&amp;$J91&amp;IF($N91, " "&amp;$J$1, "")&amp;")"</f>
        <v>Bag (PolyTetramethylene Glycol Pellets)</v>
      </c>
      <c r="G91" s="1" t="str">
        <f>IF($N91, [1]Enums!$A$24, [1]Enums!$A$26)&amp;" ("&amp;$J91&amp;IF($N91, " "&amp;$J$1, "")&amp;")"</f>
        <v>Sack (PolyTetramethylene Glycol Pellets)</v>
      </c>
      <c r="H91" s="1" t="str">
        <f>IF($N91, [1]Enums!$A$27, [1]Enums!$A$29)&amp;" ("&amp;$J91&amp;IF($N91, " "&amp;$J$1, "")&amp;")"</f>
        <v>Powder Keg (PolyTetramethylene Glycol Pellets)</v>
      </c>
      <c r="I91" s="1" t="str">
        <f>IF($N91, [1]Enums!$A$30, [1]Enums!$A$32)&amp;"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[1]Enums!$A$21, [1]Enums!$A$23)&amp;" ("&amp;$J92&amp;IF($N92, " "&amp;$J$1, "")&amp;")"</f>
        <v>Bag (PolyThiazyl Pellets)</v>
      </c>
      <c r="G92" s="1" t="str">
        <f>IF($N92, [1]Enums!$A$24, [1]Enums!$A$26)&amp;" ("&amp;$J92&amp;IF($N92, " "&amp;$J$1, "")&amp;")"</f>
        <v>Sack (PolyThiazyl Pellets)</v>
      </c>
      <c r="H92" s="1" t="str">
        <f>IF($N92, [1]Enums!$A$27, [1]Enums!$A$29)&amp;" ("&amp;$J92&amp;IF($N92, " "&amp;$J$1, "")&amp;")"</f>
        <v>Powder Keg (PolyThiazyl Pellets)</v>
      </c>
      <c r="I92" s="1" t="str">
        <f>IF($N92, [1]Enums!$A$30, [1]Enums!$A$32)&amp;"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[1]Enums!$A$21, [1]Enums!$A$23)&amp;" ("&amp;$J93&amp;IF($N93, " "&amp;$J$1, "")&amp;")"</f>
        <v>Bag (PolyTrimethylene Terephthalate Pellets)</v>
      </c>
      <c r="G93" s="1" t="str">
        <f>IF($N93, [1]Enums!$A$24, [1]Enums!$A$26)&amp;" ("&amp;$J93&amp;IF($N93, " "&amp;$J$1, "")&amp;")"</f>
        <v>Sack (PolyTrimethylene Terephthalate Pellets)</v>
      </c>
      <c r="H93" s="1" t="str">
        <f>IF($N93, [1]Enums!$A$27, [1]Enums!$A$29)&amp;" ("&amp;$J93&amp;IF($N93, " "&amp;$J$1, "")&amp;")"</f>
        <v>Powder Keg (PolyTrimethylene Terephthalate Pellets)</v>
      </c>
      <c r="I93" s="1" t="str">
        <f>IF($N93, [1]Enums!$A$30, [1]Enums!$A$32)&amp;"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[1]Enums!$A$21, [1]Enums!$A$23)&amp;" ("&amp;$J94&amp;IF($N94, " "&amp;$J$1, "")&amp;")"</f>
        <v>Bag (PolyUrethane Pellets)</v>
      </c>
      <c r="G94" s="1" t="str">
        <f>IF($N94, [1]Enums!$A$24, [1]Enums!$A$26)&amp;" ("&amp;$J94&amp;IF($N94, " "&amp;$J$1, "")&amp;")"</f>
        <v>Sack (PolyUrethane Pellets)</v>
      </c>
      <c r="H94" s="1" t="str">
        <f>IF($N94, [1]Enums!$A$27, [1]Enums!$A$29)&amp;" ("&amp;$J94&amp;IF($N94, " "&amp;$J$1, "")&amp;")"</f>
        <v>Powder Keg (PolyUrethane Pellets)</v>
      </c>
      <c r="I94" s="1" t="str">
        <f>IF($N94, [1]Enums!$A$30, [1]Enums!$A$32)&amp;"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[1]Enums!$A$21, [1]Enums!$A$23)&amp;" ("&amp;$J95&amp;IF($N95, " "&amp;$J$1, "")&amp;")"</f>
        <v>Bag (PolyVinyl Acetate Pellets)</v>
      </c>
      <c r="G95" s="1" t="str">
        <f>IF($N95, [1]Enums!$A$24, [1]Enums!$A$26)&amp;" ("&amp;$J95&amp;IF($N95, " "&amp;$J$1, "")&amp;")"</f>
        <v>Sack (PolyVinyl Acetate Pellets)</v>
      </c>
      <c r="H95" s="1" t="str">
        <f>IF($N95, [1]Enums!$A$27, [1]Enums!$A$29)&amp;" ("&amp;$J95&amp;IF($N95, " "&amp;$J$1, "")&amp;")"</f>
        <v>Powder Keg (PolyVinyl Acetate Pellets)</v>
      </c>
      <c r="I95" s="1" t="str">
        <f>IF($N95, [1]Enums!$A$30, [1]Enums!$A$32)&amp;"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[1]Enums!$A$21, [1]Enums!$A$23)&amp;" ("&amp;$J96&amp;IF($N96, " "&amp;$J$1, "")&amp;")"</f>
        <v>Bag (PolyVinyl Alcohol Pellets)</v>
      </c>
      <c r="G96" s="1" t="str">
        <f>IF($N96, [1]Enums!$A$24, [1]Enums!$A$26)&amp;" ("&amp;$J96&amp;IF($N96, " "&amp;$J$1, "")&amp;")"</f>
        <v>Sack (PolyVinyl Alcohol Pellets)</v>
      </c>
      <c r="H96" s="1" t="str">
        <f>IF($N96, [1]Enums!$A$27, [1]Enums!$A$29)&amp;" ("&amp;$J96&amp;IF($N96, " "&amp;$J$1, "")&amp;")"</f>
        <v>Powder Keg (PolyVinyl Alcohol Pellets)</v>
      </c>
      <c r="I96" s="1" t="str">
        <f>IF($N96, [1]Enums!$A$30, [1]Enums!$A$32)&amp;"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[1]Enums!$A$21, [1]Enums!$A$23)&amp;" ("&amp;$J97&amp;IF($N97, " "&amp;$J$1, "")&amp;")"</f>
        <v>Bag (PolyVinyl Butyral Pellets)</v>
      </c>
      <c r="G97" s="1" t="str">
        <f>IF($N97, [1]Enums!$A$24, [1]Enums!$A$26)&amp;" ("&amp;$J97&amp;IF($N97, " "&amp;$J$1, "")&amp;")"</f>
        <v>Sack (PolyVinyl Butyral Pellets)</v>
      </c>
      <c r="H97" s="1" t="str">
        <f>IF($N97, [1]Enums!$A$27, [1]Enums!$A$29)&amp;" ("&amp;$J97&amp;IF($N97, " "&amp;$J$1, "")&amp;")"</f>
        <v>Powder Keg (PolyVinyl Butyral Pellets)</v>
      </c>
      <c r="I97" s="1" t="str">
        <f>IF($N97, [1]Enums!$A$30, [1]Enums!$A$32)&amp;"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[1]Enums!$A$21, [1]Enums!$A$23)&amp;" ("&amp;$J98&amp;IF($N98, " "&amp;$J$1, "")&amp;")"</f>
        <v>Bag (PolyVinyl Chloride Pellets)</v>
      </c>
      <c r="G98" s="1" t="str">
        <f>IF($N98, [1]Enums!$A$24, [1]Enums!$A$26)&amp;" ("&amp;$J98&amp;IF($N98, " "&amp;$J$1, "")&amp;")"</f>
        <v>Sack (PolyVinyl Chloride Pellets)</v>
      </c>
      <c r="H98" s="1" t="str">
        <f>IF($N98, [1]Enums!$A$27, [1]Enums!$A$29)&amp;" ("&amp;$J98&amp;IF($N98, " "&amp;$J$1, "")&amp;")"</f>
        <v>Powder Keg (PolyVinyl Chloride Pellets)</v>
      </c>
      <c r="I98" s="1" t="str">
        <f>IF($N98, [1]Enums!$A$30, [1]Enums!$A$32)&amp;"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[1]Enums!$A$21, [1]Enums!$A$23)&amp;" ("&amp;$J99&amp;IF($N99, " "&amp;$J$1, "")&amp;")"</f>
        <v>Bag (PolyVinyl Chloride Acetate Pellets)</v>
      </c>
      <c r="G99" s="1" t="str">
        <f>IF($N99, [1]Enums!$A$24, [1]Enums!$A$26)&amp;" ("&amp;$J99&amp;IF($N99, " "&amp;$J$1, "")&amp;")"</f>
        <v>Sack (PolyVinyl Chloride Acetate Pellets)</v>
      </c>
      <c r="H99" s="1" t="str">
        <f>IF($N99, [1]Enums!$A$27, [1]Enums!$A$29)&amp;" ("&amp;$J99&amp;IF($N99, " "&amp;$J$1, "")&amp;")"</f>
        <v>Powder Keg (PolyVinyl Chloride Acetate Pellets)</v>
      </c>
      <c r="I99" s="1" t="str">
        <f>IF($N99, [1]Enums!$A$30, [1]Enums!$A$32)&amp;"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[1]Enums!$A$21, [1]Enums!$A$23)&amp;" ("&amp;$J100&amp;IF($N100, " "&amp;$J$1, "")&amp;")"</f>
        <v>Bag (PolyVinyl Fluoride Pellets)</v>
      </c>
      <c r="G100" s="1" t="str">
        <f>IF($N100, [1]Enums!$A$24, [1]Enums!$A$26)&amp;" ("&amp;$J100&amp;IF($N100, " "&amp;$J$1, "")&amp;")"</f>
        <v>Sack (PolyVinyl Fluoride Pellets)</v>
      </c>
      <c r="H100" s="1" t="str">
        <f>IF($N100, [1]Enums!$A$27, [1]Enums!$A$29)&amp;" ("&amp;$J100&amp;IF($N100, " "&amp;$J$1, "")&amp;")"</f>
        <v>Powder Keg (PolyVinyl Fluoride Pellets)</v>
      </c>
      <c r="I100" s="1" t="str">
        <f>IF($N100, [1]Enums!$A$30, [1]Enums!$A$32)&amp;"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[1]Enums!$A$21, [1]Enums!$A$23)&amp;" ("&amp;$J101&amp;IF($N101, " "&amp;$J$1, "")&amp;")"</f>
        <v>Bag (PolyVinyl Formal Pellets)</v>
      </c>
      <c r="G101" s="1" t="str">
        <f>IF($N101, [1]Enums!$A$24, [1]Enums!$A$26)&amp;" ("&amp;$J101&amp;IF($N101, " "&amp;$J$1, "")&amp;")"</f>
        <v>Sack (PolyVinyl Formal Pellets)</v>
      </c>
      <c r="H101" s="1" t="str">
        <f>IF($N101, [1]Enums!$A$27, [1]Enums!$A$29)&amp;" ("&amp;$J101&amp;IF($N101, " "&amp;$J$1, "")&amp;")"</f>
        <v>Powder Keg (PolyVinyl Formal Pellets)</v>
      </c>
      <c r="I101" s="1" t="str">
        <f>IF($N101, [1]Enums!$A$30, [1]Enums!$A$32)&amp;"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[1]Enums!$A$21, [1]Enums!$A$23)&amp;" ("&amp;$J102&amp;IF($N102, " "&amp;$J$1, "")&amp;")"</f>
        <v>Bag (PolyVinyl Methyl Ether Pellets)</v>
      </c>
      <c r="G102" s="1" t="str">
        <f>IF($N102, [1]Enums!$A$24, [1]Enums!$A$26)&amp;" ("&amp;$J102&amp;IF($N102, " "&amp;$J$1, "")&amp;")"</f>
        <v>Sack (PolyVinyl Methyl Ether Pellets)</v>
      </c>
      <c r="H102" s="1" t="str">
        <f>IF($N102, [1]Enums!$A$27, [1]Enums!$A$29)&amp;" ("&amp;$J102&amp;IF($N102, " "&amp;$J$1, "")&amp;")"</f>
        <v>Powder Keg (PolyVinyl Methyl Ether Pellets)</v>
      </c>
      <c r="I102" s="1" t="str">
        <f>IF($N102, [1]Enums!$A$30, [1]Enums!$A$32)&amp;"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[1]Enums!$A$21, [1]Enums!$A$23)&amp;" ("&amp;$J103&amp;IF($N103, " "&amp;$J$1, "")&amp;")"</f>
        <v>Bag (PolyVinylidene Dichloride Pellets)</v>
      </c>
      <c r="G103" s="1" t="str">
        <f>IF($N103, [1]Enums!$A$24, [1]Enums!$A$26)&amp;" ("&amp;$J103&amp;IF($N103, " "&amp;$J$1, "")&amp;")"</f>
        <v>Sack (PolyVinylidene Dichloride Pellets)</v>
      </c>
      <c r="H103" s="1" t="str">
        <f>IF($N103, [1]Enums!$A$27, [1]Enums!$A$29)&amp;" ("&amp;$J103&amp;IF($N103, " "&amp;$J$1, "")&amp;")"</f>
        <v>Powder Keg (PolyVinylidene Dichloride Pellets)</v>
      </c>
      <c r="I103" s="1" t="str">
        <f>IF($N103, [1]Enums!$A$30, [1]Enums!$A$32)&amp;"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[1]Enums!$A$21, [1]Enums!$A$23)&amp;" ("&amp;$J104&amp;IF($N104, " "&amp;$J$1, "")&amp;")"</f>
        <v>Bag (PolyVinylidene Fluoride Pellets)</v>
      </c>
      <c r="G104" s="1" t="str">
        <f>IF($N104, [1]Enums!$A$24, [1]Enums!$A$26)&amp;" ("&amp;$J104&amp;IF($N104, " "&amp;$J$1, "")&amp;")"</f>
        <v>Sack (PolyVinylidene Fluoride Pellets)</v>
      </c>
      <c r="H104" s="1" t="str">
        <f>IF($N104, [1]Enums!$A$27, [1]Enums!$A$29)&amp;" ("&amp;$J104&amp;IF($N104, " "&amp;$J$1, "")&amp;")"</f>
        <v>Powder Keg (PolyVinylidene Fluoride Pellets)</v>
      </c>
      <c r="I104" s="1" t="str">
        <f>IF($N104, [1]Enums!$A$30, [1]Enums!$A$32)&amp;"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[1]Enums!$A$21, [1]Enums!$A$23)&amp;" ("&amp;$J105&amp;IF($N105, " "&amp;$J$1, "")&amp;")"</f>
        <v>Bag (PolyVinylidene Fluoride-Trifluoroethylene Pellets)</v>
      </c>
      <c r="G105" s="1" t="str">
        <f>IF($N105, [1]Enums!$A$24, [1]Enums!$A$26)&amp;" ("&amp;$J105&amp;IF($N105, " "&amp;$J$1, "")&amp;")"</f>
        <v>Sack (PolyVinylidene Fluoride-Trifluoroethylene Pellets)</v>
      </c>
      <c r="H105" s="1" t="str">
        <f>IF($N105, [1]Enums!$A$27, [1]Enums!$A$29)&amp;" ("&amp;$J105&amp;IF($N105, " "&amp;$J$1, "")&amp;")"</f>
        <v>Powder Keg (PolyVinylidene Fluoride-Trifluoroethylene Pellets)</v>
      </c>
      <c r="I105" s="1" t="str">
        <f>IF($N105, [1]Enums!$A$30, [1]Enums!$A$32)&amp;"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[1]Enums!$A$21, [1]Enums!$A$23)&amp;" ("&amp;$J106&amp;IF($N106, " "&amp;$J$1, "")&amp;")"</f>
        <v>Bag (Styrene-Acrylonitrile Pellets)</v>
      </c>
      <c r="G106" s="1" t="str">
        <f>IF($N106, [1]Enums!$A$24, [1]Enums!$A$26)&amp;" ("&amp;$J106&amp;IF($N106, " "&amp;$J$1, "")&amp;")"</f>
        <v>Sack (Styrene-Acrylonitrile Pellets)</v>
      </c>
      <c r="H106" s="1" t="str">
        <f>IF($N106, [1]Enums!$A$27, [1]Enums!$A$29)&amp;" ("&amp;$J106&amp;IF($N106, " "&amp;$J$1, "")&amp;")"</f>
        <v>Powder Keg (Styrene-Acrylonitrile Pellets)</v>
      </c>
      <c r="I106" s="1" t="str">
        <f>IF($N106, [1]Enums!$A$30, [1]Enums!$A$32)&amp;"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[1]Enums!$A$21, [1]Enums!$A$23)&amp;" ("&amp;$J107&amp;IF($N107, " "&amp;$J$1, "")&amp;")"</f>
        <v>Bag (Styrene-Butadiene Rubber Pellets)</v>
      </c>
      <c r="G107" s="1" t="str">
        <f>IF($N107, [1]Enums!$A$24, [1]Enums!$A$26)&amp;" ("&amp;$J107&amp;IF($N107, " "&amp;$J$1, "")&amp;")"</f>
        <v>Sack (Styrene-Butadiene Rubber Pellets)</v>
      </c>
      <c r="H107" s="1" t="str">
        <f>IF($N107, [1]Enums!$A$27, [1]Enums!$A$29)&amp;" ("&amp;$J107&amp;IF($N107, " "&amp;$J$1, "")&amp;")"</f>
        <v>Powder Keg (Styrene-Butadiene Rubber Pellets)</v>
      </c>
      <c r="I107" s="1" t="str">
        <f>IF($N107, [1]Enums!$A$30, [1]Enums!$A$32)&amp;"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[1]Enums!$A$21, [1]Enums!$A$23)&amp;" ("&amp;$J108&amp;IF($N108, " "&amp;$J$1, "")&amp;")"</f>
        <v>Bag (Styrene-Butadiene-Styrene Pellets)</v>
      </c>
      <c r="G108" s="1" t="str">
        <f>IF($N108, [1]Enums!$A$24, [1]Enums!$A$26)&amp;" ("&amp;$J108&amp;IF($N108, " "&amp;$J$1, "")&amp;")"</f>
        <v>Sack (Styrene-Butadiene-Styrene Pellets)</v>
      </c>
      <c r="H108" s="1" t="str">
        <f>IF($N108, [1]Enums!$A$27, [1]Enums!$A$29)&amp;" ("&amp;$J108&amp;IF($N108, " "&amp;$J$1, "")&amp;")"</f>
        <v>Powder Keg (Styrene-Butadiene-Styrene Pellets)</v>
      </c>
      <c r="I108" s="1" t="str">
        <f>IF($N108, [1]Enums!$A$30, [1]Enums!$A$32)&amp;"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[1]Enums!$A$21, [1]Enums!$A$23)&amp;" ("&amp;$J109&amp;IF($N109, " "&amp;$J$1, "")&amp;")"</f>
        <v>Bag (Styrene-Isoprene-Styrene Pellets)</v>
      </c>
      <c r="G109" s="1" t="str">
        <f>IF($N109, [1]Enums!$A$24, [1]Enums!$A$26)&amp;" ("&amp;$J109&amp;IF($N109, " "&amp;$J$1, "")&amp;")"</f>
        <v>Sack (Styrene-Isoprene-Styrene Pellets)</v>
      </c>
      <c r="H109" s="1" t="str">
        <f>IF($N109, [1]Enums!$A$27, [1]Enums!$A$29)&amp;" ("&amp;$J109&amp;IF($N109, " "&amp;$J$1, "")&amp;")"</f>
        <v>Powder Keg (Styrene-Isoprene-Styrene Pellets)</v>
      </c>
      <c r="I109" s="1" t="str">
        <f>IF($N109, [1]Enums!$A$30, [1]Enums!$A$32)&amp;"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[1]Enums!$A$21, [1]Enums!$A$23)&amp;" ("&amp;$J110&amp;IF($N110, " "&amp;$J$1, "")&amp;")"</f>
        <v>Bag (Styrene-Maleic Anhydride Copolymer Pellets)</v>
      </c>
      <c r="G110" s="1" t="str">
        <f>IF($N110, [1]Enums!$A$24, [1]Enums!$A$26)&amp;" ("&amp;$J110&amp;IF($N110, " "&amp;$J$1, "")&amp;")"</f>
        <v>Sack (Styrene-Maleic Anhydride Copolymer Pellets)</v>
      </c>
      <c r="H110" s="1" t="str">
        <f>IF($N110, [1]Enums!$A$27, [1]Enums!$A$29)&amp;" ("&amp;$J110&amp;IF($N110, " "&amp;$J$1, "")&amp;")"</f>
        <v>Powder Keg (Styrene-Maleic Anhydride Copolymer Pellets)</v>
      </c>
      <c r="I110" s="1" t="str">
        <f>IF($N110, [1]Enums!$A$30, [1]Enums!$A$32)&amp;"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[1]Enums!$A$21, [1]Enums!$A$23)&amp;" ("&amp;$J111&amp;IF($N111, " "&amp;$J$1, "")&amp;")"</f>
        <v>Bag (Ultra-High-Molecular-Weight PolyEthylene Pellets)</v>
      </c>
      <c r="G111" s="1" t="str">
        <f>IF($N111, [1]Enums!$A$24, [1]Enums!$A$26)&amp;" ("&amp;$J111&amp;IF($N111, " "&amp;$J$1, "")&amp;")"</f>
        <v>Sack (Ultra-High-Molecular-Weight PolyEthylene Pellets)</v>
      </c>
      <c r="H111" s="1" t="str">
        <f>IF($N111, [1]Enums!$A$27, [1]Enums!$A$29)&amp;" ("&amp;$J111&amp;IF($N111, " "&amp;$J$1, "")&amp;")"</f>
        <v>Powder Keg (Ultra-High-Molecular-Weight PolyEthylene Pellets)</v>
      </c>
      <c r="I111" s="1" t="str">
        <f>IF($N111, [1]Enums!$A$30, [1]Enums!$A$32)&amp;"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[1]Enums!$A$21, [1]Enums!$A$23)&amp;" ("&amp;$J112&amp;IF($N112, " "&amp;$J$1, "")&amp;")"</f>
        <v>Bag (Urea-Formaldehyde Polymers Pellets)</v>
      </c>
      <c r="G112" s="1" t="str">
        <f>IF($N112, [1]Enums!$A$24, [1]Enums!$A$26)&amp;" ("&amp;$J112&amp;IF($N112, " "&amp;$J$1, "")&amp;")"</f>
        <v>Sack (Urea-Formaldehyde Polymers Pellets)</v>
      </c>
      <c r="H112" s="1" t="str">
        <f>IF($N112, [1]Enums!$A$27, [1]Enums!$A$29)&amp;" ("&amp;$J112&amp;IF($N112, " "&amp;$J$1, "")&amp;")"</f>
        <v>Powder Keg (Urea-Formaldehyde Polymers Pellets)</v>
      </c>
      <c r="I112" s="1" t="str">
        <f>IF($N112, [1]Enums!$A$30, [1]Enums!$A$32)&amp;"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[1]Enums!$A$21, [1]Enums!$A$23)&amp;" ("&amp;$J113&amp;IF($N113, " "&amp;$J$1, "")&amp;")"</f>
        <v>Bag (Very-Low-Density PolyEthylene Pellets)</v>
      </c>
      <c r="G113" s="1" t="str">
        <f>IF($N113, [1]Enums!$A$24, [1]Enums!$A$26)&amp;" ("&amp;$J113&amp;IF($N113, " "&amp;$J$1, "")&amp;")"</f>
        <v>Sack (Very-Low-Density PolyEthylene Pellets)</v>
      </c>
      <c r="H113" s="1" t="str">
        <f>IF($N113, [1]Enums!$A$27, [1]Enums!$A$29)&amp;" ("&amp;$J113&amp;IF($N113, " "&amp;$J$1, "")&amp;")"</f>
        <v>Powder Keg (Very-Low-Density PolyEthylene Pellets)</v>
      </c>
      <c r="I113" s="1" t="str">
        <f>IF($N113, [1]Enums!$A$30, [1]Enums!$A$32)&amp;"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[1]Enums!$A$21, [1]Enums!$A$23)&amp;" ("&amp;$J114&amp;IF($N114, " "&amp;$J$1, "")&amp;")"</f>
        <v>Bag (Vinyl Acetate-Acrylic Acid Pellets)</v>
      </c>
      <c r="G114" s="1" t="str">
        <f>IF($N114, [1]Enums!$A$24, [1]Enums!$A$26)&amp;" ("&amp;$J114&amp;IF($N114, " "&amp;$J$1, "")&amp;")"</f>
        <v>Sack (Vinyl Acetate-Acrylic Acid Pellets)</v>
      </c>
      <c r="H114" s="1" t="str">
        <f>IF($N114, [1]Enums!$A$27, [1]Enums!$A$29)&amp;" ("&amp;$J114&amp;IF($N114, " "&amp;$J$1, "")&amp;")"</f>
        <v>Powder Keg (Vinyl Acetate-Acrylic Acid Pellets)</v>
      </c>
      <c r="I114" s="1" t="str">
        <f>IF($N114, [1]Enums!$A$30, [1]Enums!$A$32)&amp;"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[1]Enums!$A$21, [1]Enums!$A$23)&amp;" ("&amp;$J115&amp;IF($N115, " "&amp;$J$1, "")&amp;")"</f>
        <v>Bag (Polycaprolactam Pellets)</v>
      </c>
      <c r="G115" s="1" t="str">
        <f>IF($N115, [1]Enums!$A$24, [1]Enums!$A$26)&amp;" ("&amp;$J115&amp;IF($N115, " "&amp;$J$1, "")&amp;")"</f>
        <v>Sack (Polycaprolactam Pellets)</v>
      </c>
      <c r="H115" s="1" t="str">
        <f>IF($N115, [1]Enums!$A$27, [1]Enums!$A$29)&amp;" ("&amp;$J115&amp;IF($N115, " "&amp;$J$1, "")&amp;")"</f>
        <v>Powder Keg (Polycaprolactam Pellets)</v>
      </c>
      <c r="I115" s="1" t="str">
        <f>IF($N115, [1]Enums!$A$30, [1]Enums!$A$32)&amp;"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</row>
    <row r="117" spans="1:14" x14ac:dyDescent="0.2">
      <c r="A117" s="2"/>
    </row>
    <row r="118" spans="1:14" x14ac:dyDescent="0.2">
      <c r="A118" s="2"/>
    </row>
    <row r="119" spans="1:14" x14ac:dyDescent="0.2">
      <c r="A119" s="2"/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[1]Enums!$A$130&amp;"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[1]Enums!$A$130&amp;"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[1]Enums!$A$130&amp;"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[1]Enums!$A$130&amp;"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[1]Enums!$A$130&amp;"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[1]Enums!$A$130&amp;"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[1]Enums!$A$130&amp;"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[1]Enums!$A$131&amp;"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[1]Enums!$A$131&amp;"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[1]Enums!$A$131&amp;"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[1]Enums!$A$131&amp;"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[1]Enums!$A$131&amp;"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[1]Enums!$A$131&amp;"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[1]Enums!$A$131&amp;"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2319</v>
      </c>
      <c r="C16" s="3" t="s">
        <v>2318</v>
      </c>
      <c r="D16" s="3" t="s">
        <v>2317</v>
      </c>
      <c r="E16" s="3" t="s">
        <v>2316</v>
      </c>
      <c r="F16" s="3" t="s">
        <v>2315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[1]Enums!$A$130&amp;"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2314</v>
      </c>
      <c r="C17" s="3" t="s">
        <v>2313</v>
      </c>
      <c r="D17" s="3" t="s">
        <v>2312</v>
      </c>
      <c r="E17" s="3" t="s">
        <v>2311</v>
      </c>
      <c r="F17" s="3" t="s">
        <v>2310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[1]Enums!$A$131&amp;"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2329</v>
      </c>
      <c r="C18" s="3" t="s">
        <v>2328</v>
      </c>
      <c r="D18" s="3" t="s">
        <v>2327</v>
      </c>
      <c r="E18" s="3" t="s">
        <v>2326</v>
      </c>
      <c r="F18" s="3" t="s">
        <v>2325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[1]Enums!$A$130&amp;"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2324</v>
      </c>
      <c r="C19" s="3" t="s">
        <v>2323</v>
      </c>
      <c r="D19" s="3" t="s">
        <v>2322</v>
      </c>
      <c r="E19" s="3" t="s">
        <v>2321</v>
      </c>
      <c r="F19" s="3" t="s">
        <v>2320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[1]Enums!$A$131&amp;"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[1]Enums!$A$98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[1]Enums!$A$98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[1]Enums!$A$98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[1]Enums!$A$98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[1]Enums!$A$96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[1]Enums!$A$96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[1]Enums!$A$96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[1]Enums!$A$96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[1]Enums!$A$97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[1]Enums!$A$97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[1]Enums!$A$97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[1]Enums!$A$97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[1]Enums!$A$100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[1]Enums!$A$100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[1]Enums!$A$100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[1]Enums!$A$100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[1]Enums!$A$99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[1]Enums!$A$99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[1]Enums!$A$99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[1]Enums!$A$99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[1]Enums!$A$96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[1]Enums!$A$97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[1]Enums!$A$98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[1]Enums!$A$100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[1]Enums!$A$99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1" workbookViewId="0">
      <selection activeCell="E121" sqref="E12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Cartridge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Cartridge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 Pellets)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Cartridge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Cartridge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Cartridge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Cartridge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9"/>
  <sheetViews>
    <sheetView workbookViewId="0">
      <selection activeCell="C12" sqref="C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9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[1]Enums!$B$73</f>
        <v>Mold</v>
      </c>
      <c r="E29" t="str">
        <f>'[1]Polymer Objects'!$B29</f>
        <v>Tool Shaft</v>
      </c>
      <c r="F29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C1" workbookViewId="0">
      <selection activeCell="K39" sqref="K3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2339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1904</v>
      </c>
      <c r="L27" s="24" t="str">
        <f>Pellets!$F$19</f>
        <v>Bag (Isobutylene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(PS)</v>
      </c>
      <c r="D33" s="24" t="str">
        <f xml:space="preserve"> Molds!C26</f>
        <v>Mold (Heated Knife Handle)</v>
      </c>
      <c r="E33" s="22" t="str">
        <f>Pellets!$F$87</f>
        <v>Bag (PolyStyrene Pellets)</v>
      </c>
      <c r="F33" s="21" t="str">
        <f>VLOOKUP(E33, Pellets!F:M, 8,FALSE)</f>
        <v>PS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Flask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Flask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 Pellets)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>
        <f>Pellets!A12</f>
        <v>0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Flask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Flask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Flask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Flask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>
        <f>Pellets!A36</f>
        <v>0</v>
      </c>
      <c r="B69" s="3" t="s">
        <v>531</v>
      </c>
      <c r="C69" s="22" t="str">
        <f xml:space="preserve"> VLOOKUP(D69, Molds!C:E, 3, FALSE)&amp;" ("&amp;F69&amp;")"</f>
        <v>Fibers (PAE)</v>
      </c>
      <c r="D69" s="24" t="str">
        <f xml:space="preserve"> Molds!$C$8</f>
        <v>Metal Die (Fibers)</v>
      </c>
      <c r="E69" s="21" t="str">
        <f>Pellets!F36</f>
        <v>Bag (PolyAcrylic Ester Pellets)</v>
      </c>
      <c r="F69" s="21" t="str">
        <f>VLOOKUP(E69, Pellets!F:M, 8,FALSE)</f>
        <v>PAE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>
        <f>Pellets!A74</f>
        <v>0</v>
      </c>
      <c r="B107" s="3" t="s">
        <v>493</v>
      </c>
      <c r="C107" s="22" t="str">
        <f xml:space="preserve"> VLOOKUP(D107, Molds!C:E, 3, FALSE)&amp;" ("&amp;F107&amp;")"</f>
        <v>Fibers (PMIA)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PMIA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 Pellets)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/>
      <c r="C152" s="22"/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I52" sqref="I52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19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2334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'Molded Items'!$C$100</f>
        <v>Fibers (Natural Rubber)</v>
      </c>
      <c r="G2" s="2" t="s">
        <v>1883</v>
      </c>
      <c r="H2" s="2" t="s">
        <v>2132</v>
      </c>
      <c r="I2" s="2" t="s">
        <v>2133</v>
      </c>
      <c r="J2" s="2" t="s">
        <v>2136</v>
      </c>
      <c r="K2" s="2" t="s">
        <v>2135</v>
      </c>
      <c r="L2">
        <v>3</v>
      </c>
      <c r="M2">
        <v>15</v>
      </c>
      <c r="N2">
        <v>1</v>
      </c>
      <c r="O2">
        <v>3</v>
      </c>
      <c r="P2">
        <v>2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2137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2331</v>
      </c>
      <c r="H4" s="40" t="s">
        <v>2332</v>
      </c>
      <c r="I4" s="40" t="s">
        <v>2277</v>
      </c>
      <c r="J4" s="40" t="s">
        <v>2333</v>
      </c>
      <c r="K4" s="40" t="s">
        <v>2338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2144</v>
      </c>
      <c r="H6" s="2" t="s">
        <v>1934</v>
      </c>
      <c r="I6" s="2" t="s">
        <v>2145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2146</v>
      </c>
      <c r="I7" s="2" t="s">
        <v>2147</v>
      </c>
      <c r="J7" s="2" t="s">
        <v>2148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2150</v>
      </c>
      <c r="I8" s="2" t="s">
        <v>2149</v>
      </c>
      <c r="J8" s="2" t="s">
        <v>2181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2172</v>
      </c>
      <c r="J9" s="2" t="s">
        <v>2180</v>
      </c>
      <c r="K9" s="2" t="s">
        <v>2142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2152</v>
      </c>
      <c r="I10" s="2" t="s">
        <v>2175</v>
      </c>
      <c r="J10" s="2" t="s">
        <v>2153</v>
      </c>
      <c r="K10" s="2" t="s">
        <v>2183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2154</v>
      </c>
      <c r="I11" s="2" t="s">
        <v>2175</v>
      </c>
      <c r="J11" s="2" t="s">
        <v>2178</v>
      </c>
      <c r="K11" s="2" t="s">
        <v>2142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2173</v>
      </c>
      <c r="J12" s="2" t="s">
        <v>2177</v>
      </c>
      <c r="K12" s="2" t="s">
        <v>2196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2155</v>
      </c>
      <c r="I13" s="2" t="s">
        <v>2172</v>
      </c>
      <c r="J13" s="2" t="s">
        <v>2179</v>
      </c>
      <c r="K13" s="2" t="s">
        <v>2184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2156</v>
      </c>
      <c r="I14" s="2" t="s">
        <v>2171</v>
      </c>
      <c r="J14" s="2" t="s">
        <v>2190</v>
      </c>
      <c r="K14" s="2" t="s">
        <v>2196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2158</v>
      </c>
      <c r="I15" s="2" t="s">
        <v>2145</v>
      </c>
      <c r="J15" s="2" t="s">
        <v>2191</v>
      </c>
      <c r="K15" s="2" t="s">
        <v>2185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2159</v>
      </c>
      <c r="I16" s="2" t="s">
        <v>2172</v>
      </c>
      <c r="J16" s="2" t="s">
        <v>2192</v>
      </c>
      <c r="K16" s="2" t="s">
        <v>2184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2160</v>
      </c>
      <c r="I17" s="2" t="s">
        <v>2176</v>
      </c>
      <c r="J17" s="2" t="s">
        <v>1931</v>
      </c>
      <c r="K17" s="2" t="s">
        <v>2186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2166</v>
      </c>
      <c r="H18" s="2" t="s">
        <v>2167</v>
      </c>
      <c r="I18" s="2" t="s">
        <v>2172</v>
      </c>
      <c r="J18" s="2" t="s">
        <v>2192</v>
      </c>
      <c r="K18" s="2" t="s">
        <v>2187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2197</v>
      </c>
      <c r="I19" s="2" t="s">
        <v>2198</v>
      </c>
      <c r="J19" s="2" t="s">
        <v>2199</v>
      </c>
      <c r="K19" s="2" t="s">
        <v>2200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2145</v>
      </c>
      <c r="J20" s="2" t="s">
        <v>2193</v>
      </c>
      <c r="K20" s="2" t="s">
        <v>2188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2156</v>
      </c>
      <c r="I21" s="2" t="s">
        <v>2171</v>
      </c>
      <c r="J21" s="2" t="s">
        <v>2194</v>
      </c>
      <c r="K21" s="2" t="s">
        <v>2196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2156</v>
      </c>
      <c r="I22" s="2" t="s">
        <v>2171</v>
      </c>
      <c r="J22" s="2" t="s">
        <v>2194</v>
      </c>
      <c r="K22" s="2" t="s">
        <v>2196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2157</v>
      </c>
      <c r="I23" s="2" t="s">
        <v>2168</v>
      </c>
      <c r="J23" s="2" t="s">
        <v>2177</v>
      </c>
      <c r="K23" s="2" t="s">
        <v>2182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2157</v>
      </c>
      <c r="I24" s="2" t="s">
        <v>2168</v>
      </c>
      <c r="J24" s="2" t="s">
        <v>2177</v>
      </c>
      <c r="K24" s="2" t="s">
        <v>2182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2164</v>
      </c>
      <c r="I25" s="2" t="s">
        <v>2174</v>
      </c>
      <c r="J25" s="2" t="s">
        <v>2195</v>
      </c>
      <c r="K25" s="2" t="s">
        <v>2184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2165</v>
      </c>
      <c r="I26" s="2" t="s">
        <v>2175</v>
      </c>
      <c r="J26" s="2" t="s">
        <v>2177</v>
      </c>
      <c r="K26" s="2" t="s">
        <v>2189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2161</v>
      </c>
      <c r="I27" s="2" t="s">
        <v>2174</v>
      </c>
      <c r="J27" s="2" t="s">
        <v>2195</v>
      </c>
      <c r="K27" s="2" t="s">
        <v>2196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2170</v>
      </c>
      <c r="I28" s="2" t="s">
        <v>2169</v>
      </c>
      <c r="J28" s="2" t="s">
        <v>2163</v>
      </c>
      <c r="K28" s="2" t="s">
        <v>2162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2158</v>
      </c>
      <c r="I29" s="2" t="s">
        <v>2173</v>
      </c>
      <c r="J29" s="2" t="s">
        <v>2191</v>
      </c>
      <c r="K29" s="2" t="s">
        <v>2185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2201</v>
      </c>
      <c r="C30" s="3" t="s">
        <v>2202</v>
      </c>
      <c r="D30" s="3" t="s">
        <v>2203</v>
      </c>
      <c r="E30" s="3" t="s">
        <v>2204</v>
      </c>
      <c r="F30" t="str">
        <f>'Molded Items'!C40</f>
        <v>Fibers (Carbon Fiber)</v>
      </c>
      <c r="G30" s="40" t="s">
        <v>2273</v>
      </c>
      <c r="H30" s="40" t="s">
        <v>2165</v>
      </c>
      <c r="I30" s="40" t="s">
        <v>2175</v>
      </c>
      <c r="J30" s="40" t="s">
        <v>2177</v>
      </c>
      <c r="K30" s="40" t="s">
        <v>2189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2205</v>
      </c>
      <c r="C31" s="3" t="s">
        <v>2206</v>
      </c>
      <c r="D31" s="3" t="s">
        <v>2207</v>
      </c>
      <c r="E31" s="3" t="s">
        <v>2208</v>
      </c>
      <c r="F31" t="str">
        <f>'Molded Items'!C43</f>
        <v>Fibers (Chitin)</v>
      </c>
      <c r="G31" s="40" t="s">
        <v>2274</v>
      </c>
      <c r="H31" s="40" t="s">
        <v>2279</v>
      </c>
      <c r="I31" s="40" t="s">
        <v>2280</v>
      </c>
      <c r="J31" s="40" t="s">
        <v>2281</v>
      </c>
      <c r="K31" s="40" t="s">
        <v>2282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2209</v>
      </c>
      <c r="C32" s="3" t="s">
        <v>2210</v>
      </c>
      <c r="D32" s="3" t="s">
        <v>2211</v>
      </c>
      <c r="E32" s="3" t="s">
        <v>2212</v>
      </c>
      <c r="F32" t="str">
        <f>'Molded Items'!C70</f>
        <v>Fibers (PAN)</v>
      </c>
      <c r="G32" s="40" t="s">
        <v>2275</v>
      </c>
      <c r="H32" s="2" t="s">
        <v>2294</v>
      </c>
      <c r="I32" s="2" t="s">
        <v>2292</v>
      </c>
      <c r="J32" s="2" t="s">
        <v>2293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2213</v>
      </c>
      <c r="C33" s="3" t="s">
        <v>2214</v>
      </c>
      <c r="D33" s="3" t="s">
        <v>2215</v>
      </c>
      <c r="E33" s="3" t="s">
        <v>2216</v>
      </c>
      <c r="F33" t="str">
        <f>'Molded Items'!C92</f>
        <v>Fibers (Nylon 6,7)</v>
      </c>
      <c r="G33" s="40" t="s">
        <v>2309</v>
      </c>
      <c r="H33" s="40" t="s">
        <v>2276</v>
      </c>
      <c r="I33" s="40" t="s">
        <v>2139</v>
      </c>
      <c r="J33" s="40" t="s">
        <v>2151</v>
      </c>
      <c r="K33" s="40" t="s">
        <v>2278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2217</v>
      </c>
      <c r="C34" s="3" t="s">
        <v>2218</v>
      </c>
      <c r="D34" s="3" t="s">
        <v>2219</v>
      </c>
      <c r="E34" s="3" t="s">
        <v>2220</v>
      </c>
      <c r="F34" t="str">
        <f>'Molded Items'!C93</f>
        <v>Fibers (Nylon 6,10)</v>
      </c>
      <c r="G34" s="2" t="s">
        <v>2308</v>
      </c>
      <c r="H34" s="2" t="s">
        <v>2138</v>
      </c>
      <c r="I34" s="2" t="s">
        <v>2141</v>
      </c>
      <c r="J34" s="2" t="s">
        <v>2140</v>
      </c>
      <c r="K34" s="2" t="s">
        <v>2143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2221</v>
      </c>
      <c r="C35" s="3" t="s">
        <v>2222</v>
      </c>
      <c r="D35" s="3" t="s">
        <v>2223</v>
      </c>
      <c r="E35" s="3" t="s">
        <v>2224</v>
      </c>
      <c r="F35" t="str">
        <f>'Molded Items'!C54</f>
        <v>Fibers (LLDPE)</v>
      </c>
      <c r="G35" s="40" t="s">
        <v>2336</v>
      </c>
      <c r="H35" s="2" t="s">
        <v>2011</v>
      </c>
      <c r="I35" s="2" t="s">
        <v>2335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2225</v>
      </c>
      <c r="C36" s="3" t="s">
        <v>2226</v>
      </c>
      <c r="D36" s="3" t="s">
        <v>2227</v>
      </c>
      <c r="E36" s="3" t="s">
        <v>2228</v>
      </c>
      <c r="F36" t="str">
        <f>'Molded Items'!C56</f>
        <v>Fibers (LDPE)</v>
      </c>
      <c r="G36" s="40" t="s">
        <v>2337</v>
      </c>
      <c r="H36" s="2" t="s">
        <v>2154</v>
      </c>
      <c r="I36" s="2" t="s">
        <v>2295</v>
      </c>
      <c r="J36" s="2" t="s">
        <v>2297</v>
      </c>
      <c r="K36" s="2" t="s">
        <v>2296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2229</v>
      </c>
      <c r="C37" s="3" t="s">
        <v>2230</v>
      </c>
      <c r="D37" s="3" t="s">
        <v>2231</v>
      </c>
      <c r="E37" s="3" t="s">
        <v>2232</v>
      </c>
      <c r="F37" t="str">
        <f>'Molded Items'!C57</f>
        <v>Fibers (MDPE)</v>
      </c>
      <c r="G37" s="40" t="s">
        <v>2303</v>
      </c>
      <c r="H37" s="2" t="s">
        <v>2138</v>
      </c>
      <c r="I37" s="2" t="s">
        <v>2137</v>
      </c>
      <c r="J37" s="2" t="s">
        <v>1884</v>
      </c>
      <c r="K37" s="2" t="s">
        <v>2142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2233</v>
      </c>
      <c r="C38" s="3" t="s">
        <v>2234</v>
      </c>
      <c r="D38" s="3" t="s">
        <v>2235</v>
      </c>
      <c r="E38" s="3" t="s">
        <v>2236</v>
      </c>
      <c r="F38" t="str">
        <f>'Molded Items'!C50</f>
        <v>Fibers (HDPE)</v>
      </c>
      <c r="G38" s="40" t="s">
        <v>2291</v>
      </c>
      <c r="H38" s="2" t="s">
        <v>2011</v>
      </c>
      <c r="I38" s="2" t="s">
        <v>2137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2237</v>
      </c>
      <c r="C39" s="3" t="s">
        <v>2238</v>
      </c>
      <c r="D39" s="3" t="s">
        <v>2239</v>
      </c>
      <c r="E39" s="3" t="s">
        <v>2240</v>
      </c>
      <c r="F39" t="str">
        <f>'Molded Items'!C86</f>
        <v>Fibers (PEN)</v>
      </c>
      <c r="G39" s="40" t="s">
        <v>2283</v>
      </c>
      <c r="H39" s="40" t="s">
        <v>2298</v>
      </c>
      <c r="I39" s="40" t="s">
        <v>2299</v>
      </c>
      <c r="J39" s="40" t="s">
        <v>2300</v>
      </c>
      <c r="K39" s="40" t="s">
        <v>2301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2241</v>
      </c>
      <c r="C40" s="3" t="s">
        <v>2242</v>
      </c>
      <c r="D40" s="3" t="s">
        <v>2243</v>
      </c>
      <c r="E40" s="3" t="s">
        <v>2244</v>
      </c>
      <c r="F40" t="str">
        <f>'Molded Items'!C88</f>
        <v>Fibers (PES)</v>
      </c>
      <c r="G40" s="40" t="s">
        <v>2285</v>
      </c>
      <c r="H40" s="2" t="s">
        <v>2294</v>
      </c>
      <c r="I40" s="2" t="s">
        <v>2302</v>
      </c>
      <c r="J40" s="2" t="s">
        <v>2134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2245</v>
      </c>
      <c r="C41" s="3" t="s">
        <v>2246</v>
      </c>
      <c r="D41" s="3" t="s">
        <v>2247</v>
      </c>
      <c r="E41" s="3" t="s">
        <v>2248</v>
      </c>
      <c r="F41" t="str">
        <f>'Molded Items'!C89</f>
        <v>Fibers (PET)</v>
      </c>
      <c r="G41" s="40" t="s">
        <v>2304</v>
      </c>
      <c r="H41" s="40" t="s">
        <v>2011</v>
      </c>
      <c r="I41" s="40" t="s">
        <v>2305</v>
      </c>
      <c r="J41" s="2" t="s">
        <v>1884</v>
      </c>
      <c r="K41" s="2" t="s">
        <v>2296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2249</v>
      </c>
      <c r="C42" s="3" t="s">
        <v>2250</v>
      </c>
      <c r="D42" s="3" t="s">
        <v>2251</v>
      </c>
      <c r="E42" s="3" t="s">
        <v>2252</v>
      </c>
      <c r="F42" t="str">
        <f>'Molded Items'!C90</f>
        <v>Fibers (PETG)</v>
      </c>
      <c r="G42" s="40" t="s">
        <v>2306</v>
      </c>
      <c r="H42" s="2" t="s">
        <v>2011</v>
      </c>
      <c r="I42" s="2" t="s">
        <v>2307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2253</v>
      </c>
      <c r="C43" s="3" t="s">
        <v>2254</v>
      </c>
      <c r="D43" s="3" t="s">
        <v>2255</v>
      </c>
      <c r="E43" s="3" t="s">
        <v>2256</v>
      </c>
      <c r="F43" t="str">
        <f>'Molded Items'!C117</f>
        <v>Fibers (PP)</v>
      </c>
      <c r="G43" s="40" t="s">
        <v>2286</v>
      </c>
      <c r="H43" s="2" t="s">
        <v>2011</v>
      </c>
      <c r="I43" s="2" t="s">
        <v>2330</v>
      </c>
      <c r="J43" s="2" t="s">
        <v>2287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2257</v>
      </c>
      <c r="C44" s="3" t="s">
        <v>2258</v>
      </c>
      <c r="D44" s="3" t="s">
        <v>2259</v>
      </c>
      <c r="E44" s="3" t="s">
        <v>2260</v>
      </c>
      <c r="F44" t="str">
        <f>'Molded Items'!C120</f>
        <v>Fibers (PS)</v>
      </c>
      <c r="G44" s="40" t="s">
        <v>2288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2261</v>
      </c>
      <c r="C45" s="3" t="s">
        <v>2262</v>
      </c>
      <c r="D45" s="3" t="s">
        <v>2263</v>
      </c>
      <c r="E45" s="3" t="s">
        <v>2264</v>
      </c>
      <c r="F45" t="str">
        <f>'Molded Items'!C127</f>
        <v>Fibers (PU)</v>
      </c>
      <c r="G45" s="40" t="s">
        <v>2289</v>
      </c>
      <c r="H45" s="2" t="s">
        <v>2011</v>
      </c>
      <c r="I45" s="2" t="s">
        <v>2137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2265</v>
      </c>
      <c r="C46" s="3" t="s">
        <v>2266</v>
      </c>
      <c r="D46" s="3" t="s">
        <v>2267</v>
      </c>
      <c r="E46" s="3" t="s">
        <v>2268</v>
      </c>
      <c r="F46" t="str">
        <f>'Molded Items'!C109</f>
        <v>Fibers (POM)</v>
      </c>
      <c r="G46" s="40" t="s">
        <v>2290</v>
      </c>
      <c r="H46" s="2" t="s">
        <v>2011</v>
      </c>
      <c r="I46" s="2" t="s">
        <v>2137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2269</v>
      </c>
      <c r="C47" s="3" t="s">
        <v>2270</v>
      </c>
      <c r="D47" s="3" t="s">
        <v>2271</v>
      </c>
      <c r="E47" s="3" t="s">
        <v>2272</v>
      </c>
      <c r="F47" t="str">
        <f>'Molded Items'!C144</f>
        <v>Fibers (UHMWPE)</v>
      </c>
      <c r="G47" s="40" t="s">
        <v>2284</v>
      </c>
      <c r="H47" s="2" t="s">
        <v>1936</v>
      </c>
      <c r="I47" s="2" t="s">
        <v>2145</v>
      </c>
      <c r="J47" s="2" t="s">
        <v>1931</v>
      </c>
      <c r="K47" s="2" t="s">
        <v>2142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2343</v>
      </c>
      <c r="C48" s="3" t="s">
        <v>2342</v>
      </c>
      <c r="D48" s="3" t="s">
        <v>2341</v>
      </c>
      <c r="E48" s="3" t="s">
        <v>2340</v>
      </c>
      <c r="F48" t="str">
        <f>G5&amp;" "&amp;H5</f>
        <v>Kevlar Helmet</v>
      </c>
      <c r="G48" s="40" t="s">
        <v>2344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1" x14ac:dyDescent="0.2">
      <c r="A49" s="23"/>
      <c r="G49" s="40"/>
      <c r="H49" s="2"/>
      <c r="I49" s="2"/>
      <c r="J49" s="2"/>
      <c r="K49" s="2"/>
    </row>
    <row r="50" spans="1:11" x14ac:dyDescent="0.2">
      <c r="A50" s="23"/>
    </row>
    <row r="51" spans="1:11" x14ac:dyDescent="0.2">
      <c r="A51" s="23"/>
    </row>
    <row r="52" spans="1:11" x14ac:dyDescent="0.2">
      <c r="A52" s="23"/>
      <c r="G52" s="40"/>
      <c r="H52" s="2"/>
      <c r="I52" s="2"/>
      <c r="J52" s="2"/>
      <c r="K52" s="2"/>
    </row>
    <row r="53" spans="1:11" x14ac:dyDescent="0.2">
      <c r="A53" s="23"/>
    </row>
    <row r="54" spans="1:11" x14ac:dyDescent="0.2">
      <c r="A54" s="23"/>
    </row>
    <row r="55" spans="1:11" x14ac:dyDescent="0.2">
      <c r="A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2015-02-01T23:02:31Z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