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autoCompressPictures="0" defaultThemeVersion="124226"/>
  <mc:AlternateContent xmlns:mc="http://schemas.openxmlformats.org/markup-compatibility/2006">
    <mc:Choice Requires="x15">
      <x15ac:absPath xmlns:x15ac="http://schemas.microsoft.com/office/spreadsheetml/2010/11/ac" url="C:\Users\Dylan\Desktop\polycraftWorkStuff\PolyCraft_Forge\config\"/>
    </mc:Choice>
  </mc:AlternateContent>
  <bookViews>
    <workbookView minimized="1" xWindow="15810" yWindow="0" windowWidth="6450" windowHeight="9045" tabRatio="877" activeTab="4"/>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30" i="39" l="1"/>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76" i="39"/>
  <c r="N176" i="39"/>
  <c r="J176" i="39"/>
  <c r="H176" i="39"/>
  <c r="C45" i="10"/>
  <c r="D45" i="10"/>
  <c r="B45" i="10"/>
  <c r="C9" i="10"/>
  <c r="D9" i="10"/>
  <c r="B9" i="10"/>
  <c r="M380" i="39"/>
  <c r="G380"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<sst xmlns="http://schemas.openxmlformats.org/spreadsheetml/2006/main" count="2595" uniqueCount="2546">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</sst>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workbookViewId="0">
      <selection activeCell="F20" sqref="F2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82" workbookViewId="0">
      <selection activeCell="Q101" sqref="Q10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IF(K396=[1]Enums!$B$7, [1]Enums!$A$7, IF(K396=[1]Enums!$B$8, [1]Enums!$A$8, [1]Enums!$A$9))</f>
        <v>Flask</v>
      </c>
      <c r="M396" s="4" t="str">
        <f>IF(K396=[1]Enums!$B$10, [1]Enums!$A$10, IF(K396=[1]Enums!$B$11, [1]Enums!$A$11, [1]Enums!$A$12))</f>
        <v>Cartridge</v>
      </c>
      <c r="N396" s="4" t="str">
        <f>IF(K396=[1]Enums!$B$13, [1]Enums!$A$13, IF(K396=[1]Enums!$B$14, [1]Enums!$A$14, [1]Enums!$A$15))</f>
        <v>Canister</v>
      </c>
      <c r="O396" s="4" t="str">
        <f>IF(K396=[1]Enums!$B$16, [1]Enums!$A$16, IF(K396=[1]Enums!$B$17, [1]Enums!$A$17, [1]Enums!$A$18))</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tabSelected="1"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Dylan</cp:lastModifiedBy>
  <dcterms:created xsi:type="dcterms:W3CDTF">2014-04-18T17:28:35Z</dcterms:created>
  <dcterms:modified xsi:type="dcterms:W3CDTF">2017-06-23T19:38:35Z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