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5730" yWindow="0" windowWidth="19560" windowHeight="9120" tabRatio="910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H35" i="46" l="1"/>
  <c r="O87" i="4"/>
  <c r="AQ24" i="46"/>
  <c r="G109" i="4"/>
  <c r="AD144" i="46"/>
  <c r="I109" i="4"/>
  <c r="I108" i="4"/>
  <c r="AD147" i="46"/>
  <c r="G108" i="4"/>
  <c r="K107" i="4"/>
  <c r="K109" i="4"/>
  <c r="I107" i="4"/>
  <c r="G107" i="4"/>
  <c r="K108" i="4"/>
  <c r="W117" i="46"/>
  <c r="O515" i="33"/>
  <c r="V117" i="46"/>
  <c r="O514" i="33"/>
  <c r="O513" i="33"/>
  <c r="U117" i="46"/>
  <c r="O512" i="33"/>
  <c r="AQ56" i="46"/>
  <c r="K513" i="33"/>
  <c r="K514" i="33"/>
  <c r="K515" i="33"/>
  <c r="K512" i="33"/>
  <c r="K317" i="46"/>
  <c r="Q515" i="33"/>
  <c r="I287" i="46"/>
  <c r="I515" i="33"/>
  <c r="K147" i="46"/>
  <c r="G515" i="33"/>
  <c r="K231" i="46"/>
  <c r="E515" i="33"/>
  <c r="A515" i="33"/>
  <c r="J317" i="46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I512" i="33"/>
  <c r="G512" i="33"/>
  <c r="E512" i="33"/>
  <c r="A512" i="33"/>
  <c r="W116" i="46"/>
  <c r="O559" i="33"/>
  <c r="V116" i="46"/>
  <c r="O558" i="33"/>
  <c r="O557" i="33"/>
  <c r="U116" i="46"/>
  <c r="O556" i="33"/>
  <c r="I557" i="33"/>
  <c r="I558" i="33"/>
  <c r="I559" i="33"/>
  <c r="I556" i="33"/>
  <c r="K67" i="46"/>
  <c r="G559" i="33"/>
  <c r="O23" i="46"/>
  <c r="E559" i="33"/>
  <c r="A559" i="33"/>
  <c r="J67" i="46"/>
  <c r="G558" i="33"/>
  <c r="N23" i="46"/>
  <c r="E558" i="33"/>
  <c r="A558" i="33"/>
  <c r="G557" i="33"/>
  <c r="E557" i="33"/>
  <c r="A557" i="33"/>
  <c r="G556" i="33"/>
  <c r="E556" i="33"/>
  <c r="A556" i="33"/>
  <c r="AD25" i="46"/>
  <c r="W209" i="4"/>
  <c r="S209" i="4"/>
  <c r="O209" i="4"/>
  <c r="K209" i="4"/>
  <c r="G209" i="4"/>
  <c r="E209" i="4"/>
  <c r="A209" i="4"/>
  <c r="K232" i="46"/>
  <c r="O509" i="33"/>
  <c r="O510" i="33"/>
  <c r="O511" i="33"/>
  <c r="O508" i="33"/>
  <c r="J232" i="46"/>
  <c r="O506" i="33"/>
  <c r="O507" i="33"/>
  <c r="O505" i="33"/>
  <c r="I232" i="46"/>
  <c r="O503" i="33"/>
  <c r="O504" i="33"/>
  <c r="O502" i="33"/>
  <c r="G509" i="33"/>
  <c r="G510" i="33"/>
  <c r="G511" i="33"/>
  <c r="G508" i="33"/>
  <c r="G506" i="33"/>
  <c r="G507" i="33"/>
  <c r="G505" i="33"/>
  <c r="I147" i="46"/>
  <c r="G503" i="33"/>
  <c r="G504" i="33"/>
  <c r="G502" i="33"/>
  <c r="Q511" i="33"/>
  <c r="J287" i="46"/>
  <c r="K511" i="33"/>
  <c r="K32" i="46"/>
  <c r="I511" i="33"/>
  <c r="E511" i="33"/>
  <c r="A511" i="33"/>
  <c r="Q510" i="33"/>
  <c r="I510" i="33"/>
  <c r="E510" i="33"/>
  <c r="A510" i="33"/>
  <c r="Q509" i="33"/>
  <c r="I509" i="33"/>
  <c r="E509" i="33"/>
  <c r="A509" i="33"/>
  <c r="Q508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4" i="33"/>
  <c r="A504" i="33"/>
  <c r="Q503" i="33"/>
  <c r="I503" i="33"/>
  <c r="E503" i="33"/>
  <c r="A503" i="33"/>
  <c r="Q502" i="33"/>
  <c r="I502" i="33"/>
  <c r="E502" i="33"/>
  <c r="A502" i="33"/>
  <c r="U47" i="46"/>
  <c r="Q1164" i="33"/>
  <c r="O1156" i="33"/>
  <c r="O1157" i="33"/>
  <c r="O1158" i="33"/>
  <c r="O1159" i="33"/>
  <c r="O1160" i="33"/>
  <c r="O1161" i="33"/>
  <c r="O1162" i="33"/>
  <c r="O1163" i="33"/>
  <c r="O1164" i="33"/>
  <c r="O1155" i="33"/>
  <c r="O54" i="46"/>
  <c r="G1164" i="33"/>
  <c r="G1163" i="33"/>
  <c r="G1162" i="33"/>
  <c r="G1161" i="33"/>
  <c r="N54" i="46"/>
  <c r="G1160" i="33"/>
  <c r="G1159" i="33"/>
  <c r="G1158" i="33"/>
  <c r="M54" i="46"/>
  <c r="G1157" i="33"/>
  <c r="G1156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E1164" i="33"/>
  <c r="E1163" i="33"/>
  <c r="E1162" i="33"/>
  <c r="E1161" i="33"/>
  <c r="N66" i="46"/>
  <c r="E1160" i="33"/>
  <c r="E1159" i="33"/>
  <c r="E1158" i="33"/>
  <c r="M66" i="46"/>
  <c r="E1157" i="33"/>
  <c r="E1156" i="33"/>
  <c r="E1155" i="33"/>
  <c r="O1152" i="33"/>
  <c r="O1153" i="33"/>
  <c r="O1154" i="33"/>
  <c r="O1151" i="33"/>
  <c r="O1149" i="33"/>
  <c r="O1150" i="33"/>
  <c r="O1148" i="33"/>
  <c r="O1146" i="33"/>
  <c r="O1147" i="33"/>
  <c r="O1145" i="33"/>
  <c r="O60" i="46"/>
  <c r="G1154" i="33"/>
  <c r="G1153" i="33"/>
  <c r="G1152" i="33"/>
  <c r="G1151" i="33"/>
  <c r="N60" i="46"/>
  <c r="G1150" i="33"/>
  <c r="G1149" i="33"/>
  <c r="G1148" i="33"/>
  <c r="M60" i="46"/>
  <c r="G1147" i="33"/>
  <c r="G1146" i="33"/>
  <c r="G1145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E1154" i="33"/>
  <c r="E1153" i="33"/>
  <c r="E1152" i="33"/>
  <c r="E1151" i="33"/>
  <c r="N61" i="46"/>
  <c r="E1150" i="33"/>
  <c r="E1149" i="33"/>
  <c r="E1148" i="33"/>
  <c r="M61" i="46"/>
  <c r="E1147" i="33"/>
  <c r="E1146" i="33"/>
  <c r="E1145" i="33"/>
  <c r="O1142" i="33"/>
  <c r="O1143" i="33"/>
  <c r="O1144" i="33"/>
  <c r="O1141" i="33"/>
  <c r="O1139" i="33"/>
  <c r="O1140" i="33"/>
  <c r="O1138" i="33"/>
  <c r="O1136" i="33"/>
  <c r="O1137" i="33"/>
  <c r="O1135" i="33"/>
  <c r="O65" i="46"/>
  <c r="E1144" i="33"/>
  <c r="E1143" i="33"/>
  <c r="E1142" i="33"/>
  <c r="E1141" i="33"/>
  <c r="N65" i="46"/>
  <c r="E1140" i="33"/>
  <c r="E1139" i="33"/>
  <c r="E1138" i="33"/>
  <c r="M65" i="46"/>
  <c r="E1137" i="33"/>
  <c r="E1136" i="33"/>
  <c r="E1135" i="33"/>
  <c r="K31" i="46"/>
  <c r="G1144" i="33"/>
  <c r="G1143" i="33"/>
  <c r="G1142" i="33"/>
  <c r="G1141" i="33"/>
  <c r="J31" i="46"/>
  <c r="G1140" i="33"/>
  <c r="G1139" i="33"/>
  <c r="G1138" i="33"/>
  <c r="I31" i="46"/>
  <c r="G1137" i="33"/>
  <c r="G1136" i="33"/>
  <c r="G1135" i="33"/>
  <c r="O1132" i="33"/>
  <c r="O1133" i="33"/>
  <c r="O1134" i="33"/>
  <c r="O1131" i="33"/>
  <c r="O1129" i="33"/>
  <c r="O1130" i="33"/>
  <c r="O1128" i="33"/>
  <c r="O1126" i="33"/>
  <c r="O1127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E1134" i="33"/>
  <c r="E1133" i="33"/>
  <c r="E1132" i="33"/>
  <c r="E1131" i="33"/>
  <c r="N64" i="46"/>
  <c r="E1130" i="33"/>
  <c r="E1129" i="33"/>
  <c r="E1128" i="33"/>
  <c r="M64" i="46"/>
  <c r="E1127" i="33"/>
  <c r="E1126" i="33"/>
  <c r="E1125" i="33"/>
  <c r="O35" i="46"/>
  <c r="S18" i="46"/>
  <c r="I1134" i="33"/>
  <c r="G1134" i="33"/>
  <c r="G1133" i="33"/>
  <c r="G1132" i="33"/>
  <c r="G1131" i="33"/>
  <c r="N35" i="46"/>
  <c r="R18" i="46"/>
  <c r="G1130" i="33"/>
  <c r="G1129" i="33"/>
  <c r="G1128" i="33"/>
  <c r="M35" i="46"/>
  <c r="Q18" i="46"/>
  <c r="G1127" i="33"/>
  <c r="G1126" i="33"/>
  <c r="G1125" i="33"/>
  <c r="O1122" i="33"/>
  <c r="O1123" i="33"/>
  <c r="O1124" i="33"/>
  <c r="O1121" i="33"/>
  <c r="O1119" i="33"/>
  <c r="O1120" i="33"/>
  <c r="O1118" i="33"/>
  <c r="O1116" i="33"/>
  <c r="O1117" i="33"/>
  <c r="O1115" i="33"/>
  <c r="O63" i="46"/>
  <c r="E1124" i="33"/>
  <c r="E1123" i="33"/>
  <c r="E1122" i="33"/>
  <c r="E1121" i="33"/>
  <c r="N63" i="46"/>
  <c r="E1120" i="33"/>
  <c r="E1119" i="33"/>
  <c r="E1118" i="33"/>
  <c r="M63" i="46"/>
  <c r="E1117" i="33"/>
  <c r="E1116" i="33"/>
  <c r="E1115" i="33"/>
  <c r="W1124" i="33"/>
  <c r="U1124" i="33"/>
  <c r="S8" i="46"/>
  <c r="S1124" i="33"/>
  <c r="O59" i="46"/>
  <c r="Q1124" i="33"/>
  <c r="O57" i="46"/>
  <c r="K1124" i="33"/>
  <c r="K162" i="46"/>
  <c r="I1124" i="33"/>
  <c r="G1124" i="33"/>
  <c r="A1124" i="33"/>
  <c r="U1123" i="33"/>
  <c r="S1123" i="33"/>
  <c r="Q1123" i="33"/>
  <c r="K1123" i="33"/>
  <c r="I1123" i="33"/>
  <c r="G1123" i="33"/>
  <c r="A1123" i="33"/>
  <c r="U1122" i="33"/>
  <c r="S1122" i="33"/>
  <c r="Q1122" i="33"/>
  <c r="K1122" i="33"/>
  <c r="I1122" i="33"/>
  <c r="G1122" i="33"/>
  <c r="A1122" i="33"/>
  <c r="U1121" i="33"/>
  <c r="S1121" i="33"/>
  <c r="Q1121" i="33"/>
  <c r="K1121" i="33"/>
  <c r="I1121" i="33"/>
  <c r="G1121" i="33"/>
  <c r="A1121" i="33"/>
  <c r="U1120" i="33"/>
  <c r="R8" i="46"/>
  <c r="S1120" i="33"/>
  <c r="N59" i="46"/>
  <c r="Q1120" i="33"/>
  <c r="N57" i="46"/>
  <c r="K1120" i="33"/>
  <c r="J162" i="46"/>
  <c r="I1120" i="33"/>
  <c r="G1120" i="33"/>
  <c r="A1120" i="33"/>
  <c r="U1119" i="33"/>
  <c r="S1119" i="33"/>
  <c r="Q1119" i="33"/>
  <c r="K1119" i="33"/>
  <c r="I1119" i="33"/>
  <c r="G1119" i="33"/>
  <c r="A1119" i="33"/>
  <c r="U1118" i="33"/>
  <c r="S1118" i="33"/>
  <c r="Q1118" i="33"/>
  <c r="K1118" i="33"/>
  <c r="I1118" i="33"/>
  <c r="G1118" i="33"/>
  <c r="A1118" i="33"/>
  <c r="U1117" i="33"/>
  <c r="Q8" i="46"/>
  <c r="S1117" i="33"/>
  <c r="M59" i="46"/>
  <c r="Q1117" i="33"/>
  <c r="M57" i="46"/>
  <c r="K1117" i="33"/>
  <c r="I162" i="46"/>
  <c r="I1117" i="33"/>
  <c r="G1117" i="33"/>
  <c r="A1117" i="33"/>
  <c r="U1116" i="33"/>
  <c r="S1116" i="33"/>
  <c r="Q1116" i="33"/>
  <c r="K1116" i="33"/>
  <c r="I1116" i="33"/>
  <c r="G1116" i="33"/>
  <c r="A1116" i="33"/>
  <c r="U1115" i="33"/>
  <c r="S1115" i="33"/>
  <c r="Q1115" i="33"/>
  <c r="K1115" i="33"/>
  <c r="I1115" i="33"/>
  <c r="G1115" i="33"/>
  <c r="A1115" i="33"/>
  <c r="S2" i="46"/>
  <c r="I1114" i="33"/>
  <c r="O1112" i="33"/>
  <c r="O1113" i="33"/>
  <c r="O1114" i="33"/>
  <c r="O1111" i="33"/>
  <c r="O1109" i="33"/>
  <c r="O1110" i="33"/>
  <c r="O1108" i="33"/>
  <c r="O1106" i="33"/>
  <c r="O1107" i="33"/>
  <c r="O1105" i="33"/>
  <c r="F2" i="46"/>
  <c r="I1106" i="33"/>
  <c r="I1107" i="33"/>
  <c r="I1108" i="33"/>
  <c r="I1109" i="33"/>
  <c r="I1110" i="33"/>
  <c r="I1111" i="33"/>
  <c r="I1112" i="33"/>
  <c r="I1113" i="33"/>
  <c r="K1114" i="33"/>
  <c r="I1105" i="33"/>
  <c r="R2" i="46"/>
  <c r="G1109" i="33"/>
  <c r="G1110" i="33"/>
  <c r="G1112" i="33"/>
  <c r="G1113" i="33"/>
  <c r="G1114" i="33"/>
  <c r="G1111" i="33"/>
  <c r="Q2" i="46"/>
  <c r="G1105" i="33"/>
  <c r="G1106" i="33"/>
  <c r="G1108" i="33"/>
  <c r="G1107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4" i="33"/>
  <c r="E1113" i="33"/>
  <c r="E1112" i="33"/>
  <c r="E1111" i="33"/>
  <c r="N62" i="46"/>
  <c r="E1110" i="33"/>
  <c r="E1109" i="33"/>
  <c r="E1108" i="33"/>
  <c r="M62" i="46"/>
  <c r="E1107" i="33"/>
  <c r="E1106" i="33"/>
  <c r="E1105" i="33"/>
  <c r="O1102" i="33"/>
  <c r="O1103" i="33"/>
  <c r="O1104" i="33"/>
  <c r="O1101" i="33"/>
  <c r="O1099" i="33"/>
  <c r="O1100" i="33"/>
  <c r="O1098" i="33"/>
  <c r="O1096" i="33"/>
  <c r="O1097" i="33"/>
  <c r="O1095" i="33"/>
  <c r="O32" i="46"/>
  <c r="G1104" i="33"/>
  <c r="G1103" i="33"/>
  <c r="G1102" i="33"/>
  <c r="G1101" i="33"/>
  <c r="N32" i="46"/>
  <c r="G1100" i="33"/>
  <c r="G1099" i="33"/>
  <c r="G1098" i="33"/>
  <c r="M32" i="46"/>
  <c r="G1097" i="33"/>
  <c r="G1096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2" i="33"/>
  <c r="E1103" i="33"/>
  <c r="E1104" i="33"/>
  <c r="E1101" i="33"/>
  <c r="J301" i="46"/>
  <c r="E1099" i="33"/>
  <c r="E1100" i="33"/>
  <c r="E1098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S1077" i="33"/>
  <c r="S1075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I1076" i="33"/>
  <c r="I1075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6" i="33"/>
  <c r="G1085" i="33"/>
  <c r="G1092" i="33"/>
  <c r="G1093" i="33"/>
  <c r="G1094" i="33"/>
  <c r="G1091" i="33"/>
  <c r="G1089" i="33"/>
  <c r="G1088" i="33"/>
  <c r="K68" i="46"/>
  <c r="E1094" i="33"/>
  <c r="E1093" i="33"/>
  <c r="E1092" i="33"/>
  <c r="E1091" i="33"/>
  <c r="J68" i="46"/>
  <c r="E1090" i="33"/>
  <c r="E1089" i="33"/>
  <c r="E1088" i="33"/>
  <c r="I68" i="46"/>
  <c r="E1087" i="33"/>
  <c r="E1086" i="33"/>
  <c r="E1085" i="33"/>
  <c r="O42" i="46"/>
  <c r="E1084" i="33"/>
  <c r="E1083" i="33"/>
  <c r="E1082" i="33"/>
  <c r="E1081" i="33"/>
  <c r="N42" i="46"/>
  <c r="E1080" i="33"/>
  <c r="E1079" i="33"/>
  <c r="E1078" i="33"/>
  <c r="M42" i="46"/>
  <c r="E1077" i="33"/>
  <c r="E1076" i="33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I113" i="35"/>
  <c r="K176" i="46"/>
  <c r="E113" i="35"/>
  <c r="A113" i="35"/>
  <c r="O112" i="35"/>
  <c r="M112" i="35"/>
  <c r="K112" i="35"/>
  <c r="I112" i="35"/>
  <c r="E112" i="35"/>
  <c r="A112" i="35"/>
  <c r="H45" i="46"/>
  <c r="O111" i="35"/>
  <c r="H9" i="46"/>
  <c r="M111" i="35"/>
  <c r="K111" i="35"/>
  <c r="I111" i="35"/>
  <c r="E111" i="35"/>
  <c r="A111" i="35"/>
  <c r="O110" i="35"/>
  <c r="M110" i="35"/>
  <c r="N55" i="46"/>
  <c r="K110" i="35"/>
  <c r="J138" i="46"/>
  <c r="I110" i="35"/>
  <c r="E110" i="35"/>
  <c r="A110" i="35"/>
  <c r="O109" i="35"/>
  <c r="M109" i="35"/>
  <c r="K109" i="35"/>
  <c r="I109" i="35"/>
  <c r="J176" i="46"/>
  <c r="E109" i="35"/>
  <c r="A109" i="35"/>
  <c r="H44" i="46"/>
  <c r="O108" i="35"/>
  <c r="H8" i="46"/>
  <c r="M108" i="35"/>
  <c r="K108" i="35"/>
  <c r="I108" i="35"/>
  <c r="E108" i="35"/>
  <c r="A108" i="35"/>
  <c r="O107" i="35"/>
  <c r="M107" i="35"/>
  <c r="M55" i="46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K105" i="35"/>
  <c r="I105" i="35"/>
  <c r="E105" i="35"/>
  <c r="A105" i="35"/>
  <c r="O58" i="46"/>
  <c r="K41" i="35"/>
  <c r="K40" i="35"/>
  <c r="K39" i="35"/>
  <c r="N58" i="46"/>
  <c r="K38" i="35"/>
  <c r="K37" i="35"/>
  <c r="K36" i="35"/>
  <c r="M58" i="46"/>
  <c r="K35" i="35"/>
  <c r="K34" i="35"/>
  <c r="K33" i="35"/>
  <c r="K32" i="35"/>
  <c r="K31" i="35"/>
  <c r="K30" i="35"/>
  <c r="K29" i="35"/>
  <c r="K28" i="35"/>
  <c r="K27" i="35"/>
  <c r="K26" i="35"/>
  <c r="K25" i="35"/>
  <c r="K24" i="35"/>
  <c r="I104" i="35"/>
  <c r="I103" i="35"/>
  <c r="I102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G104" i="35"/>
  <c r="O103" i="35"/>
  <c r="M103" i="35"/>
  <c r="K103" i="35"/>
  <c r="G103" i="35"/>
  <c r="O102" i="35"/>
  <c r="M102" i="35"/>
  <c r="K102" i="35"/>
  <c r="G102" i="35"/>
  <c r="O101" i="35"/>
  <c r="M101" i="35"/>
  <c r="K101" i="35"/>
  <c r="G101" i="35"/>
  <c r="O100" i="35"/>
  <c r="M100" i="35"/>
  <c r="K100" i="35"/>
  <c r="G100" i="35"/>
  <c r="O99" i="35"/>
  <c r="M99" i="35"/>
  <c r="K99" i="35"/>
  <c r="G99" i="35"/>
  <c r="O98" i="35"/>
  <c r="M98" i="35"/>
  <c r="K98" i="35"/>
  <c r="G98" i="35"/>
  <c r="O97" i="35"/>
  <c r="M97" i="35"/>
  <c r="K97" i="35"/>
  <c r="G97" i="35"/>
  <c r="K96" i="35"/>
  <c r="G96" i="35"/>
  <c r="O1072" i="33"/>
  <c r="O1073" i="33"/>
  <c r="O1074" i="33"/>
  <c r="O1071" i="33"/>
  <c r="O1069" i="33"/>
  <c r="O1070" i="33"/>
  <c r="O1068" i="33"/>
  <c r="O1066" i="33"/>
  <c r="O1067" i="33"/>
  <c r="O1065" i="33"/>
  <c r="K94" i="46"/>
  <c r="G1072" i="33"/>
  <c r="G1073" i="33"/>
  <c r="G1074" i="33"/>
  <c r="G1071" i="33"/>
  <c r="J94" i="46"/>
  <c r="G1069" i="33"/>
  <c r="G1070" i="33"/>
  <c r="G1068" i="33"/>
  <c r="I94" i="46"/>
  <c r="G1066" i="33"/>
  <c r="G1067" i="33"/>
  <c r="G1065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66" i="33"/>
  <c r="I1067" i="33"/>
  <c r="I1068" i="33"/>
  <c r="I1069" i="33"/>
  <c r="I1070" i="33"/>
  <c r="I1071" i="33"/>
  <c r="I1072" i="33"/>
  <c r="I1073" i="33"/>
  <c r="I1074" i="33"/>
  <c r="K196" i="46"/>
  <c r="E1072" i="33"/>
  <c r="E1073" i="33"/>
  <c r="E1074" i="33"/>
  <c r="E1071" i="33"/>
  <c r="J196" i="46"/>
  <c r="E1069" i="33"/>
  <c r="E1070" i="33"/>
  <c r="E1068" i="33"/>
  <c r="I196" i="46"/>
  <c r="E1066" i="33"/>
  <c r="E1067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3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G1063" i="33"/>
  <c r="G1060" i="33"/>
  <c r="N43" i="46"/>
  <c r="G1058" i="33"/>
  <c r="G1059" i="33"/>
  <c r="G1057" i="33"/>
  <c r="M43" i="46"/>
  <c r="G1055" i="33"/>
  <c r="G1056" i="33"/>
  <c r="G1054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1" i="33"/>
  <c r="E1062" i="33"/>
  <c r="E1063" i="33"/>
  <c r="E1060" i="33"/>
  <c r="J140" i="46"/>
  <c r="E1058" i="33"/>
  <c r="E1059" i="33"/>
  <c r="E1057" i="33"/>
  <c r="I140" i="46"/>
  <c r="E1055" i="33"/>
  <c r="E1056" i="33"/>
  <c r="E1054" i="33"/>
  <c r="K245" i="46"/>
  <c r="I1053" i="33"/>
  <c r="I1052" i="33"/>
  <c r="J245" i="46"/>
  <c r="I1051" i="33"/>
  <c r="I1050" i="33"/>
  <c r="I1049" i="33"/>
  <c r="I245" i="46"/>
  <c r="I1048" i="33"/>
  <c r="I1047" i="33"/>
  <c r="I1046" i="33"/>
  <c r="I1045" i="33"/>
  <c r="I1044" i="33"/>
  <c r="I1042" i="33"/>
  <c r="I1043" i="33"/>
  <c r="I1041" i="33"/>
  <c r="I1039" i="33"/>
  <c r="I1040" i="33"/>
  <c r="I1038" i="33"/>
  <c r="W6" i="46"/>
  <c r="O1051" i="33"/>
  <c r="O1052" i="33"/>
  <c r="O1053" i="33"/>
  <c r="O1050" i="33"/>
  <c r="V6" i="46"/>
  <c r="O1048" i="33"/>
  <c r="O1049" i="33"/>
  <c r="O1047" i="33"/>
  <c r="U6" i="46"/>
  <c r="O1046" i="33"/>
  <c r="S36" i="46"/>
  <c r="G1053" i="33"/>
  <c r="G1052" i="33"/>
  <c r="R36" i="46"/>
  <c r="G1050" i="33"/>
  <c r="G1051" i="33"/>
  <c r="G1049" i="33"/>
  <c r="Q36" i="46"/>
  <c r="G1047" i="33"/>
  <c r="G1048" i="33"/>
  <c r="G1046" i="33"/>
  <c r="W19" i="46"/>
  <c r="E1053" i="33"/>
  <c r="A1053" i="33"/>
  <c r="E1052" i="33"/>
  <c r="A1052" i="33"/>
  <c r="E1051" i="33"/>
  <c r="A1051" i="33"/>
  <c r="E1050" i="33"/>
  <c r="A1050" i="33"/>
  <c r="V19" i="46"/>
  <c r="E1049" i="33"/>
  <c r="A1049" i="33"/>
  <c r="E1048" i="33"/>
  <c r="A1048" i="33"/>
  <c r="E1047" i="33"/>
  <c r="A1047" i="33"/>
  <c r="U19" i="46"/>
  <c r="E1046" i="33"/>
  <c r="A1046" i="33"/>
  <c r="W11" i="46"/>
  <c r="O1043" i="33"/>
  <c r="O1044" i="33"/>
  <c r="O1045" i="33"/>
  <c r="O1042" i="33"/>
  <c r="V11" i="46"/>
  <c r="O1040" i="33"/>
  <c r="O1041" i="33"/>
  <c r="O1039" i="33"/>
  <c r="U11" i="46"/>
  <c r="O1038" i="33"/>
  <c r="A1038" i="33"/>
  <c r="A1039" i="33"/>
  <c r="A1040" i="33"/>
  <c r="A1041" i="33"/>
  <c r="A1042" i="33"/>
  <c r="A1043" i="33"/>
  <c r="A1044" i="33"/>
  <c r="A1045" i="33"/>
  <c r="G1045" i="33"/>
  <c r="G1044" i="33"/>
  <c r="G1042" i="33"/>
  <c r="G1043" i="33"/>
  <c r="G1041" i="33"/>
  <c r="G1039" i="33"/>
  <c r="G1040" i="33"/>
  <c r="G1038" i="33"/>
  <c r="E1045" i="33"/>
  <c r="E1044" i="33"/>
  <c r="E1043" i="33"/>
  <c r="E1042" i="33"/>
  <c r="E1041" i="33"/>
  <c r="E1040" i="33"/>
  <c r="E1039" i="33"/>
  <c r="E1038" i="33"/>
  <c r="Q1037" i="33"/>
  <c r="Q1035" i="33"/>
  <c r="Q1034" i="33"/>
  <c r="O1035" i="33"/>
  <c r="O1036" i="33"/>
  <c r="O1037" i="33"/>
  <c r="O1034" i="33"/>
  <c r="Q1032" i="33"/>
  <c r="O1032" i="33"/>
  <c r="O1033" i="33"/>
  <c r="Q1031" i="33"/>
  <c r="O1031" i="33"/>
  <c r="O1030" i="33"/>
  <c r="K73" i="46"/>
  <c r="E1037" i="33"/>
  <c r="E1036" i="33"/>
  <c r="E1035" i="33"/>
  <c r="E1034" i="33"/>
  <c r="J73" i="46"/>
  <c r="E1033" i="33"/>
  <c r="E1032" i="33"/>
  <c r="E1031" i="33"/>
  <c r="A1030" i="33"/>
  <c r="A1031" i="33"/>
  <c r="A1032" i="33"/>
  <c r="A1033" i="33"/>
  <c r="A1034" i="33"/>
  <c r="A1035" i="33"/>
  <c r="A1036" i="33"/>
  <c r="A1037" i="33"/>
  <c r="O22" i="46"/>
  <c r="G1037" i="33"/>
  <c r="G1036" i="33"/>
  <c r="N22" i="46"/>
  <c r="G1034" i="33"/>
  <c r="G1035" i="33"/>
  <c r="G1033" i="33"/>
  <c r="M22" i="46"/>
  <c r="G1031" i="33"/>
  <c r="G1032" i="33"/>
  <c r="G1030" i="33"/>
  <c r="I73" i="46"/>
  <c r="E1030" i="33"/>
  <c r="W27" i="46"/>
  <c r="O1027" i="33"/>
  <c r="O1028" i="33"/>
  <c r="O1029" i="33"/>
  <c r="O1026" i="33"/>
  <c r="V27" i="46"/>
  <c r="O1024" i="33"/>
  <c r="O1025" i="33"/>
  <c r="O1023" i="33"/>
  <c r="U27" i="46"/>
  <c r="O1021" i="33"/>
  <c r="O1022" i="33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G1029" i="33"/>
  <c r="O4" i="46"/>
  <c r="E1029" i="33"/>
  <c r="G1028" i="33"/>
  <c r="E1028" i="33"/>
  <c r="G1027" i="33"/>
  <c r="E1027" i="33"/>
  <c r="G1026" i="33"/>
  <c r="E1026" i="33"/>
  <c r="J70" i="46"/>
  <c r="G1025" i="33"/>
  <c r="N4" i="46"/>
  <c r="E1025" i="33"/>
  <c r="G1024" i="33"/>
  <c r="E1024" i="33"/>
  <c r="G1023" i="33"/>
  <c r="E1023" i="33"/>
  <c r="I70" i="46"/>
  <c r="G1022" i="33"/>
  <c r="M4" i="46"/>
  <c r="E1022" i="33"/>
  <c r="G1021" i="33"/>
  <c r="E1021" i="33"/>
  <c r="G1020" i="33"/>
  <c r="E1020" i="33"/>
  <c r="W18" i="46"/>
  <c r="O1017" i="33"/>
  <c r="O1018" i="33"/>
  <c r="O1019" i="33"/>
  <c r="O1016" i="33"/>
  <c r="V18" i="46"/>
  <c r="O1014" i="33"/>
  <c r="O1015" i="33"/>
  <c r="O1013" i="33"/>
  <c r="U18" i="46"/>
  <c r="O1011" i="33"/>
  <c r="O1012" i="33"/>
  <c r="O1010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E1010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G1011" i="33"/>
  <c r="I1010" i="33"/>
  <c r="G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7" i="33"/>
  <c r="G1008" i="33"/>
  <c r="G1009" i="33"/>
  <c r="G1006" i="33"/>
  <c r="J161" i="46"/>
  <c r="G1004" i="33"/>
  <c r="G1005" i="33"/>
  <c r="G1003" i="33"/>
  <c r="I161" i="46"/>
  <c r="G1001" i="33"/>
  <c r="G1002" i="33"/>
  <c r="G1000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7" i="33"/>
  <c r="E1008" i="33"/>
  <c r="E1009" i="33"/>
  <c r="E1006" i="33"/>
  <c r="J263" i="46"/>
  <c r="E1004" i="33"/>
  <c r="E1005" i="33"/>
  <c r="E1003" i="33"/>
  <c r="I263" i="46"/>
  <c r="E1001" i="33"/>
  <c r="E1002" i="33"/>
  <c r="E1000" i="33"/>
  <c r="U107" i="33"/>
  <c r="U106" i="33"/>
  <c r="U105" i="33"/>
  <c r="O997" i="33"/>
  <c r="O998" i="33"/>
  <c r="O999" i="33"/>
  <c r="O996" i="33"/>
  <c r="O994" i="33"/>
  <c r="O995" i="33"/>
  <c r="O993" i="33"/>
  <c r="O991" i="33"/>
  <c r="O992" i="33"/>
  <c r="O990" i="33"/>
  <c r="K270" i="46"/>
  <c r="G999" i="33"/>
  <c r="O34" i="46"/>
  <c r="K999" i="33"/>
  <c r="I998" i="33"/>
  <c r="I997" i="33"/>
  <c r="I996" i="33"/>
  <c r="N34" i="46"/>
  <c r="I995" i="33"/>
  <c r="I994" i="33"/>
  <c r="I993" i="33"/>
  <c r="M34" i="46"/>
  <c r="I992" i="33"/>
  <c r="I991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7" i="33"/>
  <c r="E996" i="33"/>
  <c r="J270" i="46"/>
  <c r="E995" i="33"/>
  <c r="E994" i="33"/>
  <c r="E993" i="33"/>
  <c r="I270" i="46"/>
  <c r="E992" i="33"/>
  <c r="E991" i="33"/>
  <c r="E990" i="33"/>
  <c r="O987" i="33"/>
  <c r="O988" i="33"/>
  <c r="O989" i="33"/>
  <c r="O986" i="33"/>
  <c r="O984" i="33"/>
  <c r="O985" i="33"/>
  <c r="O983" i="33"/>
  <c r="O981" i="33"/>
  <c r="O982" i="33"/>
  <c r="O980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7" i="33"/>
  <c r="E988" i="33"/>
  <c r="E989" i="33"/>
  <c r="E986" i="33"/>
  <c r="R12" i="46"/>
  <c r="E984" i="33"/>
  <c r="E985" i="33"/>
  <c r="E983" i="33"/>
  <c r="Q12" i="46"/>
  <c r="E981" i="33"/>
  <c r="E982" i="33"/>
  <c r="E980" i="33"/>
  <c r="O56" i="46"/>
  <c r="I999" i="33"/>
  <c r="G998" i="33"/>
  <c r="G997" i="33"/>
  <c r="G996" i="33"/>
  <c r="N56" i="46"/>
  <c r="G995" i="33"/>
  <c r="G994" i="33"/>
  <c r="G993" i="33"/>
  <c r="M56" i="46"/>
  <c r="G992" i="33"/>
  <c r="G991" i="33"/>
  <c r="G990" i="33"/>
  <c r="O977" i="33"/>
  <c r="O978" i="33"/>
  <c r="O979" i="33"/>
  <c r="O976" i="33"/>
  <c r="O974" i="33"/>
  <c r="O975" i="33"/>
  <c r="O973" i="33"/>
  <c r="O971" i="33"/>
  <c r="O972" i="33"/>
  <c r="O970" i="33"/>
  <c r="E977" i="33"/>
  <c r="E978" i="33"/>
  <c r="E979" i="33"/>
  <c r="E976" i="33"/>
  <c r="E974" i="33"/>
  <c r="E975" i="33"/>
  <c r="E973" i="33"/>
  <c r="F31" i="46"/>
  <c r="G971" i="33"/>
  <c r="G972" i="33"/>
  <c r="G973" i="33"/>
  <c r="G974" i="33"/>
  <c r="G975" i="33"/>
  <c r="G976" i="33"/>
  <c r="G977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7" i="33"/>
  <c r="E968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6" i="34"/>
  <c r="F147" i="34"/>
  <c r="F148" i="34"/>
  <c r="F145" i="34"/>
  <c r="A145" i="34"/>
  <c r="K208" i="4"/>
  <c r="I208" i="4"/>
  <c r="G208" i="4"/>
  <c r="AQ55" i="46"/>
  <c r="U207" i="4"/>
  <c r="O206" i="4"/>
  <c r="I205" i="4"/>
  <c r="E206" i="4"/>
  <c r="E207" i="4"/>
  <c r="E208" i="4"/>
  <c r="E205" i="4"/>
  <c r="AD146" i="46"/>
  <c r="K204" i="4"/>
  <c r="AQ23" i="46"/>
  <c r="I204" i="4"/>
  <c r="G204" i="4"/>
  <c r="AQ54" i="46"/>
  <c r="U203" i="4"/>
  <c r="O202" i="4"/>
  <c r="I201" i="4"/>
  <c r="E202" i="4"/>
  <c r="E203" i="4"/>
  <c r="E204" i="4"/>
  <c r="E201" i="4"/>
  <c r="H24" i="46"/>
  <c r="Q208" i="4"/>
  <c r="AF5" i="46"/>
  <c r="O208" i="4"/>
  <c r="M208" i="4"/>
  <c r="A208" i="4"/>
  <c r="W207" i="4"/>
  <c r="S207" i="4"/>
  <c r="A207" i="4"/>
  <c r="Q206" i="4"/>
  <c r="M206" i="4"/>
  <c r="A206" i="4"/>
  <c r="K205" i="4"/>
  <c r="G205" i="4"/>
  <c r="A205" i="4"/>
  <c r="Q204" i="4"/>
  <c r="O204" i="4"/>
  <c r="M204" i="4"/>
  <c r="A204" i="4"/>
  <c r="W203" i="4"/>
  <c r="S203" i="4"/>
  <c r="A203" i="4"/>
  <c r="Q202" i="4"/>
  <c r="M202" i="4"/>
  <c r="A202" i="4"/>
  <c r="K201" i="4"/>
  <c r="G201" i="4"/>
  <c r="A201" i="4"/>
  <c r="AD145" i="46"/>
  <c r="K200" i="4"/>
  <c r="AQ22" i="46"/>
  <c r="I200" i="4"/>
  <c r="G200" i="4"/>
  <c r="AQ53" i="46"/>
  <c r="U199" i="4"/>
  <c r="O198" i="4"/>
  <c r="I197" i="4"/>
  <c r="E198" i="4"/>
  <c r="E199" i="4"/>
  <c r="E200" i="4"/>
  <c r="E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W109" i="4"/>
  <c r="W108" i="4"/>
  <c r="U108" i="4"/>
  <c r="U109" i="4"/>
  <c r="S109" i="4"/>
  <c r="S108" i="4"/>
  <c r="Y84" i="46"/>
  <c r="W107" i="4"/>
  <c r="U107" i="4"/>
  <c r="S107" i="4"/>
  <c r="W106" i="4"/>
  <c r="U106" i="4"/>
  <c r="S106" i="4"/>
  <c r="I106" i="4"/>
  <c r="K106" i="4"/>
  <c r="G106" i="4"/>
  <c r="AQ17" i="46"/>
  <c r="W166" i="4"/>
  <c r="S166" i="4"/>
  <c r="Q166" i="4"/>
  <c r="M166" i="4"/>
  <c r="U166" i="4"/>
  <c r="G155" i="4"/>
  <c r="G154" i="4"/>
  <c r="G133" i="4"/>
  <c r="G132" i="4"/>
  <c r="G131" i="4"/>
  <c r="G130" i="4"/>
  <c r="G129" i="4"/>
  <c r="G128" i="4"/>
  <c r="G127" i="4"/>
  <c r="G126" i="4"/>
  <c r="G124" i="4"/>
  <c r="G123" i="4"/>
  <c r="G122" i="4"/>
  <c r="G121" i="4"/>
  <c r="G120" i="4"/>
  <c r="W110" i="4"/>
  <c r="G110" i="4"/>
  <c r="W168" i="4"/>
  <c r="G168" i="4"/>
  <c r="W167" i="4"/>
  <c r="G167" i="4"/>
  <c r="AD14" i="46"/>
  <c r="W77" i="4"/>
  <c r="G77" i="4"/>
  <c r="U59" i="46"/>
  <c r="W79" i="4"/>
  <c r="S79" i="4"/>
  <c r="Q79" i="4"/>
  <c r="AF59" i="46"/>
  <c r="O182" i="4"/>
  <c r="R9" i="46"/>
  <c r="Q182" i="4"/>
  <c r="M182" i="4"/>
  <c r="K182" i="4"/>
  <c r="I182" i="4"/>
  <c r="G182" i="4"/>
  <c r="AQ16" i="46"/>
  <c r="E182" i="4"/>
  <c r="A182" i="4"/>
  <c r="AF58" i="46"/>
  <c r="O181" i="4"/>
  <c r="AF57" i="46"/>
  <c r="O180" i="4"/>
  <c r="AF56" i="46"/>
  <c r="O179" i="4"/>
  <c r="Q181" i="4"/>
  <c r="M181" i="4"/>
  <c r="K181" i="4"/>
  <c r="I181" i="4"/>
  <c r="G181" i="4"/>
  <c r="E181" i="4"/>
  <c r="A181" i="4"/>
  <c r="Q180" i="4"/>
  <c r="M180" i="4"/>
  <c r="K180" i="4"/>
  <c r="I180" i="4"/>
  <c r="G180" i="4"/>
  <c r="E180" i="4"/>
  <c r="A180" i="4"/>
  <c r="Q179" i="4"/>
  <c r="M179" i="4"/>
  <c r="K179" i="4"/>
  <c r="I179" i="4"/>
  <c r="G179" i="4"/>
  <c r="E179" i="4"/>
  <c r="A179" i="4"/>
  <c r="AF55" i="46"/>
  <c r="O178" i="4"/>
  <c r="AF54" i="46"/>
  <c r="O174" i="4"/>
  <c r="AF53" i="46"/>
  <c r="O173" i="4"/>
  <c r="Q174" i="4"/>
  <c r="M174" i="4"/>
  <c r="K174" i="4"/>
  <c r="I174" i="4"/>
  <c r="G174" i="4"/>
  <c r="AQ15" i="46"/>
  <c r="E174" i="4"/>
  <c r="A174" i="4"/>
  <c r="Q173" i="4"/>
  <c r="M173" i="4"/>
  <c r="K173" i="4"/>
  <c r="I173" i="4"/>
  <c r="G173" i="4"/>
  <c r="E173" i="4"/>
  <c r="A173" i="4"/>
  <c r="AF52" i="46"/>
  <c r="O172" i="4"/>
  <c r="AF51" i="46"/>
  <c r="O116" i="4"/>
  <c r="Q116" i="4"/>
  <c r="M116" i="4"/>
  <c r="K116" i="4"/>
  <c r="I116" i="4"/>
  <c r="G116" i="4"/>
  <c r="AQ14" i="46"/>
  <c r="E116" i="4"/>
  <c r="A116" i="4"/>
  <c r="AF50" i="46"/>
  <c r="O115" i="4"/>
  <c r="Q115" i="4"/>
  <c r="M115" i="4"/>
  <c r="K115" i="4"/>
  <c r="I115" i="4"/>
  <c r="G115" i="4"/>
  <c r="E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32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3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30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9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A27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6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4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A22" i="46"/>
  <c r="U1" i="46"/>
  <c r="U2" i="46"/>
  <c r="U3" i="46"/>
  <c r="U4" i="46"/>
  <c r="U5" i="46"/>
  <c r="U7" i="46"/>
  <c r="U8" i="46"/>
  <c r="U9" i="46"/>
  <c r="U10" i="46"/>
  <c r="U12" i="46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1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A19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A18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A17" i="46"/>
  <c r="C1" i="46"/>
  <c r="D1" i="46"/>
  <c r="E1" i="46"/>
  <c r="F1" i="46"/>
  <c r="I1" i="46"/>
  <c r="J1" i="46"/>
  <c r="K1" i="46"/>
  <c r="L1" i="46"/>
  <c r="M1" i="46"/>
  <c r="N1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J35" i="46"/>
  <c r="K35" i="46"/>
  <c r="L35" i="46"/>
  <c r="P35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P67" i="46"/>
  <c r="C68" i="46"/>
  <c r="D68" i="46"/>
  <c r="E68" i="46"/>
  <c r="F68" i="46"/>
  <c r="G68" i="46"/>
  <c r="H68" i="46"/>
  <c r="L68" i="46"/>
  <c r="M68" i="46"/>
  <c r="N68" i="46"/>
  <c r="O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C70" i="46"/>
  <c r="D70" i="46"/>
  <c r="E70" i="46"/>
  <c r="F70" i="46"/>
  <c r="G70" i="46"/>
  <c r="H70" i="46"/>
  <c r="L70" i="46"/>
  <c r="M70" i="46"/>
  <c r="N70" i="46"/>
  <c r="O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C73" i="46"/>
  <c r="D73" i="46"/>
  <c r="E73" i="46"/>
  <c r="F73" i="46"/>
  <c r="G73" i="46"/>
  <c r="H73" i="46"/>
  <c r="L73" i="46"/>
  <c r="M73" i="46"/>
  <c r="N73" i="46"/>
  <c r="O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C92" i="46"/>
  <c r="D92" i="46"/>
  <c r="E92" i="46"/>
  <c r="F92" i="46"/>
  <c r="G92" i="46"/>
  <c r="H92" i="46"/>
  <c r="L92" i="46"/>
  <c r="M92" i="46"/>
  <c r="N92" i="46"/>
  <c r="O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P93" i="46"/>
  <c r="C94" i="46"/>
  <c r="D94" i="46"/>
  <c r="E94" i="46"/>
  <c r="F94" i="46"/>
  <c r="G94" i="46"/>
  <c r="H94" i="46"/>
  <c r="L94" i="46"/>
  <c r="M94" i="46"/>
  <c r="N94" i="46"/>
  <c r="O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C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C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P137" i="46"/>
  <c r="C138" i="46"/>
  <c r="D138" i="46"/>
  <c r="E138" i="46"/>
  <c r="F138" i="46"/>
  <c r="G138" i="46"/>
  <c r="H138" i="46"/>
  <c r="L138" i="46"/>
  <c r="M138" i="46"/>
  <c r="N138" i="46"/>
  <c r="O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P139" i="46"/>
  <c r="C140" i="46"/>
  <c r="D140" i="46"/>
  <c r="E140" i="46"/>
  <c r="F140" i="46"/>
  <c r="G140" i="46"/>
  <c r="H140" i="46"/>
  <c r="L140" i="46"/>
  <c r="M140" i="46"/>
  <c r="N140" i="46"/>
  <c r="O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C147" i="46"/>
  <c r="D147" i="46"/>
  <c r="E147" i="46"/>
  <c r="F147" i="46"/>
  <c r="G147" i="46"/>
  <c r="H147" i="46"/>
  <c r="L147" i="46"/>
  <c r="M147" i="46"/>
  <c r="N147" i="46"/>
  <c r="O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C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P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C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P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C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P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C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P160" i="46"/>
  <c r="C161" i="46"/>
  <c r="D161" i="46"/>
  <c r="E161" i="46"/>
  <c r="F161" i="46"/>
  <c r="G161" i="46"/>
  <c r="H161" i="46"/>
  <c r="L161" i="46"/>
  <c r="M161" i="46"/>
  <c r="N161" i="46"/>
  <c r="O161" i="46"/>
  <c r="P161" i="46"/>
  <c r="C162" i="46"/>
  <c r="D162" i="46"/>
  <c r="E162" i="46"/>
  <c r="F162" i="46"/>
  <c r="G162" i="46"/>
  <c r="H162" i="46"/>
  <c r="L162" i="46"/>
  <c r="M162" i="46"/>
  <c r="N162" i="46"/>
  <c r="O162" i="46"/>
  <c r="P162" i="46"/>
  <c r="C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P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C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P171" i="46"/>
  <c r="C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P172" i="46"/>
  <c r="C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P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C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P175" i="46"/>
  <c r="C176" i="46"/>
  <c r="D176" i="46"/>
  <c r="E176" i="46"/>
  <c r="F176" i="46"/>
  <c r="G176" i="46"/>
  <c r="H176" i="46"/>
  <c r="L176" i="46"/>
  <c r="M176" i="46"/>
  <c r="N176" i="46"/>
  <c r="O176" i="46"/>
  <c r="P176" i="46"/>
  <c r="C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P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C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P193" i="46"/>
  <c r="C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P194" i="46"/>
  <c r="C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P195" i="46"/>
  <c r="C196" i="46"/>
  <c r="D196" i="46"/>
  <c r="E196" i="46"/>
  <c r="F196" i="46"/>
  <c r="G196" i="46"/>
  <c r="H196" i="46"/>
  <c r="L196" i="46"/>
  <c r="M196" i="46"/>
  <c r="N196" i="46"/>
  <c r="O196" i="46"/>
  <c r="P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C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P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C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P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C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P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C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P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C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P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C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P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C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P222" i="46"/>
  <c r="C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P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C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P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C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P230" i="46"/>
  <c r="C231" i="46"/>
  <c r="D231" i="46"/>
  <c r="E231" i="46"/>
  <c r="F231" i="46"/>
  <c r="G231" i="46"/>
  <c r="H231" i="46"/>
  <c r="L231" i="46"/>
  <c r="M231" i="46"/>
  <c r="N231" i="46"/>
  <c r="O231" i="46"/>
  <c r="P231" i="46"/>
  <c r="C232" i="46"/>
  <c r="D232" i="46"/>
  <c r="E232" i="46"/>
  <c r="F232" i="46"/>
  <c r="G232" i="46"/>
  <c r="H232" i="46"/>
  <c r="L232" i="46"/>
  <c r="M232" i="46"/>
  <c r="N232" i="46"/>
  <c r="O232" i="46"/>
  <c r="P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C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P241" i="46"/>
  <c r="C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P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C245" i="46"/>
  <c r="D245" i="46"/>
  <c r="E245" i="46"/>
  <c r="F245" i="46"/>
  <c r="G245" i="46"/>
  <c r="H245" i="46"/>
  <c r="L245" i="46"/>
  <c r="M245" i="46"/>
  <c r="N245" i="46"/>
  <c r="O245" i="46"/>
  <c r="P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C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P254" i="46"/>
  <c r="C255" i="46"/>
  <c r="D255" i="46"/>
  <c r="E255" i="46"/>
  <c r="F255" i="46"/>
  <c r="G255" i="46"/>
  <c r="H255" i="46"/>
  <c r="L255" i="46"/>
  <c r="M255" i="46"/>
  <c r="N255" i="46"/>
  <c r="O255" i="46"/>
  <c r="P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C263" i="46"/>
  <c r="D263" i="46"/>
  <c r="E263" i="46"/>
  <c r="F263" i="46"/>
  <c r="G263" i="46"/>
  <c r="H263" i="46"/>
  <c r="L263" i="46"/>
  <c r="M263" i="46"/>
  <c r="N263" i="46"/>
  <c r="O263" i="46"/>
  <c r="P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C270" i="46"/>
  <c r="D270" i="46"/>
  <c r="E270" i="46"/>
  <c r="F270" i="46"/>
  <c r="G270" i="46"/>
  <c r="H270" i="46"/>
  <c r="L270" i="46"/>
  <c r="M270" i="46"/>
  <c r="N270" i="46"/>
  <c r="O270" i="46"/>
  <c r="P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C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P276" i="46"/>
  <c r="C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P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C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P283" i="46"/>
  <c r="C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P284" i="46"/>
  <c r="C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P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C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P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C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P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C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P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C301" i="46"/>
  <c r="D301" i="46"/>
  <c r="E301" i="46"/>
  <c r="F301" i="46"/>
  <c r="G301" i="46"/>
  <c r="H301" i="46"/>
  <c r="L301" i="46"/>
  <c r="M301" i="46"/>
  <c r="N301" i="46"/>
  <c r="O301" i="46"/>
  <c r="P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C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P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C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P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C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P313" i="46"/>
  <c r="C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P314" i="46"/>
  <c r="C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P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C317" i="46"/>
  <c r="D317" i="46"/>
  <c r="E317" i="46"/>
  <c r="F317" i="46"/>
  <c r="G317" i="46"/>
  <c r="H317" i="46"/>
  <c r="L317" i="46"/>
  <c r="M317" i="46"/>
  <c r="N317" i="46"/>
  <c r="O317" i="46"/>
  <c r="P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C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P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A2" i="46"/>
  <c r="B44" i="46"/>
  <c r="B39" i="46"/>
  <c r="B38" i="46"/>
  <c r="B37" i="46"/>
  <c r="B36" i="46"/>
  <c r="B35" i="46"/>
  <c r="B34" i="46"/>
  <c r="B33" i="46"/>
  <c r="B32" i="46"/>
  <c r="B31" i="46"/>
  <c r="B40" i="46"/>
  <c r="B28" i="46"/>
  <c r="A16" i="46"/>
  <c r="A15" i="46"/>
  <c r="A14" i="46"/>
  <c r="A13" i="46"/>
  <c r="B16" i="46"/>
  <c r="B15" i="46"/>
  <c r="B14" i="46"/>
  <c r="B13" i="46"/>
  <c r="A12" i="46"/>
  <c r="A11" i="46"/>
  <c r="A10" i="46"/>
  <c r="A9" i="46"/>
  <c r="A8" i="46"/>
  <c r="A7" i="46"/>
  <c r="A6" i="46"/>
  <c r="A5" i="46"/>
  <c r="A4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G957" i="33"/>
  <c r="G958" i="33"/>
  <c r="G959" i="33"/>
  <c r="G954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43" i="33"/>
  <c r="Q942" i="33"/>
  <c r="Q941" i="33"/>
  <c r="Q940" i="33"/>
  <c r="Q939" i="33"/>
  <c r="Q938" i="33"/>
  <c r="Q937" i="33"/>
  <c r="Q936" i="33"/>
  <c r="Q935" i="33"/>
  <c r="Q934" i="33"/>
  <c r="O941" i="33"/>
  <c r="O942" i="33"/>
  <c r="O943" i="33"/>
  <c r="O940" i="33"/>
  <c r="O938" i="33"/>
  <c r="O939" i="33"/>
  <c r="O937" i="33"/>
  <c r="O935" i="33"/>
  <c r="O936" i="33"/>
  <c r="O934" i="33"/>
  <c r="I935" i="33"/>
  <c r="I936" i="33"/>
  <c r="I937" i="33"/>
  <c r="I938" i="33"/>
  <c r="I939" i="33"/>
  <c r="I940" i="33"/>
  <c r="I941" i="33"/>
  <c r="I942" i="33"/>
  <c r="I943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I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9" i="33"/>
  <c r="O928" i="33"/>
  <c r="O927" i="33"/>
  <c r="O926" i="33"/>
  <c r="O925" i="33"/>
  <c r="O924" i="33"/>
  <c r="I925" i="33"/>
  <c r="I926" i="33"/>
  <c r="I927" i="33"/>
  <c r="I928" i="33"/>
  <c r="I929" i="33"/>
  <c r="I930" i="33"/>
  <c r="I931" i="33"/>
  <c r="I932" i="33"/>
  <c r="I933" i="33"/>
  <c r="I924" i="33"/>
  <c r="G933" i="33"/>
  <c r="G932" i="33"/>
  <c r="G931" i="33"/>
  <c r="G930" i="33"/>
  <c r="G929" i="33"/>
  <c r="G928" i="33"/>
  <c r="G927" i="33"/>
  <c r="G926" i="33"/>
  <c r="G925" i="33"/>
  <c r="G924" i="33"/>
  <c r="E933" i="33"/>
  <c r="E932" i="33"/>
  <c r="E931" i="33"/>
  <c r="E930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21" i="33"/>
  <c r="O922" i="33"/>
  <c r="O923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3" i="33"/>
  <c r="E922" i="33"/>
  <c r="E921" i="33"/>
  <c r="E920" i="33"/>
  <c r="E919" i="33"/>
  <c r="E918" i="33"/>
  <c r="E917" i="33"/>
  <c r="E916" i="33"/>
  <c r="E915" i="33"/>
  <c r="E914" i="33"/>
  <c r="O911" i="33"/>
  <c r="O912" i="33"/>
  <c r="O913" i="33"/>
  <c r="O910" i="33"/>
  <c r="O908" i="33"/>
  <c r="O909" i="33"/>
  <c r="O907" i="33"/>
  <c r="O905" i="33"/>
  <c r="O906" i="33"/>
  <c r="O904" i="33"/>
  <c r="G905" i="33"/>
  <c r="G906" i="33"/>
  <c r="G907" i="33"/>
  <c r="G908" i="33"/>
  <c r="G909" i="33"/>
  <c r="G910" i="33"/>
  <c r="G911" i="33"/>
  <c r="G912" i="33"/>
  <c r="G913" i="33"/>
  <c r="G904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901" i="33"/>
  <c r="Q902" i="33"/>
  <c r="Q903" i="33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O889" i="33"/>
  <c r="O887" i="33"/>
  <c r="O885" i="33"/>
  <c r="O886" i="33"/>
  <c r="O884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55" i="4"/>
  <c r="K154" i="4"/>
  <c r="K133" i="4"/>
  <c r="K132" i="4"/>
  <c r="K131" i="4"/>
  <c r="K130" i="4"/>
  <c r="K129" i="4"/>
  <c r="K128" i="4"/>
  <c r="K127" i="4"/>
  <c r="K126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8" i="33"/>
  <c r="E577" i="33"/>
  <c r="E576" i="33"/>
  <c r="E575" i="33"/>
  <c r="E574" i="33"/>
  <c r="E573" i="33"/>
  <c r="E572" i="33"/>
  <c r="E571" i="33"/>
  <c r="E570" i="33"/>
  <c r="Q567" i="33"/>
  <c r="Q568" i="33"/>
  <c r="Q569" i="33"/>
  <c r="Q566" i="33"/>
  <c r="Q564" i="33"/>
  <c r="Q565" i="33"/>
  <c r="Q563" i="33"/>
  <c r="Q561" i="33"/>
  <c r="Q562" i="33"/>
  <c r="Q560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7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42" i="33"/>
  <c r="O540" i="33"/>
  <c r="O541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4" i="33"/>
  <c r="E543" i="33"/>
  <c r="E542" i="33"/>
  <c r="E541" i="33"/>
  <c r="E540" i="33"/>
  <c r="E539" i="33"/>
  <c r="E538" i="33"/>
  <c r="E537" i="33"/>
  <c r="E536" i="33"/>
  <c r="O533" i="33"/>
  <c r="O534" i="33"/>
  <c r="O535" i="33"/>
  <c r="O532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2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G517" i="33"/>
  <c r="G518" i="33"/>
  <c r="G516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6" i="33"/>
  <c r="G495" i="33"/>
  <c r="G494" i="33"/>
  <c r="G493" i="33"/>
  <c r="G492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7" i="33"/>
  <c r="Q485" i="33"/>
  <c r="Q483" i="33"/>
  <c r="Q484" i="33"/>
  <c r="Q482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6" i="33"/>
  <c r="E485" i="33"/>
  <c r="E484" i="33"/>
  <c r="E483" i="33"/>
  <c r="E482" i="33"/>
  <c r="O478" i="33"/>
  <c r="O480" i="33"/>
  <c r="O481" i="33"/>
  <c r="O479" i="33"/>
  <c r="O476" i="33"/>
  <c r="O477" i="33"/>
  <c r="O475" i="33"/>
  <c r="O473" i="33"/>
  <c r="O474" i="33"/>
  <c r="O472" i="33"/>
  <c r="I481" i="33"/>
  <c r="I480" i="33"/>
  <c r="I479" i="33"/>
  <c r="I478" i="33"/>
  <c r="I477" i="33"/>
  <c r="I476" i="33"/>
  <c r="I475" i="33"/>
  <c r="I474" i="33"/>
  <c r="I473" i="33"/>
  <c r="I472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9" i="33"/>
  <c r="E478" i="33"/>
  <c r="E477" i="33"/>
  <c r="E476" i="33"/>
  <c r="E475" i="33"/>
  <c r="E474" i="33"/>
  <c r="E473" i="33"/>
  <c r="O469" i="33"/>
  <c r="O470" i="33"/>
  <c r="O471" i="33"/>
  <c r="O468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6" i="33"/>
  <c r="E465" i="33"/>
  <c r="E464" i="33"/>
  <c r="E463" i="33"/>
  <c r="E462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6" i="35"/>
  <c r="E75" i="35"/>
  <c r="E74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92" i="35"/>
  <c r="I91" i="35"/>
  <c r="I90" i="35"/>
  <c r="I89" i="35"/>
  <c r="I88" i="35"/>
  <c r="I87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4" i="35"/>
  <c r="K93" i="35"/>
  <c r="K92" i="35"/>
  <c r="K91" i="35"/>
  <c r="K90" i="35"/>
  <c r="K89" i="35"/>
  <c r="K88" i="35"/>
  <c r="K87" i="35"/>
  <c r="E95" i="35"/>
  <c r="A95" i="35"/>
  <c r="E94" i="35"/>
  <c r="A94" i="35"/>
  <c r="E93" i="35"/>
  <c r="A93" i="35"/>
  <c r="E92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0" i="35"/>
  <c r="G81" i="35"/>
  <c r="G82" i="35"/>
  <c r="G83" i="35"/>
  <c r="G84" i="35"/>
  <c r="G85" i="35"/>
  <c r="G86" i="35"/>
  <c r="M83" i="35"/>
  <c r="M80" i="35"/>
  <c r="K83" i="35"/>
  <c r="K80" i="35"/>
  <c r="M86" i="35"/>
  <c r="M85" i="35"/>
  <c r="M84" i="35"/>
  <c r="M82" i="35"/>
  <c r="M81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U70" i="4"/>
  <c r="Q98" i="4"/>
  <c r="M98" i="4"/>
  <c r="K98" i="4"/>
  <c r="I98" i="4"/>
  <c r="G98" i="4"/>
  <c r="W98" i="4"/>
  <c r="U98" i="4"/>
  <c r="S98" i="4"/>
  <c r="O98" i="4"/>
  <c r="E98" i="4"/>
  <c r="A98" i="4"/>
  <c r="Q97" i="4"/>
  <c r="M97" i="4"/>
  <c r="K97" i="4"/>
  <c r="I97" i="4"/>
  <c r="G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O875" i="33"/>
  <c r="O876" i="33"/>
  <c r="O874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6" i="33"/>
  <c r="G875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55" i="33"/>
  <c r="O856" i="33"/>
  <c r="O854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3" i="33"/>
  <c r="E862" i="33"/>
  <c r="E861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43" i="33"/>
  <c r="E842" i="33"/>
  <c r="E841" i="33"/>
  <c r="E840" i="33"/>
  <c r="E839" i="33"/>
  <c r="E838" i="33"/>
  <c r="E837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31" i="33"/>
  <c r="O830" i="33"/>
  <c r="O829" i="33"/>
  <c r="O828" i="33"/>
  <c r="O827" i="33"/>
  <c r="O826" i="33"/>
  <c r="O825" i="33"/>
  <c r="O824" i="33"/>
  <c r="E833" i="33"/>
  <c r="E832" i="33"/>
  <c r="E831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42" i="34"/>
  <c r="L143" i="34"/>
  <c r="L144" i="34"/>
  <c r="L141" i="34"/>
  <c r="L139" i="34"/>
  <c r="L140" i="34"/>
  <c r="L138" i="34"/>
  <c r="J142" i="34"/>
  <c r="J143" i="34"/>
  <c r="J144" i="34"/>
  <c r="J141" i="34"/>
  <c r="J139" i="34"/>
  <c r="J140" i="34"/>
  <c r="J138" i="34"/>
  <c r="H142" i="34"/>
  <c r="H143" i="34"/>
  <c r="H144" i="34"/>
  <c r="H141" i="34"/>
  <c r="H139" i="34"/>
  <c r="H140" i="34"/>
  <c r="H138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21" i="33"/>
  <c r="E822" i="33"/>
  <c r="E823" i="33"/>
  <c r="E820" i="33"/>
  <c r="E818" i="33"/>
  <c r="E819" i="33"/>
  <c r="E817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E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G787" i="33"/>
  <c r="G785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O436" i="33"/>
  <c r="E436" i="33"/>
  <c r="A436" i="33"/>
  <c r="O435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7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E145" i="33"/>
  <c r="O142" i="33"/>
  <c r="O139" i="33"/>
  <c r="E139" i="33"/>
  <c r="O136" i="33"/>
  <c r="G136" i="33"/>
  <c r="E136" i="33"/>
  <c r="Q133" i="33"/>
  <c r="O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1" i="4"/>
  <c r="O162" i="4"/>
  <c r="O163" i="4"/>
  <c r="O164" i="4"/>
  <c r="O165" i="4"/>
  <c r="O160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5" i="45"/>
  <c r="D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G195" i="4"/>
  <c r="W196" i="4"/>
  <c r="S196" i="4"/>
  <c r="O196" i="4"/>
  <c r="K196" i="4"/>
  <c r="E196" i="4"/>
  <c r="W195" i="4"/>
  <c r="S195" i="4"/>
  <c r="O195" i="4"/>
  <c r="K195" i="4"/>
  <c r="E195" i="4"/>
  <c r="G194" i="4"/>
  <c r="G193" i="4"/>
  <c r="G192" i="4"/>
  <c r="W194" i="4"/>
  <c r="S194" i="4"/>
  <c r="O194" i="4"/>
  <c r="K194" i="4"/>
  <c r="E194" i="4"/>
  <c r="W193" i="4"/>
  <c r="S193" i="4"/>
  <c r="O193" i="4"/>
  <c r="K193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O191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S191" i="4"/>
  <c r="W191" i="4"/>
  <c r="K191" i="4"/>
</calcChain>
</file>

<file path=xl/sharedStrings.xml><?xml version="1.0" encoding="utf-8"?>
<sst xmlns="http://schemas.openxmlformats.org/spreadsheetml/2006/main" count="1133" uniqueCount="194">
  <si>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</si>
  <si>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</si>
  <si>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</si>
  <si>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</si>
  <si>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</si>
  <si>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</si>
  <si>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</si>
  <si>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</si>
  <si>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</si>
  <si>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</si>
  <si>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</si>
  <si>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</si>
  <si>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</si>
  <si>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</si>
  <si>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</si>
  <si>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</si>
  <si>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</si>
  <si>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</si>
  <si>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</si>
  <si>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</si>
  <si>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</si>
  <si>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</si>
  <si>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</si>
  <si>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</si>
  <si>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</si>
  <si>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</si>
  <si>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</si>
  <si>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</si>
  <si>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</si>
  <si>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</si>
  <si>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</si>
  <si>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</si>
  <si>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</si>
  <si>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</si>
  <si>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</si>
  <si>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</si>
  <si>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</si>
  <si>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</si>
  <si>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</si>
  <si>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</si>
  <si>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</si>
  <si>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</si>
  <si>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</si>
  <si>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</si>
  <si>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</si>
  <si>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</si>
  <si>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</si>
  <si>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</si>
  <si>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</si>
  <si>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</si>
  <si>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</si>
  <si>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</si>
  <si>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</si>
  <si>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</si>
  <si>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</si>
  <si>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</si>
  <si>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</si>
  <si>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</si>
  <si>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</si>
  <si>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</si>
  <si>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</si>
  <si>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</si>
  <si>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</si>
  <si>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</si>
  <si>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</si>
  <si>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</si>
  <si>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</si>
  <si>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</si>
  <si>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</si>
  <si>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</si>
  <si>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</si>
  <si>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</si>
  <si>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</si>
  <si>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</si>
  <si>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</si>
  <si>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</si>
  <si>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</si>
  <si>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</si>
  <si>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</si>
  <si>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</si>
  <si>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</si>
  <si>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</si>
  <si>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</si>
  <si>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</si>
  <si>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</si>
  <si>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</si>
  <si>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</si>
  <si>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</si>
  <si>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</si>
  <si>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</si>
  <si>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</si>
  <si>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</si>
  <si>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</si>
  <si>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</si>
  <si>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</si>
  <si>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</si>
  <si>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</si>
  <si>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</si>
  <si>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</si>
  <si>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</si>
  <si>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</si>
  <si>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</si>
  <si>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</si>
  <si>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</si>
  <si>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</si>
  <si>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</si>
  <si>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</si>
  <si>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</si>
  <si>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</si>
  <si>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</si>
  <si>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</si>
  <si>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</si>
  <si>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</si>
  <si>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</si>
  <si>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</si>
  <si>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</si>
  <si>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</si>
  <si>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</si>
  <si>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</si>
  <si>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</si>
  <si>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</si>
  <si>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</si>
  <si>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</si>
  <si>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</si>
  <si>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</si>
  <si>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</si>
  <si>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</si>
  <si>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</si>
  <si>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</si>
  <si>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</si>
  <si>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</si>
  <si>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</si>
  <si>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</si>
  <si>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</si>
  <si>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</si>
  <si>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</si>
  <si>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</si>
  <si>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</si>
  <si>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</si>
  <si>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</si>
  <si>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</si>
  <si>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</si>
  <si>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</si>
  <si>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</si>
  <si>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</si>
  <si>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</si>
  <si>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</si>
  <si>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</si>
  <si>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</si>
  <si>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</si>
  <si>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</si>
  <si>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</si>
  <si>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</si>
  <si>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</si>
  <si>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</si>
  <si>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</si>
  <si>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</si>
  <si>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</si>
  <si>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</si>
  <si>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</si>
  <si>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</si>
  <si>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</si>
  <si>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</si>
  <si>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</si>
  <si>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</si>
  <si>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</si>
  <si>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</si>
  <si>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</si>
  <si>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</si>
  <si>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</si>
  <si>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</si>
  <si>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</si>
  <si>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</si>
  <si>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</si>
  <si>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</si>
  <si>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</si>
  <si>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</si>
  <si>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</si>
  <si>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</si>
  <si>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</si>
  <si>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</si>
  <si>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</si>
  <si>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</si>
  <si>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</si>
  <si>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0,1,2</t>
  </si>
  <si>
    <t>0,1,1</t>
  </si>
  <si>
    <t>0,4,0</t>
  </si>
  <si>
    <t>0,0,1;0,0,2</t>
  </si>
  <si>
    <t>0,0,1;0,1,1;0,2,1;0,3,1;0,4,1</t>
  </si>
  <si>
    <t>0,0,1;0,0,2;0,0,3</t>
  </si>
  <si>
    <t>0,3,3</t>
  </si>
  <si>
    <t>1,0,0</t>
  </si>
  <si>
    <t>1,0,1</t>
  </si>
  <si>
    <t>0,-1,0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</si>
</sst>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Pipe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Vial (Carbon Monoxide)</v>
          </cell>
          <cell r="G94" t="str">
            <v>Beaker (Carbon Monoxide)</v>
          </cell>
          <cell r="H94" t="str">
            <v>Drum (Carbon Monoxide)</v>
          </cell>
          <cell r="I94" t="str">
            <v>Chemical Vat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5">
          <cell r="A25" t="str">
            <v>Bag</v>
          </cell>
        </row>
        <row r="26">
          <cell r="A26" t="str">
            <v>Vial</v>
          </cell>
        </row>
        <row r="27">
          <cell r="A27" t="str">
            <v>Flask</v>
          </cell>
        </row>
        <row r="28">
          <cell r="A28" t="str">
            <v>Sack</v>
          </cell>
        </row>
        <row r="29">
          <cell r="A29" t="str">
            <v>Beaker</v>
          </cell>
        </row>
        <row r="30">
          <cell r="A30" t="str">
            <v>Cartridge</v>
          </cell>
        </row>
        <row r="31">
          <cell r="A31" t="str">
            <v>Powder Keg</v>
          </cell>
        </row>
        <row r="32">
          <cell r="A32" t="str">
            <v>Drum</v>
          </cell>
        </row>
        <row r="33">
          <cell r="A33" t="str">
            <v>Canister</v>
          </cell>
        </row>
        <row r="34">
          <cell r="A34" t="str">
            <v>Chemical Silo</v>
          </cell>
        </row>
        <row r="35">
          <cell r="A35" t="str">
            <v>Chemical Vat</v>
          </cell>
        </row>
        <row r="36">
          <cell r="A36" t="str">
            <v>Chemical Tank</v>
          </cell>
        </row>
        <row r="74">
          <cell r="A74" t="str">
            <v>Craft</v>
          </cell>
        </row>
        <row r="75">
          <cell r="A75" t="str">
            <v>Smelt</v>
          </cell>
        </row>
        <row r="77">
          <cell r="A77" t="str">
            <v>Mold</v>
          </cell>
        </row>
        <row r="78">
          <cell r="A78" t="str">
            <v>Extrude</v>
          </cell>
        </row>
        <row r="114">
          <cell r="A114" t="str">
            <v>Hoe</v>
          </cell>
        </row>
        <row r="115">
          <cell r="A115" t="str">
            <v>Spade</v>
          </cell>
        </row>
        <row r="116">
          <cell r="A116" t="str">
            <v>Pickaxe</v>
          </cell>
        </row>
        <row r="117">
          <cell r="A117" t="str">
            <v>Axe</v>
          </cell>
        </row>
        <row r="118">
          <cell r="A118" t="str">
            <v>Sword</v>
          </cell>
        </row>
        <row r="126">
          <cell r="A126" t="str">
            <v>Tasks</v>
          </cell>
        </row>
        <row r="127">
          <cell r="A127" t="str">
            <v>Cataysis</v>
          </cell>
        </row>
        <row r="128">
          <cell r="A128" t="str">
            <v>Recycling</v>
          </cell>
        </row>
        <row r="138">
          <cell r="A138" t="str">
            <v>Ingot</v>
          </cell>
        </row>
        <row r="139">
          <cell r="A139" t="str">
            <v>Catalyst</v>
          </cell>
        </row>
        <row r="140">
          <cell r="A140" t="str">
            <v>Pellets</v>
          </cell>
        </row>
        <row r="141">
          <cell r="A141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G1" workbookViewId="0">
      <pane ySplit="1" topLeftCell="A100" activePane="bottomLeft" state="frozen"/>
      <selection pane="bottomLeft" activeCell="H125" sqref="H125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"&amp;[3]Enums!$A$114</f>
        <v>Polycraft Hoe</v>
      </c>
      <c r="AJ1" s="109" t="str">
        <f>"Polycraft "&amp;[3]Enums!$A$115</f>
        <v>Polycraft Spade</v>
      </c>
      <c r="AK1" s="109" t="str">
        <f>"Polycraft "&amp;[3]Enums!$A$116</f>
        <v>Polycraft Pickaxe</v>
      </c>
      <c r="AL1" s="109" t="str">
        <f>"Polycraft "&amp;[3]Enums!$A$117</f>
        <v>Polycraft Axe</v>
      </c>
      <c r="AM1" s="109" t="str">
        <f>"Polycraft "&amp;[3]Enums!$A$118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4307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"&amp;[3]Enums!$A$114</f>
        <v>Composite Steel Hoe</v>
      </c>
      <c r="AJ2" s="105" t="str">
        <f>'[2]Polycraft Tools'!$I2&amp;" "&amp;[3]Enums!$A$115</f>
        <v>Composite Steel Spade</v>
      </c>
      <c r="AK2" s="105" t="str">
        <f>'[2]Polycraft Tools'!$I2&amp;" "&amp;[3]Enums!$A$116</f>
        <v>Composite Steel Pickaxe</v>
      </c>
      <c r="AL2" s="105" t="str">
        <f>'[2]Polycraft Tools'!$I2&amp;" "&amp;[3]Enums!$A$117</f>
        <v>Composite Steel Axe</v>
      </c>
      <c r="AM2" s="105" t="str">
        <f>'[2]Polycraft Tools'!$I2&amp;" "&amp;[3]Enums!$A$118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"&amp;[3]Enums!$A$114</f>
        <v>Composite Stainless Steel Hoe</v>
      </c>
      <c r="AJ3" s="105" t="str">
        <f>'[2]Polycraft Tools'!$I3&amp;" "&amp;[3]Enums!$A$115</f>
        <v>Composite Stainless Steel Spade</v>
      </c>
      <c r="AK3" s="105" t="str">
        <f>'[2]Polycraft Tools'!$I3&amp;" "&amp;[3]Enums!$A$116</f>
        <v>Composite Stainless Steel Pickaxe</v>
      </c>
      <c r="AL3" s="105" t="str">
        <f>'[2]Polycraft Tools'!$I3&amp;" "&amp;[3]Enums!$A$117</f>
        <v>Composite Stainless Steel Axe</v>
      </c>
      <c r="AM3" s="105" t="str">
        <f>'[2]Polycraft Tools'!$I3&amp;" "&amp;[3]Enums!$A$118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"&amp;[3]Enums!$A$114</f>
        <v>Composite Brass Hoe</v>
      </c>
      <c r="AJ4" s="105" t="str">
        <f>'[2]Polycraft Tools'!$I4&amp;" "&amp;[3]Enums!$A$115</f>
        <v>Composite Brass Spade</v>
      </c>
      <c r="AK4" s="105" t="str">
        <f>'[2]Polycraft Tools'!$I4&amp;" "&amp;[3]Enums!$A$116</f>
        <v>Composite Brass Pickaxe</v>
      </c>
      <c r="AL4" s="105" t="str">
        <f>'[2]Polycraft Tools'!$I4&amp;" "&amp;[3]Enums!$A$117</f>
        <v>Composite Brass Axe</v>
      </c>
      <c r="AM4" s="105" t="str">
        <f>'[2]Polycraft Tools'!$I4&amp;" "&amp;[3]Enums!$A$118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"&amp;[3]Enums!$A$114</f>
        <v>Composite Bronze Hoe</v>
      </c>
      <c r="AJ5" s="105" t="str">
        <f>'[2]Polycraft Tools'!$I5&amp;" "&amp;[3]Enums!$A$115</f>
        <v>Composite Bronze Spade</v>
      </c>
      <c r="AK5" s="105" t="str">
        <f>'[2]Polycraft Tools'!$I5&amp;" "&amp;[3]Enums!$A$116</f>
        <v>Composite Bronze Pickaxe</v>
      </c>
      <c r="AL5" s="105" t="str">
        <f>'[2]Polycraft Tools'!$I5&amp;" "&amp;[3]Enums!$A$117</f>
        <v>Composite Bronze Axe</v>
      </c>
      <c r="AM5" s="105" t="str">
        <f>'[2]Polycraft Tools'!$I5&amp;" "&amp;[3]Enums!$A$118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"&amp;[3]Enums!$A$114</f>
        <v>Composite Tungsten Carbide Hoe</v>
      </c>
      <c r="AJ6" s="105" t="str">
        <f>'[2]Polycraft Tools'!$I6&amp;" "&amp;[3]Enums!$A$115</f>
        <v>Composite Tungsten Carbide Spade</v>
      </c>
      <c r="AK6" s="105" t="str">
        <f>'[2]Polycraft Tools'!$I6&amp;" "&amp;[3]Enums!$A$116</f>
        <v>Composite Tungsten Carbide Pickaxe</v>
      </c>
      <c r="AL6" s="105" t="str">
        <f>'[2]Polycraft Tools'!$I6&amp;" "&amp;[3]Enums!$A$117</f>
        <v>Composite Tungsten Carbide Axe</v>
      </c>
      <c r="AM6" s="105" t="str">
        <f>'[2]Polycraft Tools'!$I6&amp;" "&amp;[3]Enums!$A$118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"&amp;[3]Enums!$A$114</f>
        <v>Composite Nichrome Hoe</v>
      </c>
      <c r="AJ7" s="105" t="str">
        <f>'[2]Polycraft Tools'!$I7&amp;" "&amp;[3]Enums!$A$115</f>
        <v>Composite Nichrome Spade</v>
      </c>
      <c r="AK7" s="105" t="str">
        <f>'[2]Polycraft Tools'!$I7&amp;" "&amp;[3]Enums!$A$116</f>
        <v>Composite Nichrome Pickaxe</v>
      </c>
      <c r="AL7" s="105" t="str">
        <f>'[2]Polycraft Tools'!$I7&amp;" "&amp;[3]Enums!$A$117</f>
        <v>Composite Nichrome Axe</v>
      </c>
      <c r="AM7" s="105" t="str">
        <f>'[2]Polycraft Tools'!$I7&amp;" "&amp;[3]Enums!$A$118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"&amp;[3]Enums!$A$114</f>
        <v>Composite Antimony-Lead Hoe</v>
      </c>
      <c r="AJ8" s="105" t="str">
        <f>'[2]Polycraft Tools'!$I8&amp;" "&amp;[3]Enums!$A$115</f>
        <v>Composite Antimony-Lead Spade</v>
      </c>
      <c r="AK8" s="105" t="str">
        <f>'[2]Polycraft Tools'!$I8&amp;" "&amp;[3]Enums!$A$116</f>
        <v>Composite Antimony-Lead Pickaxe</v>
      </c>
      <c r="AL8" s="105" t="str">
        <f>'[2]Polycraft Tools'!$I8&amp;" "&amp;[3]Enums!$A$117</f>
        <v>Composite Antimony-Lead Axe</v>
      </c>
      <c r="AM8" s="105" t="str">
        <f>'[2]Polycraft Tools'!$I8&amp;" "&amp;[3]Enums!$A$118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"&amp;[3]Enums!$A$114</f>
        <v>Engineered Steel Hoe</v>
      </c>
      <c r="AJ9" s="105" t="str">
        <f>'[2]Polycraft Tools'!$I9&amp;" "&amp;[3]Enums!$A$115</f>
        <v>Engineered Steel Spade</v>
      </c>
      <c r="AK9" s="105" t="str">
        <f>'[2]Polycraft Tools'!$I9&amp;" "&amp;[3]Enums!$A$116</f>
        <v>Engineered Steel Pickaxe</v>
      </c>
      <c r="AL9" s="105" t="str">
        <f>'[2]Polycraft Tools'!$I9&amp;" "&amp;[3]Enums!$A$117</f>
        <v>Engineered Steel Axe</v>
      </c>
      <c r="AM9" s="105" t="str">
        <f>'[2]Polycraft Tools'!$I9&amp;" "&amp;[3]Enums!$A$118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"&amp;[3]Enums!$A$114</f>
        <v>Engineered Stainless Steel Hoe</v>
      </c>
      <c r="AJ10" s="105" t="str">
        <f>'[2]Polycraft Tools'!$I10&amp;" "&amp;[3]Enums!$A$115</f>
        <v>Engineered Stainless Steel Spade</v>
      </c>
      <c r="AK10" s="105" t="str">
        <f>'[2]Polycraft Tools'!$I10&amp;" "&amp;[3]Enums!$A$116</f>
        <v>Engineered Stainless Steel Pickaxe</v>
      </c>
      <c r="AL10" s="105" t="str">
        <f>'[2]Polycraft Tools'!$I10&amp;" "&amp;[3]Enums!$A$117</f>
        <v>Engineered Stainless Steel Axe</v>
      </c>
      <c r="AM10" s="105" t="str">
        <f>'[2]Polycraft Tools'!$I10&amp;" "&amp;[3]Enums!$A$118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"&amp;[3]Enums!$A$114</f>
        <v>Engineered Brass Hoe</v>
      </c>
      <c r="AJ11" s="105" t="str">
        <f>'[2]Polycraft Tools'!$I11&amp;" "&amp;[3]Enums!$A$115</f>
        <v>Engineered Brass Spade</v>
      </c>
      <c r="AK11" s="105" t="str">
        <f>'[2]Polycraft Tools'!$I11&amp;" "&amp;[3]Enums!$A$116</f>
        <v>Engineered Brass Pickaxe</v>
      </c>
      <c r="AL11" s="105" t="str">
        <f>'[2]Polycraft Tools'!$I11&amp;" "&amp;[3]Enums!$A$117</f>
        <v>Engineered Brass Axe</v>
      </c>
      <c r="AM11" s="105" t="str">
        <f>'[2]Polycraft Tools'!$I11&amp;" "&amp;[3]Enums!$A$118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(Large Pipe)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"&amp;[3]Enums!$A$114</f>
        <v>Engineered Bronze Hoe</v>
      </c>
      <c r="AJ12" s="105" t="str">
        <f>'[2]Polycraft Tools'!$I12&amp;" "&amp;[3]Enums!$A$115</f>
        <v>Engineered Bronze Spade</v>
      </c>
      <c r="AK12" s="105" t="str">
        <f>'[2]Polycraft Tools'!$I12&amp;" "&amp;[3]Enums!$A$116</f>
        <v>Engineered Bronze Pickaxe</v>
      </c>
      <c r="AL12" s="105" t="str">
        <f>'[2]Polycraft Tools'!$I12&amp;" "&amp;[3]Enums!$A$117</f>
        <v>Engineered Bronze Axe</v>
      </c>
      <c r="AM12" s="105" t="str">
        <f>'[2]Polycraft Tools'!$I12&amp;" "&amp;[3]Enums!$A$118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"&amp;[3]Enums!$A$114</f>
        <v>Engineered Tungsten Carbide Hoe</v>
      </c>
      <c r="AJ13" s="105" t="str">
        <f>'[2]Polycraft Tools'!$I13&amp;" "&amp;[3]Enums!$A$115</f>
        <v>Engineered Tungsten Carbide Spade</v>
      </c>
      <c r="AK13" s="105" t="str">
        <f>'[2]Polycraft Tools'!$I13&amp;" "&amp;[3]Enums!$A$116</f>
        <v>Engineered Tungsten Carbide Pickaxe</v>
      </c>
      <c r="AL13" s="105" t="str">
        <f>'[2]Polycraft Tools'!$I13&amp;" "&amp;[3]Enums!$A$117</f>
        <v>Engineered Tungsten Carbide Axe</v>
      </c>
      <c r="AM13" s="105" t="str">
        <f>'[2]Polycraft Tools'!$I13&amp;" "&amp;[3]Enums!$A$118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"&amp;[3]Enums!$A$114</f>
        <v>Engineered Nichrome Hoe</v>
      </c>
      <c r="AJ14" s="105" t="str">
        <f>'[2]Polycraft Tools'!$I14&amp;" "&amp;[3]Enums!$A$115</f>
        <v>Engineered Nichrome Spade</v>
      </c>
      <c r="AK14" s="105" t="str">
        <f>'[2]Polycraft Tools'!$I14&amp;" "&amp;[3]Enums!$A$116</f>
        <v>Engineered Nichrome Pickaxe</v>
      </c>
      <c r="AL14" s="105" t="str">
        <f>'[2]Polycraft Tools'!$I14&amp;" "&amp;[3]Enums!$A$117</f>
        <v>Engineered Nichrome Axe</v>
      </c>
      <c r="AM14" s="105" t="str">
        <f>'[2]Polycraft Tools'!$I14&amp;" "&amp;[3]Enums!$A$118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Large Pipe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"&amp;[3]Enums!$A$114</f>
        <v>Engineered Antimony-Lead Hoe</v>
      </c>
      <c r="AJ15" s="105" t="str">
        <f>'[2]Polycraft Tools'!$I15&amp;" "&amp;[3]Enums!$A$115</f>
        <v>Engineered Antimony-Lead Spade</v>
      </c>
      <c r="AK15" s="105" t="str">
        <f>'[2]Polycraft Tools'!$I15&amp;" "&amp;[3]Enums!$A$116</f>
        <v>Engineered Antimony-Lead Pickaxe</v>
      </c>
      <c r="AL15" s="105" t="str">
        <f>'[2]Polycraft Tools'!$I15&amp;" "&amp;[3]Enums!$A$117</f>
        <v>Engineered Antimony-Lead Axe</v>
      </c>
      <c r="AM15" s="105" t="str">
        <f>'[2]Polycraft Tools'!$I15&amp;" "&amp;[3]Enums!$A$118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"&amp;[3]Enums!$A$114</f>
        <v>Composite Iron Hoe</v>
      </c>
      <c r="AJ16" s="105" t="str">
        <f>'[2]Polycraft Tools'!$I16&amp;" "&amp;[3]Enums!$A$115</f>
        <v>Composite Iron Spade</v>
      </c>
      <c r="AK16" s="105" t="str">
        <f>'[2]Polycraft Tools'!$I16&amp;" "&amp;[3]Enums!$A$116</f>
        <v>Composite Iron Pickaxe</v>
      </c>
      <c r="AL16" s="105" t="str">
        <f>'[2]Polycraft Tools'!$I16&amp;" "&amp;[3]Enums!$A$117</f>
        <v>Composite Iron Axe</v>
      </c>
      <c r="AM16" s="105" t="str">
        <f>'[2]Polycraft Tools'!$I16&amp;" "&amp;[3]Enums!$A$118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"&amp;[3]Enums!$A$114</f>
        <v>Engineered Iron Hoe</v>
      </c>
      <c r="AJ17" s="105" t="str">
        <f>'[2]Polycraft Tools'!$I17&amp;" "&amp;[3]Enums!$A$115</f>
        <v>Engineered Iron Spade</v>
      </c>
      <c r="AK17" s="105" t="str">
        <f>'[2]Polycraft Tools'!$I17&amp;" "&amp;[3]Enums!$A$116</f>
        <v>Engineered Iron Pickaxe</v>
      </c>
      <c r="AL17" s="105" t="str">
        <f>'[2]Polycraft Tools'!$I17&amp;" "&amp;[3]Enums!$A$117</f>
        <v>Engineered Iron Axe</v>
      </c>
      <c r="AM17" s="105" t="str">
        <f>'[2]Polycraft Tools'!$I17&amp;" "&amp;[3]Enums!$A$118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"&amp;[3]Enums!$A$114</f>
        <v>Composite Diamond Hoe</v>
      </c>
      <c r="AJ18" s="105" t="str">
        <f>'[2]Polycraft Tools'!$I18&amp;" "&amp;[3]Enums!$A$115</f>
        <v>Composite Diamond Spade</v>
      </c>
      <c r="AK18" s="105" t="str">
        <f>'[2]Polycraft Tools'!$I18&amp;" "&amp;[3]Enums!$A$116</f>
        <v>Composite Diamond Pickaxe</v>
      </c>
      <c r="AL18" s="105" t="str">
        <f>'[2]Polycraft Tools'!$I18&amp;" "&amp;[3]Enums!$A$117</f>
        <v>Composite Diamond Axe</v>
      </c>
      <c r="AM18" s="105" t="str">
        <f>'[2]Polycraft Tools'!$I18&amp;" "&amp;[3]Enums!$A$118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"&amp;[3]Enums!$A$114</f>
        <v>Engineered Diamond Hoe</v>
      </c>
      <c r="AJ19" s="105" t="str">
        <f>'[2]Polycraft Tools'!$I19&amp;" "&amp;[3]Enums!$A$115</f>
        <v>Engineered Diamond Spade</v>
      </c>
      <c r="AK19" s="105" t="str">
        <f>'[2]Polycraft Tools'!$I19&amp;" "&amp;[3]Enums!$A$116</f>
        <v>Engineered Diamond Pickaxe</v>
      </c>
      <c r="AL19" s="105" t="str">
        <f>'[2]Polycraft Tools'!$I19&amp;" "&amp;[3]Enums!$A$117</f>
        <v>Engineered Diamond Axe</v>
      </c>
      <c r="AM19" s="105" t="str">
        <f>'[2]Polycraft Tools'!$I19&amp;" "&amp;[3]Enums!$A$118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"&amp;[3]Enums!$A$114</f>
        <v xml:space="preserve"> Hoe</v>
      </c>
      <c r="AJ20" s="105" t="str">
        <f>'[2]Polycraft Tools'!$I20&amp;" "&amp;[3]Enums!$A$115</f>
        <v xml:space="preserve"> Spade</v>
      </c>
      <c r="AK20" s="105" t="str">
        <f>'[2]Polycraft Tools'!$I20&amp;" "&amp;[3]Enums!$A$116</f>
        <v xml:space="preserve"> Pickaxe</v>
      </c>
      <c r="AL20" s="105" t="str">
        <f>'[2]Polycraft Tools'!$I20&amp;" "&amp;[3]Enums!$A$117</f>
        <v xml:space="preserve"> Axe</v>
      </c>
      <c r="AM20" s="105" t="str">
        <f>'[2]Polycraft Tools'!$I20&amp;" "&amp;[3]Enums!$A$118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Pipe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"&amp;[3]Enums!$A$114</f>
        <v xml:space="preserve"> Hoe</v>
      </c>
      <c r="AJ21" s="105" t="str">
        <f>'[2]Polycraft Tools'!$I21&amp;" "&amp;[3]Enums!$A$115</f>
        <v xml:space="preserve"> Spade</v>
      </c>
      <c r="AK21" s="105" t="str">
        <f>'[2]Polycraft Tools'!$I21&amp;" "&amp;[3]Enums!$A$116</f>
        <v xml:space="preserve"> Pickaxe</v>
      </c>
      <c r="AL21" s="105" t="str">
        <f>'[2]Polycraft Tools'!$I21&amp;" "&amp;[3]Enums!$A$117</f>
        <v xml:space="preserve"> Axe</v>
      </c>
      <c r="AM21" s="105" t="str">
        <f>'[2]Polycraft Tools'!$I21&amp;" "&amp;[3]Enums!$A$118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"&amp;[3]Enums!$A$114</f>
        <v xml:space="preserve"> Hoe</v>
      </c>
      <c r="AJ22" s="105" t="str">
        <f>'[2]Polycraft Tools'!$I22&amp;" "&amp;[3]Enums!$A$115</f>
        <v xml:space="preserve"> Spade</v>
      </c>
      <c r="AK22" s="105" t="str">
        <f>'[2]Polycraft Tools'!$I22&amp;" "&amp;[3]Enums!$A$116</f>
        <v xml:space="preserve"> Pickaxe</v>
      </c>
      <c r="AL22" s="105" t="str">
        <f>'[2]Polycraft Tools'!$I22&amp;" "&amp;[3]Enums!$A$117</f>
        <v xml:space="preserve"> Axe</v>
      </c>
      <c r="AM22" s="105" t="str">
        <f>'[2]Polycraft Tools'!$I22&amp;" "&amp;[3]Enums!$A$118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"&amp;[3]Enums!$A$114</f>
        <v xml:space="preserve"> Hoe</v>
      </c>
      <c r="AJ23" s="105" t="str">
        <f>'[2]Polycraft Tools'!$I23&amp;" "&amp;[3]Enums!$A$115</f>
        <v xml:space="preserve"> Spade</v>
      </c>
      <c r="AK23" s="105" t="str">
        <f>'[2]Polycraft Tools'!$I23&amp;" "&amp;[3]Enums!$A$116</f>
        <v xml:space="preserve"> Pickaxe</v>
      </c>
      <c r="AL23" s="105" t="str">
        <f>'[2]Polycraft Tools'!$I23&amp;" "&amp;[3]Enums!$A$117</f>
        <v xml:space="preserve"> Axe</v>
      </c>
      <c r="AM23" s="105" t="str">
        <f>'[2]Polycraft Tools'!$I23&amp;" "&amp;[3]Enums!$A$118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"&amp;[3]Enums!$A$114</f>
        <v xml:space="preserve"> Hoe</v>
      </c>
      <c r="AJ24" s="105" t="str">
        <f>'[2]Polycraft Tools'!$I24&amp;" "&amp;[3]Enums!$A$115</f>
        <v xml:space="preserve"> Spade</v>
      </c>
      <c r="AK24" s="105" t="str">
        <f>'[2]Polycraft Tools'!$I24&amp;" "&amp;[3]Enums!$A$116</f>
        <v xml:space="preserve"> Pickaxe</v>
      </c>
      <c r="AL24" s="105" t="str">
        <f>'[2]Polycraft Tools'!$I24&amp;" "&amp;[3]Enums!$A$117</f>
        <v xml:space="preserve"> Axe</v>
      </c>
      <c r="AM24" s="105" t="str">
        <f>'[2]Polycraft Tools'!$I24&amp;" "&amp;[3]Enums!$A$118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"&amp;[3]Enums!$A$114</f>
        <v xml:space="preserve"> Hoe</v>
      </c>
      <c r="AJ25" s="105" t="str">
        <f>'[2]Polycraft Tools'!$I25&amp;" "&amp;[3]Enums!$A$115</f>
        <v xml:space="preserve"> Spade</v>
      </c>
      <c r="AK25" s="105" t="str">
        <f>'[2]Polycraft Tools'!$I25&amp;" "&amp;[3]Enums!$A$116</f>
        <v xml:space="preserve"> Pickaxe</v>
      </c>
      <c r="AL25" s="105" t="str">
        <f>'[2]Polycraft Tools'!$I25&amp;" "&amp;[3]Enums!$A$117</f>
        <v xml:space="preserve"> Axe</v>
      </c>
      <c r="AM25" s="105" t="str">
        <f>'[2]Polycraft Tools'!$I25&amp;" "&amp;[3]Enums!$A$118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"&amp;[3]Enums!$A$114</f>
        <v xml:space="preserve"> Hoe</v>
      </c>
      <c r="AJ26" s="105" t="str">
        <f>'[2]Polycraft Tools'!$I26&amp;" "&amp;[3]Enums!$A$115</f>
        <v xml:space="preserve"> Spade</v>
      </c>
      <c r="AK26" s="105" t="str">
        <f>'[2]Polycraft Tools'!$I26&amp;" "&amp;[3]Enums!$A$116</f>
        <v xml:space="preserve"> Pickaxe</v>
      </c>
      <c r="AL26" s="105" t="str">
        <f>'[2]Polycraft Tools'!$I26&amp;" "&amp;[3]Enums!$A$117</f>
        <v xml:space="preserve"> Axe</v>
      </c>
      <c r="AM26" s="105" t="str">
        <f>'[2]Polycraft Tools'!$I26&amp;" "&amp;[3]Enums!$A$118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"&amp;[3]Enums!$A$114</f>
        <v xml:space="preserve"> Hoe</v>
      </c>
      <c r="AJ27" s="105" t="str">
        <f>'[2]Polycraft Tools'!$I27&amp;" "&amp;[3]Enums!$A$115</f>
        <v xml:space="preserve"> Spade</v>
      </c>
      <c r="AK27" s="105" t="str">
        <f>'[2]Polycraft Tools'!$I27&amp;" "&amp;[3]Enums!$A$116</f>
        <v xml:space="preserve"> Pickaxe</v>
      </c>
      <c r="AL27" s="105" t="str">
        <f>'[2]Polycraft Tools'!$I27&amp;" "&amp;[3]Enums!$A$117</f>
        <v xml:space="preserve"> Axe</v>
      </c>
      <c r="AM27" s="105" t="str">
        <f>'[2]Polycraft Tools'!$I27&amp;" "&amp;[3]Enums!$A$118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"&amp;[3]Enums!$A$114</f>
        <v xml:space="preserve"> Hoe</v>
      </c>
      <c r="AJ28" s="105" t="str">
        <f>'[2]Polycraft Tools'!$I28&amp;" "&amp;[3]Enums!$A$115</f>
        <v xml:space="preserve"> Spade</v>
      </c>
      <c r="AK28" s="105" t="str">
        <f>'[2]Polycraft Tools'!$I28&amp;" "&amp;[3]Enums!$A$116</f>
        <v xml:space="preserve"> Pickaxe</v>
      </c>
      <c r="AL28" s="105" t="str">
        <f>'[2]Polycraft Tools'!$I28&amp;" "&amp;[3]Enums!$A$117</f>
        <v xml:space="preserve"> Axe</v>
      </c>
      <c r="AM28" s="105" t="str">
        <f>'[2]Polycraft Tools'!$I28&amp;" "&amp;[3]Enums!$A$118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"&amp;[3]Enums!$A$114</f>
        <v xml:space="preserve"> Hoe</v>
      </c>
      <c r="AJ29" s="105" t="str">
        <f>'[2]Polycraft Tools'!$I29&amp;" "&amp;[3]Enums!$A$115</f>
        <v xml:space="preserve"> Spade</v>
      </c>
      <c r="AK29" s="105" t="str">
        <f>'[2]Polycraft Tools'!$I29&amp;" "&amp;[3]Enums!$A$116</f>
        <v xml:space="preserve"> Pickaxe</v>
      </c>
      <c r="AL29" s="105" t="str">
        <f>'[2]Polycraft Tools'!$I29&amp;" "&amp;[3]Enums!$A$117</f>
        <v xml:space="preserve"> Axe</v>
      </c>
      <c r="AM29" s="105" t="str">
        <f>'[2]Polycraft Tools'!$I29&amp;" "&amp;[3]Enums!$A$118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"&amp;[3]Enums!$A$114</f>
        <v xml:space="preserve"> Hoe</v>
      </c>
      <c r="AJ30" s="105" t="str">
        <f>'[2]Polycraft Tools'!$I30&amp;" "&amp;[3]Enums!$A$115</f>
        <v xml:space="preserve"> Spade</v>
      </c>
      <c r="AK30" s="105" t="str">
        <f>'[2]Polycraft Tools'!$I30&amp;" "&amp;[3]Enums!$A$116</f>
        <v xml:space="preserve"> Pickaxe</v>
      </c>
      <c r="AL30" s="105" t="str">
        <f>'[2]Polycraft Tools'!$I30&amp;" "&amp;[3]Enums!$A$117</f>
        <v xml:space="preserve"> Axe</v>
      </c>
      <c r="AM30" s="105" t="str">
        <f>'[2]Polycraft Tools'!$I30&amp;" "&amp;[3]Enums!$A$118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"&amp;[3]Enums!$A$114</f>
        <v xml:space="preserve"> Hoe</v>
      </c>
      <c r="AJ31" s="105" t="str">
        <f>'[2]Polycraft Tools'!$I31&amp;" "&amp;[3]Enums!$A$115</f>
        <v xml:space="preserve"> Spade</v>
      </c>
      <c r="AK31" s="105" t="str">
        <f>'[2]Polycraft Tools'!$I31&amp;" "&amp;[3]Enums!$A$116</f>
        <v xml:space="preserve"> Pickaxe</v>
      </c>
      <c r="AL31" s="105" t="str">
        <f>'[2]Polycraft Tools'!$I31&amp;" "&amp;[3]Enums!$A$117</f>
        <v xml:space="preserve"> Axe</v>
      </c>
      <c r="AM31" s="105" t="str">
        <f>'[2]Polycraft Tools'!$I31&amp;" "&amp;[3]Enums!$A$118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"&amp;[3]Enums!$A$114</f>
        <v xml:space="preserve"> Hoe</v>
      </c>
      <c r="AJ32" s="105" t="str">
        <f>'[2]Polycraft Tools'!$I32&amp;" "&amp;[3]Enums!$A$115</f>
        <v xml:space="preserve"> Spade</v>
      </c>
      <c r="AK32" s="105" t="str">
        <f>'[2]Polycraft Tools'!$I32&amp;" "&amp;[3]Enums!$A$116</f>
        <v xml:space="preserve"> Pickaxe</v>
      </c>
      <c r="AL32" s="105" t="str">
        <f>'[2]Polycraft Tools'!$I32&amp;" "&amp;[3]Enums!$A$117</f>
        <v xml:space="preserve"> Axe</v>
      </c>
      <c r="AM32" s="105" t="str">
        <f>'[2]Polycraft Tools'!$I32&amp;" "&amp;[3]Enums!$A$118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"&amp;[3]Enums!$A$114</f>
        <v xml:space="preserve"> Hoe</v>
      </c>
      <c r="AJ33" s="105" t="str">
        <f>'[2]Polycraft Tools'!$I33&amp;" "&amp;[3]Enums!$A$115</f>
        <v xml:space="preserve"> Spade</v>
      </c>
      <c r="AK33" s="105" t="str">
        <f>'[2]Polycraft Tools'!$I33&amp;" "&amp;[3]Enums!$A$116</f>
        <v xml:space="preserve"> Pickaxe</v>
      </c>
      <c r="AL33" s="105" t="str">
        <f>'[2]Polycraft Tools'!$I33&amp;" "&amp;[3]Enums!$A$117</f>
        <v xml:space="preserve"> Axe</v>
      </c>
      <c r="AM33" s="105" t="str">
        <f>'[2]Polycraft Tools'!$I33&amp;" "&amp;[3]Enums!$A$118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"&amp;[3]Enums!$A$114</f>
        <v xml:space="preserve"> Hoe</v>
      </c>
      <c r="AJ34" s="105" t="str">
        <f>'[2]Polycraft Tools'!$I34&amp;" "&amp;[3]Enums!$A$115</f>
        <v xml:space="preserve"> Spade</v>
      </c>
      <c r="AK34" s="105" t="str">
        <f>'[2]Polycraft Tools'!$I34&amp;" "&amp;[3]Enums!$A$116</f>
        <v xml:space="preserve"> Pickaxe</v>
      </c>
      <c r="AL34" s="105" t="str">
        <f>'[2]Polycraft Tools'!$I34&amp;" "&amp;[3]Enums!$A$117</f>
        <v xml:space="preserve"> Axe</v>
      </c>
      <c r="AM34" s="105" t="str">
        <f>'[2]Polycraft Tools'!$I34&amp;" "&amp;[3]Enums!$A$118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"&amp;[3]Enums!$A$114</f>
        <v xml:space="preserve"> Hoe</v>
      </c>
      <c r="AJ35" s="105" t="str">
        <f>'[2]Polycraft Tools'!$I35&amp;" "&amp;[3]Enums!$A$115</f>
        <v xml:space="preserve"> Spade</v>
      </c>
      <c r="AK35" s="105" t="str">
        <f>'[2]Polycraft Tools'!$I35&amp;" "&amp;[3]Enums!$A$116</f>
        <v xml:space="preserve"> Pickaxe</v>
      </c>
      <c r="AL35" s="105" t="str">
        <f>'[2]Polycraft Tools'!$I35&amp;" "&amp;[3]Enums!$A$117</f>
        <v xml:space="preserve"> Axe</v>
      </c>
      <c r="AM35" s="105" t="str">
        <f>'[2]Polycraft Tools'!$I35&amp;" "&amp;[3]Enums!$A$118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"&amp;[3]Enums!$A$114</f>
        <v xml:space="preserve"> Hoe</v>
      </c>
      <c r="AJ36" s="105" t="str">
        <f>'[2]Polycraft Tools'!$I36&amp;" "&amp;[3]Enums!$A$115</f>
        <v xml:space="preserve"> Spade</v>
      </c>
      <c r="AK36" s="105" t="str">
        <f>'[2]Polycraft Tools'!$I36&amp;" "&amp;[3]Enums!$A$116</f>
        <v xml:space="preserve"> Pickaxe</v>
      </c>
      <c r="AL36" s="105" t="str">
        <f>'[2]Polycraft Tools'!$I36&amp;" "&amp;[3]Enums!$A$117</f>
        <v xml:space="preserve"> Axe</v>
      </c>
      <c r="AM36" s="105" t="str">
        <f>'[2]Polycraft Tools'!$I36&amp;" "&amp;[3]Enums!$A$118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Vial (Carbon Monoxide)</v>
      </c>
      <c r="J94" s="108" t="str">
        <f>'[1]Compound Vessels'!G94</f>
        <v>Beaker (Carbon Monoxide)</v>
      </c>
      <c r="K94" s="108" t="str">
        <f>'[1]Compound Vessels'!H94</f>
        <v>Drum (Carbon Monoxide)</v>
      </c>
      <c r="L94" s="108" t="str">
        <f>'[1]Compound Vessels'!I94</f>
        <v>Chemical Vat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6" sqref="L16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169</v>
      </c>
      <c r="E1" s="135" t="s">
        <v>168</v>
      </c>
      <c r="F1" s="135" t="s">
        <v>167</v>
      </c>
      <c r="G1" s="135" t="s">
        <v>180</v>
      </c>
      <c r="H1" s="135" t="s">
        <v>174</v>
      </c>
      <c r="I1" s="135" t="s">
        <v>175</v>
      </c>
      <c r="J1" s="135" t="s">
        <v>176</v>
      </c>
      <c r="K1" s="135" t="s">
        <v>86</v>
      </c>
      <c r="L1" s="198" t="s">
        <v>54</v>
      </c>
      <c r="M1" s="198" t="s">
        <v>55</v>
      </c>
      <c r="N1" s="135" t="s">
        <v>166</v>
      </c>
      <c r="O1" s="135" t="s">
        <v>165</v>
      </c>
      <c r="P1" s="135" t="s">
        <v>164</v>
      </c>
      <c r="Q1" s="135" t="s">
        <v>163</v>
      </c>
      <c r="R1" s="135" t="s">
        <v>177</v>
      </c>
      <c r="S1" s="135" t="s">
        <v>178</v>
      </c>
      <c r="T1" s="135" t="s">
        <v>179</v>
      </c>
      <c r="U1" s="135" t="s">
        <v>162</v>
      </c>
      <c r="V1" s="135" t="s">
        <v>161</v>
      </c>
      <c r="W1" s="134" t="s">
        <v>160</v>
      </c>
      <c r="X1" s="134" t="s">
        <v>159</v>
      </c>
      <c r="Y1" s="134" t="s">
        <v>158</v>
      </c>
      <c r="Z1" s="134" t="s">
        <v>157</v>
      </c>
      <c r="AA1" s="134" t="s">
        <v>156</v>
      </c>
      <c r="AB1" s="134" t="s">
        <v>155</v>
      </c>
      <c r="AC1" s="134" t="s">
        <v>154</v>
      </c>
      <c r="AD1" s="134" t="s">
        <v>153</v>
      </c>
      <c r="AE1" s="134" t="s">
        <v>152</v>
      </c>
      <c r="AF1" s="134" t="s">
        <v>151</v>
      </c>
    </row>
    <row r="2" spans="1:32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181</v>
      </c>
      <c r="U2" s="123"/>
      <c r="W2" s="122" t="s">
        <v>147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2</v>
      </c>
      <c r="I3" s="196">
        <v>2</v>
      </c>
      <c r="J3" s="196">
        <v>3</v>
      </c>
      <c r="K3" s="196"/>
      <c r="L3" s="200"/>
      <c r="M3" s="200" t="s">
        <v>185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181</v>
      </c>
      <c r="L4" s="200" t="s">
        <v>185</v>
      </c>
      <c r="M4" s="200" t="s">
        <v>183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2</v>
      </c>
      <c r="I5" s="196">
        <v>4</v>
      </c>
      <c r="J5" s="196">
        <v>3</v>
      </c>
      <c r="K5" s="197" t="s">
        <v>181</v>
      </c>
      <c r="L5" s="200" t="s">
        <v>184</v>
      </c>
      <c r="M5" s="200" t="s">
        <v>183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181</v>
      </c>
      <c r="L6" s="200" t="s">
        <v>187</v>
      </c>
      <c r="M6" s="200" t="s">
        <v>190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191</v>
      </c>
      <c r="L7" s="200" t="s">
        <v>192</v>
      </c>
      <c r="M7" s="199" t="s">
        <v>193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181</v>
      </c>
      <c r="L8" s="200" t="s">
        <v>185</v>
      </c>
      <c r="M8" s="200" t="s">
        <v>185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181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5</v>
      </c>
      <c r="J10" s="196">
        <v>2</v>
      </c>
      <c r="K10" s="197" t="s">
        <v>181</v>
      </c>
      <c r="L10" s="200" t="s">
        <v>188</v>
      </c>
      <c r="M10" s="200" t="s">
        <v>186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0</v>
      </c>
      <c r="H11" s="196">
        <v>1</v>
      </c>
      <c r="I11" s="196">
        <v>1</v>
      </c>
      <c r="J11" s="196">
        <v>4</v>
      </c>
      <c r="K11" s="196"/>
      <c r="L11" s="200"/>
      <c r="M11" s="200" t="s">
        <v>181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181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181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181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181</v>
      </c>
      <c r="L15" s="200" t="s">
        <v>189</v>
      </c>
      <c r="M15" s="200" t="s">
        <v>182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181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0</v>
      </c>
      <c r="H17" s="196">
        <v>1</v>
      </c>
      <c r="I17" s="196">
        <v>1</v>
      </c>
      <c r="J17" s="196">
        <v>1</v>
      </c>
      <c r="K17" s="196"/>
      <c r="L17" s="200"/>
      <c r="M17" s="200" t="s">
        <v>181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172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181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123"/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8" activePane="bottomRight" state="frozen"/>
      <selection activeCell="I33" sqref="I33"/>
      <selection pane="topRight" activeCell="I33" sqref="I33"/>
      <selection pane="bottomLeft" activeCell="I33" sqref="I33"/>
      <selection pane="bottomRight" activeCell="G86" sqref="G86:K86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0.570312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Pipe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Pipe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Pipe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Pipe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Pipe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Pipe</v>
      </c>
      <c r="H38" s="81">
        <v>1</v>
      </c>
      <c r="I38" s="81"/>
      <c r="J38" s="81"/>
      <c r="K38" s="81" t="str">
        <f>Objects!$AQ$20</f>
        <v>Copper Pipe</v>
      </c>
      <c r="L38" s="81">
        <v>1</v>
      </c>
      <c r="M38" s="81" t="str">
        <f>Objects!$AQ$20</f>
        <v>Copper Pipe</v>
      </c>
      <c r="N38" s="81">
        <v>1</v>
      </c>
      <c r="O38" s="81"/>
      <c r="P38" s="81"/>
      <c r="Q38" s="81" t="str">
        <f>Objects!$AQ$20</f>
        <v>Copper Pipe</v>
      </c>
      <c r="R38" s="81">
        <v>1</v>
      </c>
      <c r="S38" s="81" t="str">
        <f>Objects!$AQ$20</f>
        <v>Copper Pipe</v>
      </c>
      <c r="T38" s="81">
        <v>1</v>
      </c>
      <c r="U38" s="81" t="str">
        <f>Objects!$AQ$20</f>
        <v>Copper Pipe</v>
      </c>
      <c r="V38" s="81">
        <v>1</v>
      </c>
      <c r="W38" s="81" t="str">
        <f>Objects!$AQ$20</f>
        <v>Copper Pipe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Large Pipe (PP)</v>
      </c>
      <c r="H67" s="81">
        <v>1</v>
      </c>
      <c r="I67" s="81" t="str">
        <f>Objects!$AD$15</f>
        <v>Large Pipe (PP)</v>
      </c>
      <c r="J67" s="81">
        <v>1</v>
      </c>
      <c r="K67" s="81" t="str">
        <f>Objects!$AD$15</f>
        <v>Large Pipe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Large Pipe (PP)</v>
      </c>
      <c r="N68" s="81">
        <v>1</v>
      </c>
      <c r="O68" s="81" t="str">
        <f>Objects!$AD$15</f>
        <v>Large Pipe (PP)</v>
      </c>
      <c r="P68" s="81">
        <v>1</v>
      </c>
      <c r="Q68" s="84" t="str">
        <f>Objects!$AD$15</f>
        <v>Large Pipe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Large Pipe (PP)</v>
      </c>
      <c r="T69" s="81">
        <v>1</v>
      </c>
      <c r="U69" s="81" t="str">
        <f>Objects!$AD$15</f>
        <v>Large Pipe (PP)</v>
      </c>
      <c r="V69" s="81">
        <v>1</v>
      </c>
      <c r="W69" s="81" t="str">
        <f>Objects!$AD$15</f>
        <v>Large Pipe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Pipe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Pipe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Pipe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Pipe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Pipe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Pipe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Pipe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Pipe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Pipe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Pipe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Pipe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Pipe</v>
      </c>
      <c r="H84" s="81">
        <v>1</v>
      </c>
      <c r="I84" s="94" t="str">
        <f>Objects!$AQ$20</f>
        <v>Copper Pipe</v>
      </c>
      <c r="J84" s="92">
        <v>1</v>
      </c>
      <c r="K84" s="94" t="str">
        <f>Objects!$AQ$20</f>
        <v>Copper Pipe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Pipe</v>
      </c>
      <c r="H85" s="81">
        <v>1</v>
      </c>
      <c r="I85" s="94" t="str">
        <f>Objects!$AQ$20</f>
        <v>Copper Pipe</v>
      </c>
      <c r="J85" s="92">
        <v>1</v>
      </c>
      <c r="K85" s="94" t="str">
        <f>Objects!$AQ$20</f>
        <v>Copper Pipe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Pipe</v>
      </c>
      <c r="H86" s="81">
        <v>1</v>
      </c>
      <c r="I86" s="94" t="str">
        <f>Objects!$AQ$20</f>
        <v>Copper Pipe</v>
      </c>
      <c r="J86" s="92">
        <v>1</v>
      </c>
      <c r="K86" s="94" t="str">
        <f>Objects!$AQ$20</f>
        <v>Copper Pipe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Pipe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Pipe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Pipe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Pipe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G4" sqref="C4:G4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173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[3]Enums!$A$139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[3]Enums!$A$139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[3]Enums!$A$139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[3]Enums!$A$139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[3]Enums!$A$139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[3]Enums!$A$139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[3]Enums!$A$139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[3]Enums!$A$139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[3]Enums!$A$139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[3]Enums!$A$139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[3]Enums!$A$139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[3]Enums!$A$139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[3]Enums!$A$139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[3]Enums!$A$139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[3]Enums!$A$139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[3]Enums!$A$139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[3]Enums!$A$139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[3]Enums!$A$139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[3]Enums!$A$138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[3]Enums!$A$138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[3]Enums!$A$138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[3]Enums!$A$138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[3]Enums!$A$138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[3]Enums!$A$138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[3]Enums!$A$138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[3]Enums!$A$138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[3]Enums!$A$138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[3]Enums!$A$138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[3]Enums!$A$138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[3]Enums!$A$138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[3]Enums!$A$138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[3]Enums!$A$138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[3]Enums!$A$138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[3]Enums!$A$138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[3]Enums!$A$138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[3]Enums!$A$140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[3]Enums!$A$140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[3]Enums!$A$140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[3]Enums!$A$140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[3]Enums!$A$140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[3]Enums!$A$140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[3]Enums!$A$140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[3]Enums!$A$140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[3]Enums!$A$140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[3]Enums!$A$140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[3]Enums!$A$140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[3]Enums!$A$140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[3]Enums!$A$140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[3]Enums!$A$140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[3]Enums!$A$140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[3]Enums!$A$141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[3]Enums!$A$140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[3]Enums!$A$140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[3]Enums!$A$140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[3]Enums!$A$140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[3]Enums!$A$140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[3]Enums!$A$140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51" sqref="A1:H15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(Large Pipe)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Vial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Beaker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Beaker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Beaker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Beaker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Drum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67"/>
  <sheetViews>
    <sheetView workbookViewId="0">
      <pane ySplit="1" topLeftCell="A801" activePane="bottomLeft" state="frozen"/>
      <selection activeCell="I33" sqref="I33"/>
      <selection pane="bottomLeft" activeCell="E313" sqref="E313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171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[3]Enums!$A$126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[3]Enums!$A$126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[3]Enums!$A$126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[3]Enums!$A$126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[3]Enums!$A$127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[3]Enums!$A$127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[3]Enums!$A$127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[3]Enums!$A$127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[3]Enums!$A$127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[3]Enums!$A$127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[3]Enums!$A$127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[3]Enums!$A$127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[3]Enums!$A$127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[3]Enums!$A$127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[3]Enums!$A$127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[3]Enums!$A$127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[3]Enums!$A$127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[3]Enums!$A$127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[3]Enums!$A$127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[3]Enums!$A$127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[3]Enums!$A$127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[3]Enums!$A$128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[3]Enums!$A$128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[3]Enums!$A$128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[3]Enums!$A$128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[3]Enums!$A$128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[3]Enums!$A$128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[3]Enums!$A$128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[3]Enums!$A$128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[3]Enums!$A$128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[3]Enums!$A$128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[3]Enums!$A$128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[3]Enums!$A$128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[3]Enums!$A$128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[3]Enums!$A$128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[3]Enums!$A$128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[3]Enums!$A$128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[3]Enums!$A$128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[3]Enums!$A$128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[3]Enums!$A$128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170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170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170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170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170</v>
      </c>
      <c r="F745" s="137">
        <v>64</v>
      </c>
      <c r="G745" s="137" t="s">
        <v>170</v>
      </c>
      <c r="H745" s="137">
        <v>64</v>
      </c>
      <c r="I745" s="137" t="s">
        <v>170</v>
      </c>
      <c r="J745" s="137">
        <v>64</v>
      </c>
      <c r="K745" s="137" t="s">
        <v>170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Vial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Vial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Vial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Beaker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Beaker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Beaker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Drum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Drum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Drum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Drum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O1165" s="174"/>
      <c r="Q1165" s="148"/>
      <c r="R1165" s="148"/>
      <c r="S1165" s="148"/>
    </row>
    <row r="1166" spans="1:19" ht="15.75" customHeight="1" x14ac:dyDescent="0.25">
      <c r="Q1166" s="148"/>
      <c r="R1166" s="148"/>
      <c r="S1166" s="148"/>
    </row>
    <row r="1167" spans="1:19" ht="15.75" customHeight="1" x14ac:dyDescent="0.25">
      <c r="Q1167" s="148"/>
      <c r="R1167" s="148"/>
      <c r="S1167" s="14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[3]Enums!$A$74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[3]Enums!$A$75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[3]Enums!$A$74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[3]Enums!$A$74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[3]Enums!$A$74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[3]Enums!$A$74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[3]Enums!$A$74</f>
        <v>Craft</v>
      </c>
    </row>
    <row r="9" spans="1:7" x14ac:dyDescent="0.2">
      <c r="A9" s="33" t="str">
        <f>[3]Enums!$A$2</f>
        <v>1.0.0</v>
      </c>
      <c r="B9" t="str">
        <f xml:space="preserve"> [3]Enums!A25</f>
        <v>Bag</v>
      </c>
      <c r="C9">
        <v>64</v>
      </c>
      <c r="D9" t="str">
        <f xml:space="preserve"> [3]Enums!A28</f>
        <v>Sack</v>
      </c>
      <c r="E9">
        <v>1</v>
      </c>
      <c r="F9" t="str">
        <f xml:space="preserve"> [3]Enums!$A$74</f>
        <v>Craft</v>
      </c>
    </row>
    <row r="10" spans="1:7" x14ac:dyDescent="0.2">
      <c r="A10" s="33" t="str">
        <f>[3]Enums!$A$2</f>
        <v>1.0.0</v>
      </c>
      <c r="B10" t="str">
        <f xml:space="preserve"> [3]Enums!A26</f>
        <v>Vial</v>
      </c>
      <c r="C10">
        <v>64</v>
      </c>
      <c r="D10" t="str">
        <f xml:space="preserve"> [3]Enums!A29</f>
        <v>Beaker</v>
      </c>
      <c r="E10">
        <v>1</v>
      </c>
      <c r="F10" t="str">
        <f xml:space="preserve"> [3]Enums!$A$74</f>
        <v>Craft</v>
      </c>
    </row>
    <row r="11" spans="1:7" x14ac:dyDescent="0.2">
      <c r="A11" s="33" t="str">
        <f>[3]Enums!$A$2</f>
        <v>1.0.0</v>
      </c>
      <c r="B11" t="str">
        <f xml:space="preserve"> [3]Enums!A27</f>
        <v>Flask</v>
      </c>
      <c r="C11">
        <v>64</v>
      </c>
      <c r="D11" t="str">
        <f xml:space="preserve"> [3]Enums!A30</f>
        <v>Cartridge</v>
      </c>
      <c r="E11">
        <v>1</v>
      </c>
      <c r="F11" t="str">
        <f xml:space="preserve"> [3]Enums!$A$74</f>
        <v>Craft</v>
      </c>
    </row>
    <row r="12" spans="1:7" x14ac:dyDescent="0.2">
      <c r="A12" s="33" t="str">
        <f>[3]Enums!$A$2</f>
        <v>1.0.0</v>
      </c>
      <c r="B12" t="str">
        <f xml:space="preserve"> [3]Enums!A28</f>
        <v>Sack</v>
      </c>
      <c r="C12">
        <v>64</v>
      </c>
      <c r="D12" t="str">
        <f xml:space="preserve"> [3]Enums!A31</f>
        <v>Powder Keg</v>
      </c>
      <c r="E12">
        <v>1</v>
      </c>
      <c r="F12" t="str">
        <f xml:space="preserve"> [3]Enums!$A$74</f>
        <v>Craft</v>
      </c>
    </row>
    <row r="13" spans="1:7" x14ac:dyDescent="0.2">
      <c r="A13" s="33" t="str">
        <f>[3]Enums!$A$2</f>
        <v>1.0.0</v>
      </c>
      <c r="B13" t="str">
        <f xml:space="preserve"> [3]Enums!A29</f>
        <v>Beaker</v>
      </c>
      <c r="C13">
        <v>64</v>
      </c>
      <c r="D13" t="str">
        <f xml:space="preserve"> [3]Enums!A32</f>
        <v>Drum</v>
      </c>
      <c r="E13">
        <v>1</v>
      </c>
      <c r="F13" t="str">
        <f xml:space="preserve"> [3]Enums!$A$74</f>
        <v>Craft</v>
      </c>
    </row>
    <row r="14" spans="1:7" x14ac:dyDescent="0.2">
      <c r="A14" s="33" t="str">
        <f>[3]Enums!$A$2</f>
        <v>1.0.0</v>
      </c>
      <c r="B14" t="str">
        <f xml:space="preserve"> [3]Enums!A30</f>
        <v>Cartridge</v>
      </c>
      <c r="C14">
        <v>64</v>
      </c>
      <c r="D14" t="str">
        <f xml:space="preserve"> [3]Enums!A33</f>
        <v>Canister</v>
      </c>
      <c r="E14">
        <v>1</v>
      </c>
      <c r="F14" t="str">
        <f xml:space="preserve"> [3]Enums!$A$74</f>
        <v>Craft</v>
      </c>
    </row>
    <row r="15" spans="1:7" x14ac:dyDescent="0.2">
      <c r="A15" s="33" t="str">
        <f>[3]Enums!$A$2</f>
        <v>1.0.0</v>
      </c>
      <c r="B15" t="str">
        <f xml:space="preserve"> [3]Enums!A28</f>
        <v>Sack</v>
      </c>
      <c r="C15">
        <v>1</v>
      </c>
      <c r="D15" t="str">
        <f xml:space="preserve"> [3]Enums!A25</f>
        <v>Bag</v>
      </c>
      <c r="E15">
        <v>64</v>
      </c>
      <c r="F15" t="str">
        <f xml:space="preserve"> [3]Enums!$A$74</f>
        <v>Craft</v>
      </c>
    </row>
    <row r="16" spans="1:7" x14ac:dyDescent="0.2">
      <c r="A16" s="33" t="str">
        <f>[3]Enums!$A$2</f>
        <v>1.0.0</v>
      </c>
      <c r="B16" t="str">
        <f xml:space="preserve"> [3]Enums!A29</f>
        <v>Beaker</v>
      </c>
      <c r="C16">
        <v>1</v>
      </c>
      <c r="D16" t="str">
        <f xml:space="preserve"> [3]Enums!A26</f>
        <v>Vial</v>
      </c>
      <c r="E16">
        <v>64</v>
      </c>
      <c r="F16" t="str">
        <f xml:space="preserve"> [3]Enums!$A$74</f>
        <v>Craft</v>
      </c>
    </row>
    <row r="17" spans="1:7" x14ac:dyDescent="0.2">
      <c r="A17" s="33" t="str">
        <f>[3]Enums!$A$2</f>
        <v>1.0.0</v>
      </c>
      <c r="B17" t="str">
        <f xml:space="preserve"> [3]Enums!A30</f>
        <v>Cartridge</v>
      </c>
      <c r="C17">
        <v>1</v>
      </c>
      <c r="D17" t="str">
        <f xml:space="preserve"> [3]Enums!A27</f>
        <v>Flask</v>
      </c>
      <c r="E17">
        <v>64</v>
      </c>
      <c r="F17" t="str">
        <f xml:space="preserve"> [3]Enums!$A$74</f>
        <v>Craft</v>
      </c>
    </row>
    <row r="18" spans="1:7" x14ac:dyDescent="0.2">
      <c r="A18" s="33" t="str">
        <f>[3]Enums!$A$2</f>
        <v>1.0.0</v>
      </c>
      <c r="B18" t="str">
        <f xml:space="preserve"> [3]Enums!A31</f>
        <v>Powder Keg</v>
      </c>
      <c r="C18">
        <v>1</v>
      </c>
      <c r="D18" t="str">
        <f xml:space="preserve"> [3]Enums!A28</f>
        <v>Sack</v>
      </c>
      <c r="E18">
        <v>64</v>
      </c>
      <c r="F18" t="str">
        <f xml:space="preserve"> [3]Enums!$A$74</f>
        <v>Craft</v>
      </c>
    </row>
    <row r="19" spans="1:7" x14ac:dyDescent="0.2">
      <c r="A19" s="33" t="str">
        <f>[3]Enums!$A$2</f>
        <v>1.0.0</v>
      </c>
      <c r="B19" t="str">
        <f xml:space="preserve"> [3]Enums!A32</f>
        <v>Drum</v>
      </c>
      <c r="C19">
        <v>1</v>
      </c>
      <c r="D19" t="str">
        <f xml:space="preserve"> [3]Enums!A29</f>
        <v>Beaker</v>
      </c>
      <c r="E19">
        <v>64</v>
      </c>
      <c r="F19" t="str">
        <f xml:space="preserve"> [3]Enums!$A$74</f>
        <v>Craft</v>
      </c>
    </row>
    <row r="20" spans="1:7" x14ac:dyDescent="0.2">
      <c r="A20" s="33" t="str">
        <f>[3]Enums!$A$2</f>
        <v>1.0.0</v>
      </c>
      <c r="B20" t="str">
        <f xml:space="preserve"> [3]Enums!A33</f>
        <v>Canister</v>
      </c>
      <c r="C20">
        <v>1</v>
      </c>
      <c r="D20" t="str">
        <f xml:space="preserve"> [3]Enums!A30</f>
        <v>Cartridge</v>
      </c>
      <c r="E20">
        <v>64</v>
      </c>
      <c r="F20" t="str">
        <f xml:space="preserve"> [3]Enums!$A$74</f>
        <v>Craft</v>
      </c>
    </row>
    <row r="21" spans="1:7" x14ac:dyDescent="0.2">
      <c r="A21" s="33" t="str">
        <f>[3]Enums!$A$2</f>
        <v>1.0.0</v>
      </c>
      <c r="B21" t="str">
        <f xml:space="preserve"> [3]Enums!A34</f>
        <v>Chemical Silo</v>
      </c>
      <c r="C21">
        <v>1</v>
      </c>
      <c r="D21" t="str">
        <f xml:space="preserve"> [3]Enums!A31</f>
        <v>Powder Keg</v>
      </c>
      <c r="E21">
        <v>64</v>
      </c>
      <c r="F21" t="str">
        <f xml:space="preserve"> [3]Enums!$A$74</f>
        <v>Craft</v>
      </c>
    </row>
    <row r="22" spans="1:7" x14ac:dyDescent="0.2">
      <c r="A22" s="33" t="str">
        <f>[3]Enums!$A$2</f>
        <v>1.0.0</v>
      </c>
      <c r="B22" t="str">
        <f xml:space="preserve"> [3]Enums!A35</f>
        <v>Chemical Vat</v>
      </c>
      <c r="C22">
        <v>1</v>
      </c>
      <c r="D22" t="str">
        <f xml:space="preserve"> [3]Enums!A32</f>
        <v>Drum</v>
      </c>
      <c r="E22">
        <v>64</v>
      </c>
      <c r="F22" t="str">
        <f xml:space="preserve"> [3]Enums!$A$74</f>
        <v>Craft</v>
      </c>
    </row>
    <row r="23" spans="1:7" x14ac:dyDescent="0.2">
      <c r="A23" s="33" t="str">
        <f>[3]Enums!$A$2</f>
        <v>1.0.0</v>
      </c>
      <c r="B23" t="str">
        <f xml:space="preserve"> [3]Enums!A36</f>
        <v>Chemical Tank</v>
      </c>
      <c r="C23">
        <v>1</v>
      </c>
      <c r="D23" t="str">
        <f xml:space="preserve"> [3]Enums!A33</f>
        <v>Canister</v>
      </c>
      <c r="E23">
        <v>64</v>
      </c>
      <c r="F23" t="str">
        <f xml:space="preserve"> [3]Enums!$A$74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[3]Enums!$A$77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[3]Enums!$A$78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[3]Enums!$A$74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[3]Enums!$A$74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2015-03-07T17:06:03Z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