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387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I76" i="4" l="1"/>
  <c r="W109" i="4"/>
  <c r="W108" i="4"/>
  <c r="U108" i="4"/>
  <c r="U109" i="4"/>
  <c r="S109" i="4"/>
  <c r="S108" i="4"/>
  <c r="W107" i="4"/>
  <c r="U107" i="4"/>
  <c r="S107" i="4"/>
  <c r="W106" i="4"/>
  <c r="U106" i="4"/>
  <c r="S106" i="4"/>
  <c r="I106" i="4"/>
  <c r="K106" i="4"/>
  <c r="G106" i="4"/>
  <c r="W166" i="4"/>
  <c r="S166" i="4"/>
  <c r="Q166" i="4"/>
  <c r="M166" i="4"/>
  <c r="U166" i="4"/>
  <c r="G155" i="4"/>
  <c r="G154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W110" i="4"/>
  <c r="G110" i="4"/>
  <c r="W168" i="4"/>
  <c r="G168" i="4"/>
  <c r="W167" i="4"/>
  <c r="G167" i="4"/>
  <c r="W77" i="4"/>
  <c r="G77" i="4"/>
  <c r="U59" i="46"/>
  <c r="W79" i="4"/>
  <c r="S79" i="4"/>
  <c r="Q79" i="4"/>
  <c r="AF59" i="46"/>
  <c r="O182" i="4"/>
  <c r="R9" i="46"/>
  <c r="Q182" i="4"/>
  <c r="M182" i="4"/>
  <c r="AD147" i="46"/>
  <c r="K182" i="4"/>
  <c r="AQ24" i="46"/>
  <c r="I182" i="4"/>
  <c r="G182" i="4"/>
  <c r="AQ16" i="46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AD146" i="46"/>
  <c r="K174" i="4"/>
  <c r="AQ23" i="46"/>
  <c r="I174" i="4"/>
  <c r="G174" i="4"/>
  <c r="AQ15" i="46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Q116" i="4"/>
  <c r="M116" i="4"/>
  <c r="AD145" i="46"/>
  <c r="K116" i="4"/>
  <c r="AQ22" i="46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K138" i="46"/>
  <c r="E41" i="30"/>
  <c r="W84" i="46"/>
  <c r="C42" i="30"/>
  <c r="W23" i="46"/>
  <c r="C41" i="30"/>
  <c r="G40" i="30"/>
  <c r="J255" i="46"/>
  <c r="E40" i="30"/>
  <c r="V84" i="46"/>
  <c r="C40" i="30"/>
  <c r="A40" i="30"/>
  <c r="G39" i="30"/>
  <c r="J138" i="46"/>
  <c r="E39" i="30"/>
  <c r="V23" i="46"/>
  <c r="C39" i="30"/>
  <c r="A39" i="30"/>
  <c r="I255" i="46"/>
  <c r="E38" i="30"/>
  <c r="I138" i="46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7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6" i="46"/>
  <c r="W117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6" i="46"/>
  <c r="V117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2" i="46"/>
  <c r="R3" i="46"/>
  <c r="R4" i="46"/>
  <c r="R5" i="46"/>
  <c r="R6" i="46"/>
  <c r="R7" i="46"/>
  <c r="R8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K41" i="35"/>
  <c r="I41" i="35"/>
  <c r="O40" i="35"/>
  <c r="M40" i="35"/>
  <c r="K40" i="35"/>
  <c r="I40" i="35"/>
  <c r="O39" i="35"/>
  <c r="M39" i="35"/>
  <c r="K39" i="35"/>
  <c r="I39" i="35"/>
  <c r="O38" i="35"/>
  <c r="M38" i="35"/>
  <c r="K38" i="35"/>
  <c r="I38" i="35"/>
  <c r="O37" i="35"/>
  <c r="M37" i="35"/>
  <c r="K37" i="35"/>
  <c r="I37" i="35"/>
  <c r="O36" i="35"/>
  <c r="M36" i="35"/>
  <c r="K36" i="35"/>
  <c r="I36" i="35"/>
  <c r="O35" i="35"/>
  <c r="M35" i="35"/>
  <c r="K35" i="35"/>
  <c r="I35" i="35"/>
  <c r="O34" i="35"/>
  <c r="M34" i="35"/>
  <c r="K34" i="35"/>
  <c r="I34" i="35"/>
  <c r="K33" i="35"/>
  <c r="I33" i="35"/>
  <c r="K24" i="35"/>
  <c r="K25" i="35"/>
  <c r="K26" i="35"/>
  <c r="I26" i="35"/>
  <c r="K27" i="35"/>
  <c r="K28" i="35"/>
  <c r="K31" i="35"/>
  <c r="K32" i="35"/>
  <c r="K30" i="35"/>
  <c r="K29" i="35"/>
  <c r="I29" i="35"/>
  <c r="O943" i="33"/>
  <c r="O944" i="33"/>
  <c r="O945" i="33"/>
  <c r="O942" i="33"/>
  <c r="O940" i="33"/>
  <c r="O941" i="33"/>
  <c r="O939" i="33"/>
  <c r="O937" i="33"/>
  <c r="O938" i="33"/>
  <c r="O936" i="33"/>
  <c r="O952" i="33"/>
  <c r="O953" i="33"/>
  <c r="O951" i="33"/>
  <c r="O949" i="33"/>
  <c r="O948" i="33"/>
  <c r="O947" i="33"/>
  <c r="O950" i="33"/>
  <c r="O946" i="33"/>
  <c r="G953" i="33"/>
  <c r="G952" i="33"/>
  <c r="G947" i="33"/>
  <c r="G948" i="33"/>
  <c r="G949" i="33"/>
  <c r="G950" i="33"/>
  <c r="G951" i="33"/>
  <c r="G946" i="33"/>
  <c r="A948" i="33"/>
  <c r="A949" i="33"/>
  <c r="A950" i="33"/>
  <c r="A951" i="33"/>
  <c r="A952" i="33"/>
  <c r="A953" i="33"/>
  <c r="E951" i="33"/>
  <c r="E952" i="33"/>
  <c r="E953" i="33"/>
  <c r="E949" i="33"/>
  <c r="E947" i="33"/>
  <c r="E948" i="33"/>
  <c r="E950" i="33"/>
  <c r="E946" i="33"/>
  <c r="A947" i="33"/>
  <c r="A946" i="33"/>
  <c r="A936" i="33"/>
  <c r="A937" i="33"/>
  <c r="A938" i="33"/>
  <c r="A939" i="33"/>
  <c r="A940" i="33"/>
  <c r="A941" i="33"/>
  <c r="A942" i="33"/>
  <c r="A943" i="33"/>
  <c r="A944" i="33"/>
  <c r="A945" i="33"/>
  <c r="I945" i="33"/>
  <c r="G937" i="33"/>
  <c r="G938" i="33"/>
  <c r="G939" i="33"/>
  <c r="G940" i="33"/>
  <c r="G941" i="33"/>
  <c r="G942" i="33"/>
  <c r="G943" i="33"/>
  <c r="G944" i="33"/>
  <c r="G945" i="33"/>
  <c r="G936" i="33"/>
  <c r="E945" i="33"/>
  <c r="E944" i="33"/>
  <c r="E943" i="33"/>
  <c r="E942" i="33"/>
  <c r="E941" i="33"/>
  <c r="E940" i="33"/>
  <c r="E939" i="33"/>
  <c r="E938" i="33"/>
  <c r="E937" i="33"/>
  <c r="E936" i="33"/>
  <c r="S895" i="33"/>
  <c r="S894" i="33"/>
  <c r="S893" i="33"/>
  <c r="S892" i="33"/>
  <c r="S891" i="33"/>
  <c r="S890" i="33"/>
  <c r="S889" i="33"/>
  <c r="S888" i="33"/>
  <c r="S887" i="33"/>
  <c r="S886" i="33"/>
  <c r="Q892" i="33"/>
  <c r="O892" i="33"/>
  <c r="Q889" i="33"/>
  <c r="O889" i="33"/>
  <c r="Q935" i="33"/>
  <c r="Q934" i="33"/>
  <c r="Q933" i="33"/>
  <c r="Q932" i="33"/>
  <c r="Q931" i="33"/>
  <c r="Q930" i="33"/>
  <c r="Q929" i="33"/>
  <c r="Q928" i="33"/>
  <c r="Q927" i="33"/>
  <c r="Q926" i="33"/>
  <c r="O933" i="33"/>
  <c r="O934" i="33"/>
  <c r="O935" i="33"/>
  <c r="O932" i="33"/>
  <c r="O930" i="33"/>
  <c r="O931" i="33"/>
  <c r="O929" i="33"/>
  <c r="O927" i="33"/>
  <c r="O928" i="33"/>
  <c r="O926" i="33"/>
  <c r="I927" i="33"/>
  <c r="I928" i="33"/>
  <c r="I929" i="33"/>
  <c r="I930" i="33"/>
  <c r="I931" i="33"/>
  <c r="I932" i="33"/>
  <c r="I933" i="33"/>
  <c r="I934" i="33"/>
  <c r="I935" i="33"/>
  <c r="A926" i="33"/>
  <c r="A927" i="33"/>
  <c r="A928" i="33"/>
  <c r="A929" i="33"/>
  <c r="A930" i="33"/>
  <c r="A931" i="33"/>
  <c r="A932" i="33"/>
  <c r="A933" i="33"/>
  <c r="A934" i="33"/>
  <c r="A935" i="33"/>
  <c r="E935" i="33"/>
  <c r="E934" i="33"/>
  <c r="E933" i="33"/>
  <c r="E932" i="33"/>
  <c r="E931" i="33"/>
  <c r="E930" i="33"/>
  <c r="E929" i="33"/>
  <c r="E928" i="33"/>
  <c r="E927" i="33"/>
  <c r="E926" i="33"/>
  <c r="G935" i="33"/>
  <c r="G934" i="33"/>
  <c r="G933" i="33"/>
  <c r="G932" i="33"/>
  <c r="G931" i="33"/>
  <c r="G930" i="33"/>
  <c r="G929" i="33"/>
  <c r="G928" i="33"/>
  <c r="G927" i="33"/>
  <c r="G926" i="33"/>
  <c r="I926" i="33"/>
  <c r="A916" i="33"/>
  <c r="A917" i="33"/>
  <c r="A918" i="33"/>
  <c r="A919" i="33"/>
  <c r="A920" i="33"/>
  <c r="A921" i="33"/>
  <c r="A922" i="33"/>
  <c r="A923" i="33"/>
  <c r="A924" i="33"/>
  <c r="A925" i="33"/>
  <c r="O925" i="33"/>
  <c r="O924" i="33"/>
  <c r="O923" i="33"/>
  <c r="O922" i="33"/>
  <c r="O921" i="33"/>
  <c r="O920" i="33"/>
  <c r="O919" i="33"/>
  <c r="O918" i="33"/>
  <c r="O917" i="33"/>
  <c r="O916" i="33"/>
  <c r="I917" i="33"/>
  <c r="I918" i="33"/>
  <c r="I919" i="33"/>
  <c r="I920" i="33"/>
  <c r="I921" i="33"/>
  <c r="I922" i="33"/>
  <c r="I923" i="33"/>
  <c r="I924" i="33"/>
  <c r="I925" i="33"/>
  <c r="I916" i="33"/>
  <c r="G925" i="33"/>
  <c r="G924" i="33"/>
  <c r="G923" i="33"/>
  <c r="G922" i="33"/>
  <c r="G921" i="33"/>
  <c r="G920" i="33"/>
  <c r="G919" i="33"/>
  <c r="G918" i="33"/>
  <c r="G917" i="33"/>
  <c r="G916" i="33"/>
  <c r="E925" i="33"/>
  <c r="E924" i="33"/>
  <c r="E923" i="33"/>
  <c r="E922" i="33"/>
  <c r="E921" i="33"/>
  <c r="E920" i="33"/>
  <c r="E919" i="33"/>
  <c r="E918" i="33"/>
  <c r="E917" i="33"/>
  <c r="E916" i="33"/>
  <c r="Q909" i="33"/>
  <c r="Q912" i="33"/>
  <c r="O912" i="33"/>
  <c r="O909" i="33"/>
  <c r="Q913" i="33"/>
  <c r="Q914" i="33"/>
  <c r="Q915" i="33"/>
  <c r="Q910" i="33"/>
  <c r="Q911" i="33"/>
  <c r="O913" i="33"/>
  <c r="O914" i="33"/>
  <c r="O915" i="33"/>
  <c r="O910" i="33"/>
  <c r="O911" i="33"/>
  <c r="Q907" i="33"/>
  <c r="Q908" i="33"/>
  <c r="O907" i="33"/>
  <c r="O908" i="33"/>
  <c r="O906" i="33"/>
  <c r="I907" i="33"/>
  <c r="I908" i="33"/>
  <c r="I909" i="33"/>
  <c r="I910" i="33"/>
  <c r="I911" i="33"/>
  <c r="I912" i="33"/>
  <c r="I913" i="33"/>
  <c r="I914" i="33"/>
  <c r="I915" i="33"/>
  <c r="I906" i="33"/>
  <c r="P13" i="34"/>
  <c r="P14" i="34"/>
  <c r="P15" i="34"/>
  <c r="P16" i="34"/>
  <c r="A906" i="33"/>
  <c r="A907" i="33"/>
  <c r="A908" i="33"/>
  <c r="A909" i="33"/>
  <c r="A910" i="33"/>
  <c r="A911" i="33"/>
  <c r="A912" i="33"/>
  <c r="A913" i="33"/>
  <c r="A914" i="33"/>
  <c r="A915" i="33"/>
  <c r="G915" i="33"/>
  <c r="G914" i="33"/>
  <c r="G913" i="33"/>
  <c r="G912" i="33"/>
  <c r="G911" i="33"/>
  <c r="G910" i="33"/>
  <c r="G909" i="33"/>
  <c r="G908" i="33"/>
  <c r="G907" i="33"/>
  <c r="G906" i="33"/>
  <c r="E915" i="33"/>
  <c r="E914" i="33"/>
  <c r="E913" i="33"/>
  <c r="E912" i="33"/>
  <c r="E911" i="33"/>
  <c r="E910" i="33"/>
  <c r="E909" i="33"/>
  <c r="E908" i="33"/>
  <c r="E907" i="33"/>
  <c r="E906" i="33"/>
  <c r="O903" i="33"/>
  <c r="O904" i="33"/>
  <c r="O905" i="33"/>
  <c r="O902" i="33"/>
  <c r="O900" i="33"/>
  <c r="O901" i="33"/>
  <c r="O899" i="33"/>
  <c r="O897" i="33"/>
  <c r="O898" i="33"/>
  <c r="O896" i="33"/>
  <c r="G897" i="33"/>
  <c r="G898" i="33"/>
  <c r="G899" i="33"/>
  <c r="G900" i="33"/>
  <c r="G901" i="33"/>
  <c r="G902" i="33"/>
  <c r="G903" i="33"/>
  <c r="G904" i="33"/>
  <c r="G905" i="33"/>
  <c r="G896" i="33"/>
  <c r="A896" i="33"/>
  <c r="A897" i="33"/>
  <c r="A898" i="33"/>
  <c r="A899" i="33"/>
  <c r="A900" i="33"/>
  <c r="A901" i="33"/>
  <c r="A902" i="33"/>
  <c r="A903" i="33"/>
  <c r="A904" i="33"/>
  <c r="A905" i="33"/>
  <c r="E903" i="33"/>
  <c r="E904" i="33"/>
  <c r="E905" i="33"/>
  <c r="E902" i="33"/>
  <c r="E900" i="33"/>
  <c r="E901" i="33"/>
  <c r="E899" i="33"/>
  <c r="E897" i="33"/>
  <c r="E898" i="33"/>
  <c r="E896" i="33"/>
  <c r="A5" i="30"/>
  <c r="C5" i="30"/>
  <c r="E5" i="30"/>
  <c r="C23" i="30"/>
  <c r="L4" i="34"/>
  <c r="Q893" i="33"/>
  <c r="Q894" i="33"/>
  <c r="Q895" i="33"/>
  <c r="Q890" i="33"/>
  <c r="Q891" i="33"/>
  <c r="Q887" i="33"/>
  <c r="Q888" i="33"/>
  <c r="Q886" i="33"/>
  <c r="O895" i="33"/>
  <c r="O894" i="33"/>
  <c r="O893" i="33"/>
  <c r="O891" i="33"/>
  <c r="O890" i="33"/>
  <c r="O888" i="33"/>
  <c r="O887" i="33"/>
  <c r="O886" i="33"/>
  <c r="G893" i="33"/>
  <c r="G894" i="33"/>
  <c r="G895" i="33"/>
  <c r="G892" i="33"/>
  <c r="G890" i="33"/>
  <c r="G891" i="33"/>
  <c r="G889" i="33"/>
  <c r="G887" i="33"/>
  <c r="G888" i="33"/>
  <c r="G886" i="33"/>
  <c r="A886" i="33"/>
  <c r="A887" i="33"/>
  <c r="A888" i="33"/>
  <c r="A889" i="33"/>
  <c r="A890" i="33"/>
  <c r="A891" i="33"/>
  <c r="A892" i="33"/>
  <c r="A893" i="33"/>
  <c r="A894" i="33"/>
  <c r="A895" i="33"/>
  <c r="E895" i="33"/>
  <c r="E894" i="33"/>
  <c r="E893" i="33"/>
  <c r="E892" i="33"/>
  <c r="E891" i="33"/>
  <c r="E890" i="33"/>
  <c r="E889" i="33"/>
  <c r="E888" i="33"/>
  <c r="E887" i="33"/>
  <c r="E886" i="33"/>
  <c r="Q883" i="33"/>
  <c r="Q884" i="33"/>
  <c r="Q885" i="33"/>
  <c r="Q882" i="33"/>
  <c r="Q880" i="33"/>
  <c r="Q881" i="33"/>
  <c r="Q879" i="33"/>
  <c r="Q877" i="33"/>
  <c r="Q878" i="33"/>
  <c r="Q876" i="33"/>
  <c r="O883" i="33"/>
  <c r="O884" i="33"/>
  <c r="O885" i="33"/>
  <c r="O882" i="33"/>
  <c r="O880" i="33"/>
  <c r="O881" i="33"/>
  <c r="O879" i="33"/>
  <c r="O877" i="33"/>
  <c r="O878" i="33"/>
  <c r="O876" i="33"/>
  <c r="K885" i="33"/>
  <c r="K884" i="33"/>
  <c r="K883" i="33"/>
  <c r="K882" i="33"/>
  <c r="K881" i="33"/>
  <c r="K880" i="33"/>
  <c r="K879" i="33"/>
  <c r="K878" i="33"/>
  <c r="K877" i="33"/>
  <c r="K876" i="33"/>
  <c r="I885" i="33"/>
  <c r="I884" i="33"/>
  <c r="I883" i="33"/>
  <c r="I882" i="33"/>
  <c r="I881" i="33"/>
  <c r="I880" i="33"/>
  <c r="I879" i="33"/>
  <c r="I878" i="33"/>
  <c r="I877" i="33"/>
  <c r="I876" i="33"/>
  <c r="G876" i="33"/>
  <c r="G885" i="33"/>
  <c r="G884" i="33"/>
  <c r="G883" i="33"/>
  <c r="G882" i="33"/>
  <c r="G881" i="33"/>
  <c r="G880" i="33"/>
  <c r="G879" i="33"/>
  <c r="G878" i="33"/>
  <c r="G877" i="33"/>
  <c r="A877" i="33"/>
  <c r="A878" i="33"/>
  <c r="A879" i="33"/>
  <c r="A880" i="33"/>
  <c r="A881" i="33"/>
  <c r="A882" i="33"/>
  <c r="A883" i="33"/>
  <c r="A884" i="33"/>
  <c r="A885" i="33"/>
  <c r="E885" i="33"/>
  <c r="E884" i="33"/>
  <c r="E883" i="33"/>
  <c r="E882" i="33"/>
  <c r="E881" i="33"/>
  <c r="E880" i="33"/>
  <c r="E879" i="33"/>
  <c r="E878" i="33"/>
  <c r="E877" i="33"/>
  <c r="E876" i="33"/>
  <c r="A876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36" i="33"/>
  <c r="A637" i="33"/>
  <c r="A669" i="33"/>
  <c r="A670" i="33"/>
  <c r="Q611" i="33"/>
  <c r="Q610" i="33"/>
  <c r="Q609" i="33"/>
  <c r="Q608" i="33"/>
  <c r="Q607" i="33"/>
  <c r="Q606" i="33"/>
  <c r="Q605" i="33"/>
  <c r="Q604" i="33"/>
  <c r="Q603" i="33"/>
  <c r="Q602" i="33"/>
  <c r="O609" i="33"/>
  <c r="O610" i="33"/>
  <c r="O611" i="33"/>
  <c r="O608" i="33"/>
  <c r="O606" i="33"/>
  <c r="O607" i="33"/>
  <c r="O605" i="33"/>
  <c r="O603" i="33"/>
  <c r="O604" i="33"/>
  <c r="O602" i="33"/>
  <c r="G609" i="33"/>
  <c r="G610" i="33"/>
  <c r="G611" i="33"/>
  <c r="G608" i="33"/>
  <c r="G606" i="33"/>
  <c r="G607" i="33"/>
  <c r="G605" i="33"/>
  <c r="G603" i="33"/>
  <c r="G604" i="33"/>
  <c r="G602" i="33"/>
  <c r="E611" i="33"/>
  <c r="E610" i="33"/>
  <c r="E609" i="33"/>
  <c r="E608" i="33"/>
  <c r="E607" i="33"/>
  <c r="E606" i="33"/>
  <c r="E605" i="33"/>
  <c r="E604" i="33"/>
  <c r="E603" i="33"/>
  <c r="E602" i="33"/>
  <c r="S601" i="33"/>
  <c r="Q601" i="33"/>
  <c r="Q600" i="33"/>
  <c r="Q599" i="33"/>
  <c r="Q598" i="33"/>
  <c r="Q597" i="33"/>
  <c r="Q596" i="33"/>
  <c r="Q595" i="33"/>
  <c r="Q594" i="33"/>
  <c r="Q593" i="33"/>
  <c r="Q592" i="33"/>
  <c r="O599" i="33"/>
  <c r="O600" i="33"/>
  <c r="O601" i="33"/>
  <c r="O598" i="33"/>
  <c r="O596" i="33"/>
  <c r="O597" i="33"/>
  <c r="O595" i="33"/>
  <c r="O593" i="33"/>
  <c r="O594" i="33"/>
  <c r="O592" i="33"/>
  <c r="M601" i="33"/>
  <c r="K601" i="33"/>
  <c r="I601" i="33"/>
  <c r="I600" i="33"/>
  <c r="I599" i="33"/>
  <c r="I598" i="33"/>
  <c r="I597" i="33"/>
  <c r="I596" i="33"/>
  <c r="I595" i="33"/>
  <c r="I594" i="33"/>
  <c r="I593" i="33"/>
  <c r="I592" i="33"/>
  <c r="G601" i="33"/>
  <c r="G600" i="33"/>
  <c r="G599" i="33"/>
  <c r="G598" i="33"/>
  <c r="G597" i="33"/>
  <c r="G596" i="33"/>
  <c r="G595" i="33"/>
  <c r="G594" i="33"/>
  <c r="G593" i="33"/>
  <c r="G592" i="33"/>
  <c r="E601" i="33"/>
  <c r="E600" i="33"/>
  <c r="E599" i="33"/>
  <c r="E598" i="33"/>
  <c r="E597" i="33"/>
  <c r="E596" i="33"/>
  <c r="E595" i="33"/>
  <c r="E594" i="33"/>
  <c r="E593" i="33"/>
  <c r="E592" i="33"/>
  <c r="Q590" i="33"/>
  <c r="Q589" i="33"/>
  <c r="Q588" i="33"/>
  <c r="Q587" i="33"/>
  <c r="Q586" i="33"/>
  <c r="Q585" i="33"/>
  <c r="Q584" i="33"/>
  <c r="Q583" i="33"/>
  <c r="Q582" i="33"/>
  <c r="Q591" i="33"/>
  <c r="O589" i="33"/>
  <c r="O590" i="33"/>
  <c r="O591" i="33"/>
  <c r="O588" i="33"/>
  <c r="O586" i="33"/>
  <c r="O587" i="33"/>
  <c r="O585" i="33"/>
  <c r="O583" i="33"/>
  <c r="O584" i="33"/>
  <c r="O582" i="33"/>
  <c r="G591" i="33"/>
  <c r="G590" i="33"/>
  <c r="G589" i="33"/>
  <c r="G588" i="33"/>
  <c r="G587" i="33"/>
  <c r="G586" i="33"/>
  <c r="G585" i="33"/>
  <c r="G584" i="33"/>
  <c r="G583" i="33"/>
  <c r="G582" i="33"/>
  <c r="I591" i="33"/>
  <c r="I590" i="33"/>
  <c r="I589" i="33"/>
  <c r="I588" i="33"/>
  <c r="I587" i="33"/>
  <c r="I586" i="33"/>
  <c r="I585" i="33"/>
  <c r="I584" i="33"/>
  <c r="I583" i="33"/>
  <c r="I582" i="33"/>
  <c r="A582" i="33"/>
  <c r="A583" i="33"/>
  <c r="A584" i="33"/>
  <c r="A585" i="33"/>
  <c r="A586" i="33"/>
  <c r="A587" i="33"/>
  <c r="A588" i="33"/>
  <c r="A589" i="33"/>
  <c r="A590" i="33"/>
  <c r="A591" i="33"/>
  <c r="E591" i="33"/>
  <c r="E590" i="33"/>
  <c r="E589" i="33"/>
  <c r="E588" i="33"/>
  <c r="E587" i="33"/>
  <c r="E586" i="33"/>
  <c r="E585" i="33"/>
  <c r="E584" i="33"/>
  <c r="E583" i="33"/>
  <c r="E582" i="33"/>
  <c r="S581" i="33"/>
  <c r="Q581" i="33"/>
  <c r="Q580" i="33"/>
  <c r="Q579" i="33"/>
  <c r="Q578" i="33"/>
  <c r="Q577" i="33"/>
  <c r="Q576" i="33"/>
  <c r="Q575" i="33"/>
  <c r="Q574" i="33"/>
  <c r="Q573" i="33"/>
  <c r="Q572" i="33"/>
  <c r="O579" i="33"/>
  <c r="O580" i="33"/>
  <c r="O581" i="33"/>
  <c r="O578" i="33"/>
  <c r="O576" i="33"/>
  <c r="O577" i="33"/>
  <c r="O575" i="33"/>
  <c r="O573" i="33"/>
  <c r="O574" i="33"/>
  <c r="O572" i="33"/>
  <c r="G581" i="33"/>
  <c r="G580" i="33"/>
  <c r="G579" i="33"/>
  <c r="G578" i="33"/>
  <c r="G577" i="33"/>
  <c r="G576" i="33"/>
  <c r="G575" i="33"/>
  <c r="G574" i="33"/>
  <c r="G573" i="33"/>
  <c r="G572" i="33"/>
  <c r="A572" i="33"/>
  <c r="A573" i="33"/>
  <c r="A574" i="33"/>
  <c r="A575" i="33"/>
  <c r="A576" i="33"/>
  <c r="A577" i="33"/>
  <c r="A578" i="33"/>
  <c r="A579" i="33"/>
  <c r="A580" i="33"/>
  <c r="A581" i="33"/>
  <c r="E581" i="33"/>
  <c r="E580" i="33"/>
  <c r="E579" i="33"/>
  <c r="E578" i="33"/>
  <c r="E577" i="33"/>
  <c r="E576" i="33"/>
  <c r="E575" i="33"/>
  <c r="E574" i="33"/>
  <c r="E573" i="33"/>
  <c r="E572" i="33"/>
  <c r="S571" i="33"/>
  <c r="Q571" i="33"/>
  <c r="Q570" i="33"/>
  <c r="Q569" i="33"/>
  <c r="Q568" i="33"/>
  <c r="Q567" i="33"/>
  <c r="Q566" i="33"/>
  <c r="Q565" i="33"/>
  <c r="Q564" i="33"/>
  <c r="Q563" i="33"/>
  <c r="Q562" i="33"/>
  <c r="O569" i="33"/>
  <c r="O570" i="33"/>
  <c r="O571" i="33"/>
  <c r="O568" i="33"/>
  <c r="O566" i="33"/>
  <c r="O567" i="33"/>
  <c r="O565" i="33"/>
  <c r="O563" i="33"/>
  <c r="O564" i="33"/>
  <c r="O562" i="33"/>
  <c r="I571" i="33"/>
  <c r="G571" i="33"/>
  <c r="I570" i="33"/>
  <c r="I569" i="33"/>
  <c r="I568" i="33"/>
  <c r="I567" i="33"/>
  <c r="I566" i="33"/>
  <c r="I565" i="33"/>
  <c r="I564" i="33"/>
  <c r="I563" i="33"/>
  <c r="I562" i="33"/>
  <c r="G563" i="33"/>
  <c r="G564" i="33"/>
  <c r="G565" i="33"/>
  <c r="G566" i="33"/>
  <c r="G567" i="33"/>
  <c r="G568" i="33"/>
  <c r="G569" i="33"/>
  <c r="G570" i="33"/>
  <c r="G562" i="33"/>
  <c r="A562" i="33"/>
  <c r="A563" i="33"/>
  <c r="A564" i="33"/>
  <c r="A565" i="33"/>
  <c r="A566" i="33"/>
  <c r="A567" i="33"/>
  <c r="A568" i="33"/>
  <c r="A569" i="33"/>
  <c r="A570" i="33"/>
  <c r="A571" i="33"/>
  <c r="E571" i="33"/>
  <c r="E570" i="33"/>
  <c r="E569" i="33"/>
  <c r="E568" i="33"/>
  <c r="E567" i="33"/>
  <c r="E566" i="33"/>
  <c r="E565" i="33"/>
  <c r="E564" i="33"/>
  <c r="E563" i="33"/>
  <c r="E562" i="33"/>
  <c r="Q561" i="33"/>
  <c r="O559" i="33"/>
  <c r="O560" i="33"/>
  <c r="O561" i="33"/>
  <c r="O558" i="33"/>
  <c r="O556" i="33"/>
  <c r="O557" i="33"/>
  <c r="O555" i="33"/>
  <c r="O553" i="33"/>
  <c r="O554" i="33"/>
  <c r="O552" i="33"/>
  <c r="G561" i="33"/>
  <c r="G560" i="33"/>
  <c r="G559" i="33"/>
  <c r="G558" i="33"/>
  <c r="G557" i="33"/>
  <c r="G556" i="33"/>
  <c r="G555" i="33"/>
  <c r="G554" i="33"/>
  <c r="G553" i="33"/>
  <c r="G552" i="33"/>
  <c r="I561" i="33"/>
  <c r="I560" i="33"/>
  <c r="I559" i="33"/>
  <c r="I558" i="33"/>
  <c r="I556" i="33"/>
  <c r="I557" i="33"/>
  <c r="I555" i="33"/>
  <c r="I553" i="33"/>
  <c r="I554" i="33"/>
  <c r="I552" i="33"/>
  <c r="A552" i="33"/>
  <c r="A553" i="33"/>
  <c r="A554" i="33"/>
  <c r="A555" i="33"/>
  <c r="A556" i="33"/>
  <c r="A557" i="33"/>
  <c r="A558" i="33"/>
  <c r="A559" i="33"/>
  <c r="A560" i="33"/>
  <c r="A561" i="33"/>
  <c r="E561" i="33"/>
  <c r="E560" i="33"/>
  <c r="E559" i="33"/>
  <c r="E558" i="33"/>
  <c r="E557" i="33"/>
  <c r="E556" i="33"/>
  <c r="E555" i="33"/>
  <c r="E554" i="33"/>
  <c r="E553" i="33"/>
  <c r="E552" i="33"/>
  <c r="Q549" i="33"/>
  <c r="Q550" i="33"/>
  <c r="Q551" i="33"/>
  <c r="Q548" i="33"/>
  <c r="Q546" i="33"/>
  <c r="Q547" i="33"/>
  <c r="Q545" i="33"/>
  <c r="Q543" i="33"/>
  <c r="Q544" i="33"/>
  <c r="Q542" i="33"/>
  <c r="O549" i="33"/>
  <c r="O550" i="33"/>
  <c r="O551" i="33"/>
  <c r="O548" i="33"/>
  <c r="O546" i="33"/>
  <c r="O547" i="33"/>
  <c r="O545" i="33"/>
  <c r="O543" i="33"/>
  <c r="O544" i="33"/>
  <c r="O542" i="33"/>
  <c r="G549" i="33"/>
  <c r="G550" i="33"/>
  <c r="G551" i="33"/>
  <c r="G548" i="33"/>
  <c r="G546" i="33"/>
  <c r="G547" i="33"/>
  <c r="G545" i="33"/>
  <c r="G543" i="33"/>
  <c r="G544" i="33"/>
  <c r="G542" i="33"/>
  <c r="E551" i="33"/>
  <c r="A551" i="33"/>
  <c r="E550" i="33"/>
  <c r="A550" i="33"/>
  <c r="E549" i="33"/>
  <c r="A549" i="33"/>
  <c r="E548" i="33"/>
  <c r="A548" i="33"/>
  <c r="E547" i="33"/>
  <c r="A547" i="33"/>
  <c r="E546" i="33"/>
  <c r="A546" i="33"/>
  <c r="E545" i="33"/>
  <c r="A545" i="33"/>
  <c r="E544" i="33"/>
  <c r="A544" i="33"/>
  <c r="E543" i="33"/>
  <c r="A543" i="33"/>
  <c r="E542" i="33"/>
  <c r="A542" i="33"/>
  <c r="G541" i="33"/>
  <c r="G540" i="33"/>
  <c r="G539" i="33"/>
  <c r="G538" i="33"/>
  <c r="G537" i="33"/>
  <c r="G536" i="33"/>
  <c r="G535" i="33"/>
  <c r="G534" i="33"/>
  <c r="G533" i="33"/>
  <c r="G532" i="33"/>
  <c r="O539" i="33"/>
  <c r="O540" i="33"/>
  <c r="O541" i="33"/>
  <c r="O538" i="33"/>
  <c r="O536" i="33"/>
  <c r="O537" i="33"/>
  <c r="O535" i="33"/>
  <c r="O533" i="33"/>
  <c r="O534" i="33"/>
  <c r="O532" i="33"/>
  <c r="A532" i="33"/>
  <c r="A533" i="33"/>
  <c r="A534" i="33"/>
  <c r="A535" i="33"/>
  <c r="A536" i="33"/>
  <c r="A537" i="33"/>
  <c r="A538" i="33"/>
  <c r="A539" i="33"/>
  <c r="A540" i="33"/>
  <c r="A541" i="33"/>
  <c r="E539" i="33"/>
  <c r="E540" i="33"/>
  <c r="E541" i="33"/>
  <c r="E538" i="33"/>
  <c r="E536" i="33"/>
  <c r="E537" i="33"/>
  <c r="E535" i="33"/>
  <c r="E533" i="33"/>
  <c r="E534" i="33"/>
  <c r="E532" i="33"/>
  <c r="Q531" i="33"/>
  <c r="Q530" i="33"/>
  <c r="Q529" i="33"/>
  <c r="Q528" i="33"/>
  <c r="Q527" i="33"/>
  <c r="Q526" i="33"/>
  <c r="Q525" i="33"/>
  <c r="Q524" i="33"/>
  <c r="Q523" i="33"/>
  <c r="Q522" i="33"/>
  <c r="O529" i="33"/>
  <c r="O530" i="33"/>
  <c r="O531" i="33"/>
  <c r="O528" i="33"/>
  <c r="O526" i="33"/>
  <c r="O527" i="33"/>
  <c r="O525" i="33"/>
  <c r="O523" i="33"/>
  <c r="O524" i="33"/>
  <c r="O522" i="33"/>
  <c r="I523" i="33"/>
  <c r="I524" i="33"/>
  <c r="I525" i="33"/>
  <c r="I526" i="33"/>
  <c r="I527" i="33"/>
  <c r="I528" i="33"/>
  <c r="I529" i="33"/>
  <c r="I530" i="33"/>
  <c r="I531" i="33"/>
  <c r="I522" i="33"/>
  <c r="G531" i="33"/>
  <c r="G530" i="33"/>
  <c r="G529" i="33"/>
  <c r="G528" i="33"/>
  <c r="G527" i="33"/>
  <c r="G526" i="33"/>
  <c r="G525" i="33"/>
  <c r="G524" i="33"/>
  <c r="G523" i="33"/>
  <c r="G522" i="33"/>
  <c r="A53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E531" i="33"/>
  <c r="E530" i="33"/>
  <c r="E529" i="33"/>
  <c r="E528" i="33"/>
  <c r="E527" i="33"/>
  <c r="E526" i="33"/>
  <c r="E525" i="33"/>
  <c r="E524" i="33"/>
  <c r="E523" i="33"/>
  <c r="E522" i="33"/>
  <c r="O519" i="33"/>
  <c r="O520" i="33"/>
  <c r="O521" i="33"/>
  <c r="O518" i="33"/>
  <c r="O516" i="33"/>
  <c r="O517" i="33"/>
  <c r="O515" i="33"/>
  <c r="O513" i="33"/>
  <c r="O514" i="33"/>
  <c r="O512" i="33"/>
  <c r="M521" i="33"/>
  <c r="I520" i="33"/>
  <c r="I519" i="33"/>
  <c r="I518" i="33"/>
  <c r="I517" i="33"/>
  <c r="I516" i="33"/>
  <c r="I515" i="33"/>
  <c r="I514" i="33"/>
  <c r="I513" i="33"/>
  <c r="I512" i="33"/>
  <c r="K521" i="33"/>
  <c r="I521" i="33"/>
  <c r="G521" i="33"/>
  <c r="G520" i="33"/>
  <c r="G519" i="33"/>
  <c r="G518" i="33"/>
  <c r="G517" i="33"/>
  <c r="G516" i="33"/>
  <c r="G515" i="33"/>
  <c r="G514" i="33"/>
  <c r="G513" i="33"/>
  <c r="G512" i="33"/>
  <c r="E521" i="33"/>
  <c r="E520" i="33"/>
  <c r="E519" i="33"/>
  <c r="E518" i="33"/>
  <c r="E517" i="33"/>
  <c r="E516" i="33"/>
  <c r="E515" i="33"/>
  <c r="E514" i="33"/>
  <c r="E513" i="33"/>
  <c r="E512" i="33"/>
  <c r="O509" i="33"/>
  <c r="O510" i="33"/>
  <c r="O511" i="33"/>
  <c r="O508" i="33"/>
  <c r="O506" i="33"/>
  <c r="O507" i="33"/>
  <c r="O505" i="33"/>
  <c r="O503" i="33"/>
  <c r="O504" i="33"/>
  <c r="O502" i="33"/>
  <c r="G509" i="33"/>
  <c r="G510" i="33"/>
  <c r="G511" i="33"/>
  <c r="G508" i="33"/>
  <c r="G506" i="33"/>
  <c r="G507" i="33"/>
  <c r="G505" i="33"/>
  <c r="G503" i="33"/>
  <c r="G504" i="33"/>
  <c r="G502" i="33"/>
  <c r="E511" i="33"/>
  <c r="E510" i="33"/>
  <c r="E509" i="33"/>
  <c r="E508" i="33"/>
  <c r="E507" i="33"/>
  <c r="E506" i="33"/>
  <c r="E505" i="33"/>
  <c r="E504" i="33"/>
  <c r="E503" i="33"/>
  <c r="E502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689" i="33"/>
  <c r="E688" i="33"/>
  <c r="E687" i="33"/>
  <c r="E686" i="33"/>
  <c r="E685" i="33"/>
  <c r="E684" i="33"/>
  <c r="E683" i="33"/>
  <c r="E682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692" i="33"/>
  <c r="E692" i="33"/>
  <c r="E691" i="33"/>
  <c r="E690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K109" i="4"/>
  <c r="I109" i="4"/>
  <c r="G109" i="4"/>
  <c r="E109" i="4"/>
  <c r="A109" i="4"/>
  <c r="O108" i="4"/>
  <c r="K108" i="4"/>
  <c r="I108" i="4"/>
  <c r="G108" i="4"/>
  <c r="E108" i="4"/>
  <c r="A108" i="4"/>
  <c r="G107" i="4"/>
  <c r="K107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75" i="33"/>
  <c r="O873" i="33"/>
  <c r="O874" i="33"/>
  <c r="O875" i="33"/>
  <c r="O872" i="33"/>
  <c r="O870" i="33"/>
  <c r="O871" i="33"/>
  <c r="O869" i="33"/>
  <c r="O867" i="33"/>
  <c r="O868" i="33"/>
  <c r="O866" i="33"/>
  <c r="Q865" i="33"/>
  <c r="O863" i="33"/>
  <c r="O864" i="33"/>
  <c r="O865" i="33"/>
  <c r="O862" i="33"/>
  <c r="O860" i="33"/>
  <c r="O861" i="33"/>
  <c r="O859" i="33"/>
  <c r="O857" i="33"/>
  <c r="O858" i="33"/>
  <c r="O856" i="33"/>
  <c r="A856" i="33"/>
  <c r="A857" i="33"/>
  <c r="A858" i="33"/>
  <c r="A859" i="33"/>
  <c r="A860" i="33"/>
  <c r="A861" i="33"/>
  <c r="A862" i="33"/>
  <c r="A863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G875" i="33"/>
  <c r="G874" i="33"/>
  <c r="G873" i="33"/>
  <c r="G872" i="33"/>
  <c r="G871" i="33"/>
  <c r="G870" i="33"/>
  <c r="G869" i="33"/>
  <c r="G868" i="33"/>
  <c r="G867" i="33"/>
  <c r="G866" i="33"/>
  <c r="E875" i="33"/>
  <c r="E874" i="33"/>
  <c r="E873" i="33"/>
  <c r="E872" i="33"/>
  <c r="E871" i="33"/>
  <c r="E870" i="33"/>
  <c r="E869" i="33"/>
  <c r="E868" i="33"/>
  <c r="E867" i="33"/>
  <c r="E866" i="33"/>
  <c r="G865" i="33"/>
  <c r="G864" i="33"/>
  <c r="G863" i="33"/>
  <c r="G862" i="33"/>
  <c r="G861" i="33"/>
  <c r="G860" i="33"/>
  <c r="G859" i="33"/>
  <c r="G858" i="33"/>
  <c r="G857" i="33"/>
  <c r="G856" i="33"/>
  <c r="E865" i="33"/>
  <c r="E864" i="33"/>
  <c r="E863" i="33"/>
  <c r="E862" i="33"/>
  <c r="E861" i="33"/>
  <c r="E860" i="33"/>
  <c r="E859" i="33"/>
  <c r="E858" i="33"/>
  <c r="E857" i="33"/>
  <c r="E856" i="33"/>
  <c r="O853" i="33"/>
  <c r="O854" i="33"/>
  <c r="O855" i="33"/>
  <c r="O852" i="33"/>
  <c r="O850" i="33"/>
  <c r="O851" i="33"/>
  <c r="O849" i="33"/>
  <c r="O843" i="33"/>
  <c r="O844" i="33"/>
  <c r="O845" i="33"/>
  <c r="O842" i="33"/>
  <c r="O840" i="33"/>
  <c r="O841" i="33"/>
  <c r="O839" i="33"/>
  <c r="O847" i="33"/>
  <c r="O848" i="33"/>
  <c r="O846" i="33"/>
  <c r="O837" i="33"/>
  <c r="O838" i="33"/>
  <c r="O836" i="33"/>
  <c r="I855" i="33"/>
  <c r="G855" i="33"/>
  <c r="G854" i="33"/>
  <c r="G853" i="33"/>
  <c r="G852" i="33"/>
  <c r="G851" i="33"/>
  <c r="G850" i="33"/>
  <c r="G849" i="33"/>
  <c r="G848" i="33"/>
  <c r="G847" i="33"/>
  <c r="G846" i="33"/>
  <c r="I845" i="33"/>
  <c r="G843" i="33"/>
  <c r="G844" i="33"/>
  <c r="G845" i="33"/>
  <c r="G842" i="33"/>
  <c r="G840" i="33"/>
  <c r="G841" i="33"/>
  <c r="G839" i="33"/>
  <c r="G837" i="33"/>
  <c r="G838" i="33"/>
  <c r="G836" i="33"/>
  <c r="A836" i="33"/>
  <c r="A837" i="33"/>
  <c r="A838" i="33"/>
  <c r="A839" i="33"/>
  <c r="A840" i="33"/>
  <c r="A841" i="33"/>
  <c r="A842" i="33"/>
  <c r="A843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O835" i="33"/>
  <c r="O834" i="33"/>
  <c r="O833" i="33"/>
  <c r="O832" i="33"/>
  <c r="O831" i="33"/>
  <c r="O830" i="33"/>
  <c r="O829" i="33"/>
  <c r="O828" i="33"/>
  <c r="O827" i="33"/>
  <c r="O826" i="33"/>
  <c r="E835" i="33"/>
  <c r="E834" i="33"/>
  <c r="E833" i="33"/>
  <c r="E832" i="33"/>
  <c r="E831" i="33"/>
  <c r="E830" i="33"/>
  <c r="E829" i="33"/>
  <c r="E828" i="33"/>
  <c r="E827" i="33"/>
  <c r="E826" i="33"/>
  <c r="K835" i="33"/>
  <c r="I835" i="33"/>
  <c r="G835" i="33"/>
  <c r="A835" i="33"/>
  <c r="G834" i="33"/>
  <c r="A834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O825" i="33"/>
  <c r="O824" i="33"/>
  <c r="O823" i="33"/>
  <c r="O822" i="33"/>
  <c r="O821" i="33"/>
  <c r="O820" i="33"/>
  <c r="O819" i="33"/>
  <c r="O818" i="33"/>
  <c r="O817" i="33"/>
  <c r="O816" i="33"/>
  <c r="E825" i="33"/>
  <c r="E824" i="33"/>
  <c r="E823" i="33"/>
  <c r="E822" i="33"/>
  <c r="E821" i="33"/>
  <c r="E820" i="33"/>
  <c r="E819" i="33"/>
  <c r="E818" i="33"/>
  <c r="E817" i="33"/>
  <c r="E816" i="33"/>
  <c r="K825" i="33"/>
  <c r="I825" i="33"/>
  <c r="G825" i="33"/>
  <c r="A825" i="33"/>
  <c r="G824" i="33"/>
  <c r="A824" i="33"/>
  <c r="G823" i="33"/>
  <c r="A823" i="33"/>
  <c r="G822" i="33"/>
  <c r="A822" i="33"/>
  <c r="G821" i="33"/>
  <c r="A821" i="33"/>
  <c r="G820" i="33"/>
  <c r="A820" i="33"/>
  <c r="G819" i="33"/>
  <c r="A819" i="33"/>
  <c r="G818" i="33"/>
  <c r="A818" i="33"/>
  <c r="G817" i="33"/>
  <c r="A817" i="33"/>
  <c r="G816" i="33"/>
  <c r="A816" i="33"/>
  <c r="O813" i="33"/>
  <c r="O814" i="33"/>
  <c r="O815" i="33"/>
  <c r="O812" i="33"/>
  <c r="O810" i="33"/>
  <c r="O811" i="33"/>
  <c r="O809" i="33"/>
  <c r="O807" i="33"/>
  <c r="O808" i="33"/>
  <c r="K815" i="33"/>
  <c r="I815" i="33"/>
  <c r="O806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07" i="33"/>
  <c r="A808" i="33"/>
  <c r="A809" i="33"/>
  <c r="A810" i="33"/>
  <c r="A811" i="33"/>
  <c r="A812" i="33"/>
  <c r="A813" i="33"/>
  <c r="A814" i="33"/>
  <c r="A815" i="33"/>
  <c r="E813" i="33"/>
  <c r="E814" i="33"/>
  <c r="E815" i="33"/>
  <c r="E812" i="33"/>
  <c r="E810" i="33"/>
  <c r="E811" i="33"/>
  <c r="E809" i="33"/>
  <c r="E807" i="33"/>
  <c r="E808" i="33"/>
  <c r="E806" i="33"/>
  <c r="G815" i="33"/>
  <c r="G814" i="33"/>
  <c r="G813" i="33"/>
  <c r="G812" i="33"/>
  <c r="G811" i="33"/>
  <c r="G810" i="33"/>
  <c r="G809" i="33"/>
  <c r="G808" i="33"/>
  <c r="G807" i="33"/>
  <c r="G806" i="33"/>
  <c r="A806" i="33"/>
  <c r="T17" i="47"/>
  <c r="U107" i="33"/>
  <c r="U106" i="33"/>
  <c r="G106" i="33"/>
  <c r="G107" i="33"/>
  <c r="G105" i="33"/>
  <c r="S804" i="33"/>
  <c r="S805" i="33"/>
  <c r="S803" i="33"/>
  <c r="S801" i="33"/>
  <c r="S802" i="33"/>
  <c r="S800" i="33"/>
  <c r="S799" i="33"/>
  <c r="Q802" i="33"/>
  <c r="Q799" i="33"/>
  <c r="O802" i="33"/>
  <c r="O799" i="33"/>
  <c r="A797" i="33"/>
  <c r="A798" i="33"/>
  <c r="A799" i="33"/>
  <c r="A800" i="33"/>
  <c r="A801" i="33"/>
  <c r="A802" i="33"/>
  <c r="A803" i="33"/>
  <c r="A804" i="33"/>
  <c r="A805" i="33"/>
  <c r="G802" i="33"/>
  <c r="E802" i="33"/>
  <c r="G799" i="33"/>
  <c r="E799" i="33"/>
  <c r="S798" i="33"/>
  <c r="S797" i="33"/>
  <c r="G803" i="33"/>
  <c r="G804" i="33"/>
  <c r="G805" i="33"/>
  <c r="G800" i="33"/>
  <c r="G801" i="33"/>
  <c r="G798" i="33"/>
  <c r="G797" i="33"/>
  <c r="Q805" i="33"/>
  <c r="Q804" i="33"/>
  <c r="Q803" i="33"/>
  <c r="Q801" i="33"/>
  <c r="Q800" i="33"/>
  <c r="Q798" i="33"/>
  <c r="Q797" i="33"/>
  <c r="O805" i="33"/>
  <c r="O804" i="33"/>
  <c r="O803" i="33"/>
  <c r="O801" i="33"/>
  <c r="O800" i="33"/>
  <c r="O798" i="33"/>
  <c r="O797" i="33"/>
  <c r="E805" i="33"/>
  <c r="E804" i="33"/>
  <c r="E803" i="33"/>
  <c r="E801" i="33"/>
  <c r="E800" i="33"/>
  <c r="E798" i="33"/>
  <c r="E797" i="33"/>
  <c r="S796" i="33"/>
  <c r="Q794" i="33"/>
  <c r="Q795" i="33"/>
  <c r="Q796" i="33"/>
  <c r="Q793" i="33"/>
  <c r="Q791" i="33"/>
  <c r="Q792" i="33"/>
  <c r="Q790" i="33"/>
  <c r="Q788" i="33"/>
  <c r="Q789" i="33"/>
  <c r="Q787" i="33"/>
  <c r="O794" i="33"/>
  <c r="O795" i="33"/>
  <c r="O796" i="33"/>
  <c r="O793" i="33"/>
  <c r="O791" i="33"/>
  <c r="O792" i="33"/>
  <c r="O790" i="33"/>
  <c r="O788" i="33"/>
  <c r="O789" i="33"/>
  <c r="O787" i="33"/>
  <c r="K796" i="33"/>
  <c r="I796" i="33"/>
  <c r="G794" i="33"/>
  <c r="G795" i="33"/>
  <c r="G796" i="33"/>
  <c r="G793" i="33"/>
  <c r="G791" i="33"/>
  <c r="G792" i="33"/>
  <c r="G790" i="33"/>
  <c r="G788" i="33"/>
  <c r="G789" i="33"/>
  <c r="G787" i="33"/>
  <c r="A787" i="33"/>
  <c r="A788" i="33"/>
  <c r="A789" i="33"/>
  <c r="A790" i="33"/>
  <c r="A791" i="33"/>
  <c r="A792" i="33"/>
  <c r="A793" i="33"/>
  <c r="A794" i="33"/>
  <c r="A795" i="33"/>
  <c r="A796" i="33"/>
  <c r="E796" i="33"/>
  <c r="E795" i="33"/>
  <c r="E794" i="33"/>
  <c r="E793" i="33"/>
  <c r="E792" i="33"/>
  <c r="E791" i="33"/>
  <c r="E790" i="33"/>
  <c r="E789" i="33"/>
  <c r="E788" i="33"/>
  <c r="E787" i="33"/>
  <c r="O784" i="33"/>
  <c r="O785" i="33"/>
  <c r="O786" i="33"/>
  <c r="O783" i="33"/>
  <c r="O781" i="33"/>
  <c r="O782" i="33"/>
  <c r="O780" i="33"/>
  <c r="O778" i="33"/>
  <c r="O779" i="33"/>
  <c r="O777" i="33"/>
  <c r="I786" i="33"/>
  <c r="G784" i="33"/>
  <c r="G785" i="33"/>
  <c r="G786" i="33"/>
  <c r="G783" i="33"/>
  <c r="G781" i="33"/>
  <c r="G782" i="33"/>
  <c r="G780" i="33"/>
  <c r="G778" i="33"/>
  <c r="G779" i="33"/>
  <c r="G777" i="33"/>
  <c r="A767" i="33"/>
  <c r="A768" i="33"/>
  <c r="A769" i="33"/>
  <c r="A770" i="33"/>
  <c r="A771" i="33"/>
  <c r="A772" i="33"/>
  <c r="A773" i="33"/>
  <c r="A774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E786" i="33"/>
  <c r="E785" i="33"/>
  <c r="E784" i="33"/>
  <c r="E783" i="33"/>
  <c r="E782" i="33"/>
  <c r="E781" i="33"/>
  <c r="E780" i="33"/>
  <c r="E779" i="33"/>
  <c r="E778" i="33"/>
  <c r="E777" i="33"/>
  <c r="O774" i="33"/>
  <c r="O775" i="33"/>
  <c r="O776" i="33"/>
  <c r="O773" i="33"/>
  <c r="O771" i="33"/>
  <c r="O772" i="33"/>
  <c r="O770" i="33"/>
  <c r="O768" i="33"/>
  <c r="O769" i="33"/>
  <c r="G774" i="33"/>
  <c r="G775" i="33"/>
  <c r="G776" i="33"/>
  <c r="G773" i="33"/>
  <c r="G771" i="33"/>
  <c r="G772" i="33"/>
  <c r="G770" i="33"/>
  <c r="G768" i="33"/>
  <c r="G769" i="33"/>
  <c r="G767" i="33"/>
  <c r="E776" i="33"/>
  <c r="E775" i="33"/>
  <c r="E774" i="33"/>
  <c r="E773" i="33"/>
  <c r="E772" i="33"/>
  <c r="E771" i="33"/>
  <c r="E770" i="33"/>
  <c r="E769" i="33"/>
  <c r="E768" i="33"/>
  <c r="E767" i="33"/>
  <c r="O767" i="33"/>
  <c r="Q764" i="33"/>
  <c r="Q765" i="33"/>
  <c r="Q766" i="33"/>
  <c r="Q763" i="33"/>
  <c r="Q761" i="33"/>
  <c r="Q762" i="33"/>
  <c r="Q760" i="33"/>
  <c r="O764" i="33"/>
  <c r="O765" i="33"/>
  <c r="O766" i="33"/>
  <c r="O763" i="33"/>
  <c r="O761" i="33"/>
  <c r="O762" i="33"/>
  <c r="O760" i="33"/>
  <c r="Q758" i="33"/>
  <c r="Q759" i="33"/>
  <c r="A758" i="33"/>
  <c r="A759" i="33"/>
  <c r="A760" i="33"/>
  <c r="A761" i="33"/>
  <c r="A762" i="33"/>
  <c r="A763" i="33"/>
  <c r="A764" i="33"/>
  <c r="A765" i="33"/>
  <c r="A766" i="33"/>
  <c r="O758" i="33"/>
  <c r="O759" i="33"/>
  <c r="I758" i="33"/>
  <c r="I759" i="33"/>
  <c r="I760" i="33"/>
  <c r="I761" i="33"/>
  <c r="I762" i="33"/>
  <c r="I763" i="33"/>
  <c r="I764" i="33"/>
  <c r="I765" i="33"/>
  <c r="I766" i="33"/>
  <c r="G764" i="33"/>
  <c r="G765" i="33"/>
  <c r="G766" i="33"/>
  <c r="G763" i="33"/>
  <c r="G761" i="33"/>
  <c r="G762" i="33"/>
  <c r="G760" i="33"/>
  <c r="G758" i="33"/>
  <c r="G759" i="33"/>
  <c r="E764" i="33"/>
  <c r="E765" i="33"/>
  <c r="E766" i="33"/>
  <c r="E763" i="33"/>
  <c r="E761" i="33"/>
  <c r="E762" i="33"/>
  <c r="E760" i="33"/>
  <c r="E758" i="33"/>
  <c r="E759" i="33"/>
  <c r="Q757" i="33"/>
  <c r="O757" i="33"/>
  <c r="I757" i="33"/>
  <c r="G757" i="33"/>
  <c r="E757" i="33"/>
  <c r="A748" i="33"/>
  <c r="A749" i="33"/>
  <c r="A757" i="33"/>
  <c r="A755" i="33"/>
  <c r="A756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55" i="33"/>
  <c r="O756" i="33"/>
  <c r="O754" i="33"/>
  <c r="G755" i="33"/>
  <c r="G756" i="33"/>
  <c r="G754" i="33"/>
  <c r="E755" i="33"/>
  <c r="E756" i="33"/>
  <c r="E754" i="33"/>
  <c r="O748" i="33"/>
  <c r="O749" i="33"/>
  <c r="G748" i="33"/>
  <c r="G749" i="33"/>
  <c r="E748" i="33"/>
  <c r="E749" i="33"/>
  <c r="O750" i="33"/>
  <c r="G752" i="33"/>
  <c r="G753" i="33"/>
  <c r="E752" i="33"/>
  <c r="E753" i="33"/>
  <c r="O751" i="33"/>
  <c r="O752" i="33"/>
  <c r="O753" i="33"/>
  <c r="G751" i="33"/>
  <c r="E751" i="33"/>
  <c r="G750" i="33"/>
  <c r="E750" i="33"/>
  <c r="A750" i="33"/>
  <c r="A751" i="33"/>
  <c r="A752" i="33"/>
  <c r="A753" i="33"/>
  <c r="A754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M747" i="33"/>
  <c r="I739" i="33"/>
  <c r="I740" i="33"/>
  <c r="I741" i="33"/>
  <c r="I742" i="33"/>
  <c r="I743" i="33"/>
  <c r="I744" i="33"/>
  <c r="I745" i="33"/>
  <c r="I746" i="33"/>
  <c r="I738" i="33"/>
  <c r="U747" i="33"/>
  <c r="S747" i="33"/>
  <c r="Q747" i="33"/>
  <c r="O747" i="33"/>
  <c r="K747" i="33"/>
  <c r="I747" i="33"/>
  <c r="G747" i="33"/>
  <c r="E747" i="33"/>
  <c r="A747" i="33"/>
  <c r="O746" i="33"/>
  <c r="G746" i="33"/>
  <c r="E746" i="33"/>
  <c r="A746" i="33"/>
  <c r="O745" i="33"/>
  <c r="G745" i="33"/>
  <c r="E745" i="33"/>
  <c r="A745" i="33"/>
  <c r="O744" i="33"/>
  <c r="G744" i="33"/>
  <c r="E744" i="33"/>
  <c r="A744" i="33"/>
  <c r="O743" i="33"/>
  <c r="G743" i="33"/>
  <c r="E743" i="33"/>
  <c r="A743" i="33"/>
  <c r="O742" i="33"/>
  <c r="G742" i="33"/>
  <c r="E742" i="33"/>
  <c r="A742" i="33"/>
  <c r="O741" i="33"/>
  <c r="G741" i="33"/>
  <c r="E741" i="33"/>
  <c r="A741" i="33"/>
  <c r="O740" i="33"/>
  <c r="G740" i="33"/>
  <c r="E740" i="33"/>
  <c r="A740" i="33"/>
  <c r="O739" i="33"/>
  <c r="G739" i="33"/>
  <c r="E739" i="33"/>
  <c r="A739" i="33"/>
  <c r="O738" i="33"/>
  <c r="G738" i="33"/>
  <c r="E738" i="33"/>
  <c r="A738" i="33"/>
  <c r="M737" i="33"/>
  <c r="I729" i="33"/>
  <c r="I730" i="33"/>
  <c r="I731" i="33"/>
  <c r="I732" i="33"/>
  <c r="I733" i="33"/>
  <c r="I734" i="33"/>
  <c r="I735" i="33"/>
  <c r="I736" i="33"/>
  <c r="I728" i="33"/>
  <c r="U737" i="33"/>
  <c r="S737" i="33"/>
  <c r="Q737" i="33"/>
  <c r="O734" i="33"/>
  <c r="O735" i="33"/>
  <c r="O736" i="33"/>
  <c r="O737" i="33"/>
  <c r="O733" i="33"/>
  <c r="O731" i="33"/>
  <c r="O732" i="33"/>
  <c r="O730" i="33"/>
  <c r="O729" i="33"/>
  <c r="K737" i="33"/>
  <c r="I737" i="33"/>
  <c r="G737" i="33"/>
  <c r="G736" i="33"/>
  <c r="G735" i="33"/>
  <c r="G734" i="33"/>
  <c r="G733" i="33"/>
  <c r="G732" i="33"/>
  <c r="G731" i="33"/>
  <c r="G730" i="33"/>
  <c r="G729" i="33"/>
  <c r="G728" i="33"/>
  <c r="E737" i="33"/>
  <c r="E736" i="33"/>
  <c r="E735" i="33"/>
  <c r="E734" i="33"/>
  <c r="E733" i="33"/>
  <c r="E732" i="33"/>
  <c r="E731" i="33"/>
  <c r="E730" i="33"/>
  <c r="E729" i="33"/>
  <c r="E728" i="33"/>
  <c r="O728" i="33"/>
  <c r="A728" i="33"/>
  <c r="A729" i="33"/>
  <c r="A730" i="33"/>
  <c r="A731" i="33"/>
  <c r="A732" i="33"/>
  <c r="A733" i="33"/>
  <c r="A734" i="33"/>
  <c r="A735" i="33"/>
  <c r="A736" i="33"/>
  <c r="A737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27" i="33"/>
  <c r="O724" i="33"/>
  <c r="A723" i="33"/>
  <c r="A724" i="33"/>
  <c r="A725" i="33"/>
  <c r="A726" i="33"/>
  <c r="A727" i="33"/>
  <c r="O726" i="33"/>
  <c r="O725" i="33"/>
  <c r="O723" i="33"/>
  <c r="H2" i="34"/>
  <c r="S107" i="33"/>
  <c r="S106" i="33"/>
  <c r="S105" i="33"/>
  <c r="E107" i="33"/>
  <c r="E106" i="33"/>
  <c r="E105" i="33"/>
  <c r="A716" i="33"/>
  <c r="A717" i="33"/>
  <c r="A718" i="33"/>
  <c r="A719" i="33"/>
  <c r="A720" i="33"/>
  <c r="A721" i="33"/>
  <c r="A722" i="33"/>
  <c r="Q722" i="33"/>
  <c r="Q721" i="33"/>
  <c r="Q720" i="33"/>
  <c r="Q719" i="33"/>
  <c r="Q718" i="33"/>
  <c r="Q717" i="33"/>
  <c r="Q716" i="33"/>
  <c r="Q715" i="33"/>
  <c r="Q714" i="33"/>
  <c r="Q713" i="33"/>
  <c r="G720" i="33"/>
  <c r="G721" i="33"/>
  <c r="G722" i="33"/>
  <c r="G719" i="33"/>
  <c r="G717" i="33"/>
  <c r="G718" i="33"/>
  <c r="G716" i="33"/>
  <c r="G714" i="33"/>
  <c r="G715" i="33"/>
  <c r="G713" i="33"/>
  <c r="E722" i="33"/>
  <c r="E721" i="33"/>
  <c r="E720" i="33"/>
  <c r="E719" i="33"/>
  <c r="E718" i="33"/>
  <c r="E717" i="33"/>
  <c r="E716" i="33"/>
  <c r="E715" i="33"/>
  <c r="E714" i="33"/>
  <c r="E713" i="33"/>
  <c r="O722" i="33"/>
  <c r="O721" i="33"/>
  <c r="O720" i="33"/>
  <c r="O719" i="33"/>
  <c r="O718" i="33"/>
  <c r="O717" i="33"/>
  <c r="O716" i="33"/>
  <c r="O715" i="33"/>
  <c r="O714" i="33"/>
  <c r="O713" i="33"/>
  <c r="E710" i="33"/>
  <c r="E711" i="33"/>
  <c r="E712" i="33"/>
  <c r="E709" i="33"/>
  <c r="E707" i="33"/>
  <c r="E708" i="33"/>
  <c r="E706" i="33"/>
  <c r="G712" i="33"/>
  <c r="G711" i="33"/>
  <c r="G710" i="33"/>
  <c r="G709" i="33"/>
  <c r="G708" i="33"/>
  <c r="G707" i="33"/>
  <c r="G706" i="33"/>
  <c r="G705" i="33"/>
  <c r="G704" i="33"/>
  <c r="G703" i="33"/>
  <c r="E704" i="33"/>
  <c r="E705" i="33"/>
  <c r="E703" i="33"/>
  <c r="A705" i="33"/>
  <c r="A706" i="33"/>
  <c r="A707" i="33"/>
  <c r="A708" i="33"/>
  <c r="A709" i="33"/>
  <c r="A710" i="33"/>
  <c r="A711" i="33"/>
  <c r="A712" i="33"/>
  <c r="A713" i="33"/>
  <c r="A714" i="33"/>
  <c r="A715" i="33"/>
  <c r="O712" i="33"/>
  <c r="O711" i="33"/>
  <c r="O710" i="33"/>
  <c r="O709" i="33"/>
  <c r="O708" i="33"/>
  <c r="O707" i="33"/>
  <c r="O706" i="33"/>
  <c r="O705" i="33"/>
  <c r="O704" i="33"/>
  <c r="O703" i="33"/>
  <c r="O700" i="33"/>
  <c r="O701" i="33"/>
  <c r="O702" i="33"/>
  <c r="O699" i="33"/>
  <c r="O697" i="33"/>
  <c r="O698" i="33"/>
  <c r="O696" i="33"/>
  <c r="O693" i="33"/>
  <c r="O694" i="33"/>
  <c r="O695" i="33"/>
  <c r="E700" i="33"/>
  <c r="E701" i="33"/>
  <c r="E702" i="33"/>
  <c r="E699" i="33"/>
  <c r="E697" i="33"/>
  <c r="E698" i="33"/>
  <c r="E696" i="33"/>
  <c r="E694" i="33"/>
  <c r="E695" i="33"/>
  <c r="E693" i="33"/>
  <c r="G702" i="33"/>
  <c r="G701" i="33"/>
  <c r="G700" i="33"/>
  <c r="G699" i="33"/>
  <c r="G698" i="33"/>
  <c r="G697" i="33"/>
  <c r="G696" i="33"/>
  <c r="G695" i="33"/>
  <c r="G694" i="33"/>
  <c r="G693" i="33"/>
  <c r="A694" i="33"/>
  <c r="A695" i="33"/>
  <c r="A696" i="33"/>
  <c r="A697" i="33"/>
  <c r="A698" i="33"/>
  <c r="A699" i="33"/>
  <c r="A700" i="33"/>
  <c r="A701" i="33"/>
  <c r="A702" i="33"/>
  <c r="A703" i="33"/>
  <c r="A704" i="33"/>
  <c r="M692" i="33"/>
  <c r="I691" i="33"/>
  <c r="I683" i="33"/>
  <c r="I684" i="33"/>
  <c r="I685" i="33"/>
  <c r="I686" i="33"/>
  <c r="I687" i="33"/>
  <c r="I688" i="33"/>
  <c r="I689" i="33"/>
  <c r="I690" i="33"/>
  <c r="I682" i="33"/>
  <c r="M637" i="33"/>
  <c r="K637" i="33"/>
  <c r="I637" i="33"/>
  <c r="G637" i="33"/>
  <c r="O636" i="33"/>
  <c r="O637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70" i="33"/>
  <c r="S670" i="33"/>
  <c r="Q670" i="33"/>
  <c r="O670" i="33"/>
  <c r="Q669" i="33"/>
  <c r="O669" i="33"/>
  <c r="I669" i="33"/>
  <c r="G669" i="33"/>
  <c r="E669" i="33"/>
  <c r="I670" i="33"/>
  <c r="G670" i="33"/>
  <c r="E670" i="33"/>
  <c r="M670" i="33"/>
  <c r="K670" i="33"/>
  <c r="U681" i="33"/>
  <c r="S681" i="33"/>
  <c r="Q681" i="33"/>
  <c r="O681" i="33"/>
  <c r="K681" i="33"/>
  <c r="I681" i="33"/>
  <c r="G681" i="33"/>
  <c r="E681" i="33"/>
  <c r="A681" i="33"/>
  <c r="U692" i="33"/>
  <c r="S692" i="33"/>
  <c r="Q692" i="33"/>
  <c r="O692" i="33"/>
  <c r="K692" i="33"/>
  <c r="I692" i="33"/>
  <c r="A692" i="33"/>
  <c r="A693" i="33"/>
  <c r="Q691" i="33"/>
  <c r="O689" i="33"/>
  <c r="O690" i="33"/>
  <c r="O691" i="33"/>
  <c r="O688" i="33"/>
  <c r="O686" i="33"/>
  <c r="O687" i="33"/>
  <c r="O685" i="33"/>
  <c r="O683" i="33"/>
  <c r="O684" i="33"/>
  <c r="O682" i="33"/>
  <c r="G691" i="33"/>
  <c r="G690" i="33"/>
  <c r="G689" i="33"/>
  <c r="G688" i="33"/>
  <c r="G687" i="33"/>
  <c r="G686" i="33"/>
  <c r="G685" i="33"/>
  <c r="G684" i="33"/>
  <c r="G683" i="33"/>
  <c r="G682" i="33"/>
  <c r="A682" i="33"/>
  <c r="A683" i="33"/>
  <c r="A684" i="33"/>
  <c r="A685" i="33"/>
  <c r="A686" i="33"/>
  <c r="A687" i="33"/>
  <c r="A688" i="33"/>
  <c r="A689" i="33"/>
  <c r="A690" i="33"/>
  <c r="A691" i="33"/>
  <c r="O680" i="33"/>
  <c r="O679" i="33"/>
  <c r="O678" i="33"/>
  <c r="O677" i="33"/>
  <c r="O676" i="33"/>
  <c r="O675" i="33"/>
  <c r="O674" i="33"/>
  <c r="O673" i="33"/>
  <c r="O672" i="33"/>
  <c r="O671" i="33"/>
  <c r="A671" i="33"/>
  <c r="A672" i="33"/>
  <c r="A673" i="33"/>
  <c r="A674" i="33"/>
  <c r="A675" i="33"/>
  <c r="A676" i="33"/>
  <c r="A677" i="33"/>
  <c r="A678" i="33"/>
  <c r="A679" i="33"/>
  <c r="A680" i="33"/>
  <c r="E680" i="33"/>
  <c r="E679" i="33"/>
  <c r="E678" i="33"/>
  <c r="E677" i="33"/>
  <c r="E676" i="33"/>
  <c r="E675" i="33"/>
  <c r="E674" i="33"/>
  <c r="E673" i="33"/>
  <c r="E672" i="33"/>
  <c r="E671" i="33"/>
  <c r="G660" i="33"/>
  <c r="G661" i="33"/>
  <c r="G662" i="33"/>
  <c r="G663" i="33"/>
  <c r="G664" i="33"/>
  <c r="G665" i="33"/>
  <c r="G666" i="33"/>
  <c r="G667" i="33"/>
  <c r="G668" i="33"/>
  <c r="G659" i="33"/>
  <c r="O666" i="33"/>
  <c r="O667" i="33"/>
  <c r="O668" i="33"/>
  <c r="O665" i="33"/>
  <c r="O664" i="33"/>
  <c r="O663" i="33"/>
  <c r="O662" i="33"/>
  <c r="O660" i="33"/>
  <c r="O661" i="33"/>
  <c r="O659" i="33"/>
  <c r="A659" i="33"/>
  <c r="A660" i="33"/>
  <c r="A661" i="33"/>
  <c r="A662" i="33"/>
  <c r="A663" i="33"/>
  <c r="A664" i="33"/>
  <c r="A665" i="33"/>
  <c r="A666" i="33"/>
  <c r="A667" i="33"/>
  <c r="A668" i="33"/>
  <c r="E668" i="33"/>
  <c r="E667" i="33"/>
  <c r="E666" i="33"/>
  <c r="E665" i="33"/>
  <c r="E664" i="33"/>
  <c r="E663" i="33"/>
  <c r="E662" i="33"/>
  <c r="E661" i="33"/>
  <c r="E660" i="33"/>
  <c r="E659" i="33"/>
  <c r="C46" i="30"/>
  <c r="C48" i="30"/>
  <c r="C44" i="30"/>
  <c r="A46" i="30"/>
  <c r="A48" i="30"/>
  <c r="E46" i="30"/>
  <c r="E44" i="30"/>
  <c r="E48" i="30"/>
  <c r="A44" i="30"/>
  <c r="G658" i="33"/>
  <c r="A658" i="33"/>
  <c r="E658" i="33"/>
  <c r="O658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33" i="33"/>
  <c r="O630" i="33"/>
  <c r="S628" i="33"/>
  <c r="Q628" i="33"/>
  <c r="O628" i="33"/>
  <c r="S627" i="33"/>
  <c r="Q627" i="33"/>
  <c r="O627" i="33"/>
  <c r="E622" i="33"/>
  <c r="E621" i="33"/>
  <c r="G619" i="33"/>
  <c r="G618" i="33"/>
  <c r="O617" i="33"/>
  <c r="G617" i="33"/>
  <c r="O616" i="33"/>
  <c r="E616" i="33"/>
  <c r="E615" i="33"/>
  <c r="O614" i="33"/>
  <c r="O613" i="33"/>
  <c r="O612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57" i="33"/>
  <c r="G656" i="33"/>
  <c r="E653" i="33"/>
  <c r="E650" i="33"/>
  <c r="E647" i="33"/>
  <c r="E644" i="33"/>
  <c r="E641" i="33"/>
  <c r="E638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57" i="33"/>
  <c r="Q656" i="33"/>
  <c r="E657" i="33"/>
  <c r="E656" i="33"/>
  <c r="O657" i="33"/>
  <c r="A657" i="33"/>
  <c r="O656" i="33"/>
  <c r="A656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48" i="33"/>
  <c r="G649" i="33"/>
  <c r="G650" i="33"/>
  <c r="G651" i="33"/>
  <c r="G652" i="33"/>
  <c r="G653" i="33"/>
  <c r="G654" i="33"/>
  <c r="G655" i="33"/>
  <c r="G647" i="33"/>
  <c r="Q655" i="33"/>
  <c r="O655" i="33"/>
  <c r="E655" i="33"/>
  <c r="A655" i="33"/>
  <c r="Q654" i="33"/>
  <c r="O654" i="33"/>
  <c r="E654" i="33"/>
  <c r="A654" i="33"/>
  <c r="Q653" i="33"/>
  <c r="O653" i="33"/>
  <c r="A653" i="33"/>
  <c r="Q652" i="33"/>
  <c r="O652" i="33"/>
  <c r="E652" i="33"/>
  <c r="A652" i="33"/>
  <c r="Q651" i="33"/>
  <c r="O651" i="33"/>
  <c r="E651" i="33"/>
  <c r="A651" i="33"/>
  <c r="Q650" i="33"/>
  <c r="O650" i="33"/>
  <c r="A650" i="33"/>
  <c r="Q649" i="33"/>
  <c r="O649" i="33"/>
  <c r="E649" i="33"/>
  <c r="A649" i="33"/>
  <c r="Q648" i="33"/>
  <c r="O648" i="33"/>
  <c r="E648" i="33"/>
  <c r="A648" i="33"/>
  <c r="Q647" i="33"/>
  <c r="O647" i="33"/>
  <c r="A647" i="33"/>
  <c r="G639" i="33"/>
  <c r="G640" i="33"/>
  <c r="G641" i="33"/>
  <c r="G642" i="33"/>
  <c r="G643" i="33"/>
  <c r="G644" i="33"/>
  <c r="G645" i="33"/>
  <c r="G646" i="33"/>
  <c r="G638" i="33"/>
  <c r="A639" i="33"/>
  <c r="A640" i="33"/>
  <c r="A641" i="33"/>
  <c r="A642" i="33"/>
  <c r="A643" i="33"/>
  <c r="A644" i="33"/>
  <c r="A645" i="33"/>
  <c r="A646" i="33"/>
  <c r="A638" i="33"/>
  <c r="O638" i="33"/>
  <c r="Q638" i="33"/>
  <c r="E639" i="33"/>
  <c r="O639" i="33"/>
  <c r="Q639" i="33"/>
  <c r="E640" i="33"/>
  <c r="O640" i="33"/>
  <c r="Q640" i="33"/>
  <c r="O641" i="33"/>
  <c r="Q641" i="33"/>
  <c r="E642" i="33"/>
  <c r="O642" i="33"/>
  <c r="Q642" i="33"/>
  <c r="E643" i="33"/>
  <c r="O643" i="33"/>
  <c r="Q643" i="33"/>
  <c r="O644" i="33"/>
  <c r="Q644" i="33"/>
  <c r="E645" i="33"/>
  <c r="O645" i="33"/>
  <c r="Q645" i="33"/>
  <c r="E646" i="33"/>
  <c r="O646" i="33"/>
  <c r="Q646" i="33"/>
  <c r="E10" i="30"/>
  <c r="C31" i="30"/>
  <c r="O633" i="33"/>
  <c r="I633" i="33"/>
  <c r="G633" i="33"/>
  <c r="A633" i="33"/>
  <c r="O632" i="33"/>
  <c r="G632" i="33"/>
  <c r="C19" i="30"/>
  <c r="A19" i="30"/>
  <c r="E19" i="30"/>
  <c r="A632" i="33"/>
  <c r="E632" i="33"/>
  <c r="O631" i="33"/>
  <c r="G631" i="33"/>
  <c r="E631" i="33"/>
  <c r="G630" i="33"/>
  <c r="O629" i="33"/>
  <c r="G629" i="33"/>
  <c r="E630" i="33"/>
  <c r="E629" i="33"/>
  <c r="A629" i="33"/>
  <c r="A630" i="33"/>
  <c r="A631" i="33"/>
  <c r="M628" i="33"/>
  <c r="K628" i="33"/>
  <c r="I628" i="33"/>
  <c r="G628" i="33"/>
  <c r="E628" i="33"/>
  <c r="A628" i="33"/>
  <c r="G627" i="33"/>
  <c r="E627" i="33"/>
  <c r="A627" i="33"/>
  <c r="S626" i="33"/>
  <c r="Q626" i="33"/>
  <c r="O626" i="33"/>
  <c r="E626" i="33"/>
  <c r="G626" i="33"/>
  <c r="A626" i="33"/>
  <c r="O625" i="33"/>
  <c r="G625" i="33"/>
  <c r="E625" i="33"/>
  <c r="A625" i="33"/>
  <c r="O619" i="33"/>
  <c r="E619" i="33"/>
  <c r="A619" i="33"/>
  <c r="O618" i="33"/>
  <c r="E618" i="33"/>
  <c r="A618" i="33"/>
  <c r="E617" i="33"/>
  <c r="A617" i="33"/>
  <c r="U149" i="33"/>
  <c r="S149" i="33"/>
  <c r="Q149" i="33"/>
  <c r="S148" i="33"/>
  <c r="Q148" i="33"/>
  <c r="Q147" i="33"/>
  <c r="G616" i="33"/>
  <c r="G615" i="33"/>
  <c r="A616" i="33"/>
  <c r="O624" i="33"/>
  <c r="G624" i="33"/>
  <c r="E624" i="33"/>
  <c r="A624" i="33"/>
  <c r="O623" i="33"/>
  <c r="E623" i="33"/>
  <c r="G623" i="33"/>
  <c r="A623" i="33"/>
  <c r="O622" i="33"/>
  <c r="G622" i="33"/>
  <c r="A622" i="33"/>
  <c r="O620" i="33"/>
  <c r="E620" i="33"/>
  <c r="G620" i="33"/>
  <c r="A620" i="33"/>
  <c r="G621" i="33"/>
  <c r="O621" i="33"/>
  <c r="A16" i="30"/>
  <c r="E16" i="30"/>
  <c r="C16" i="30"/>
  <c r="O615" i="33"/>
  <c r="A621" i="33"/>
  <c r="M614" i="33"/>
  <c r="K614" i="33"/>
  <c r="I614" i="33"/>
  <c r="G614" i="33"/>
  <c r="E614" i="33"/>
  <c r="A614" i="33"/>
  <c r="A615" i="33"/>
  <c r="G613" i="33"/>
  <c r="E613" i="33"/>
  <c r="A613" i="33"/>
  <c r="G612" i="33"/>
  <c r="E612" i="33"/>
  <c r="A612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Q11" i="47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35" i="33"/>
  <c r="A634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I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35" i="33"/>
  <c r="G635" i="33"/>
  <c r="E635" i="33"/>
  <c r="O634" i="33"/>
  <c r="G634" i="33"/>
  <c r="E634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37" i="33"/>
  <c r="G636" i="33"/>
  <c r="E636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O87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</calcChain>
</file>

<file path=xl/sharedStrings.xml><?xml version="1.0" encoding="utf-8"?>
<sst xmlns="http://schemas.openxmlformats.org/spreadsheetml/2006/main" count="1061" uniqueCount="177">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</sst>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6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(Anilene)</v>
          </cell>
          <cell r="G367" t="str">
            <v>Beaker (Anilene)</v>
          </cell>
          <cell r="H367" t="str">
            <v>Drum (Anilene)</v>
          </cell>
          <cell r="I367" t="str">
            <v>Chemical Vat (Anilene)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Bag (0)</v>
          </cell>
          <cell r="G381" t="str">
            <v>Sack (0)</v>
          </cell>
          <cell r="H381" t="str">
            <v>Powder Keg (0)</v>
          </cell>
          <cell r="I381" t="str">
            <v>Chemical Silo (0)</v>
          </cell>
        </row>
        <row r="382">
          <cell r="F382" t="str">
            <v>Bag (0)</v>
          </cell>
          <cell r="G382" t="str">
            <v>Sack (0)</v>
          </cell>
          <cell r="H382" t="str">
            <v>Powder Keg (0)</v>
          </cell>
          <cell r="I382" t="str">
            <v>Chemical Silo (0)</v>
          </cell>
        </row>
        <row r="383">
          <cell r="F383" t="str">
            <v>Bag (0)</v>
          </cell>
          <cell r="G383" t="str">
            <v>Sack (0)</v>
          </cell>
          <cell r="H383" t="str">
            <v>Powder Keg (0)</v>
          </cell>
          <cell r="I383" t="str">
            <v>Chemical Silo (0)</v>
          </cell>
        </row>
        <row r="384">
          <cell r="F384" t="str">
            <v>Bag (0)</v>
          </cell>
          <cell r="G384" t="str">
            <v>Sack (0)</v>
          </cell>
          <cell r="H384" t="str">
            <v>Powder Keg (0)</v>
          </cell>
          <cell r="I384" t="str">
            <v>Chemical Silo (0)</v>
          </cell>
        </row>
        <row r="385">
          <cell r="F385" t="str">
            <v>Bag (0)</v>
          </cell>
          <cell r="G385" t="str">
            <v>Sack (0)</v>
          </cell>
          <cell r="H385" t="str">
            <v>Powder Keg (0)</v>
          </cell>
          <cell r="I385" t="str">
            <v>Chemical Silo (0)</v>
          </cell>
        </row>
        <row r="386">
          <cell r="F386" t="str">
            <v>Bag (0)</v>
          </cell>
          <cell r="G386" t="str">
            <v>Sack (0)</v>
          </cell>
          <cell r="H386" t="str">
            <v>Powder Keg (0)</v>
          </cell>
          <cell r="I386" t="str">
            <v>Chemical Silo (0)</v>
          </cell>
        </row>
        <row r="387">
          <cell r="F387" t="str">
            <v>Bag (0)</v>
          </cell>
          <cell r="G387" t="str">
            <v>Sack (0)</v>
          </cell>
          <cell r="H387" t="str">
            <v>Powder Keg (0)</v>
          </cell>
          <cell r="I387" t="str">
            <v>Chemical Silo (0)</v>
          </cell>
        </row>
        <row r="388">
          <cell r="F388" t="str">
            <v>Bag (0)</v>
          </cell>
          <cell r="G388" t="str">
            <v>Sack (0)</v>
          </cell>
          <cell r="H388" t="str">
            <v>Powder Keg (0)</v>
          </cell>
          <cell r="I388" t="str">
            <v>Chemical Silo (0)</v>
          </cell>
        </row>
        <row r="389">
          <cell r="F389" t="str">
            <v>Bag (0)</v>
          </cell>
          <cell r="G389" t="str">
            <v>Sack (0)</v>
          </cell>
          <cell r="H389" t="str">
            <v>Powder Keg (0)</v>
          </cell>
          <cell r="I389" t="str">
            <v>Chemical Silo (0)</v>
          </cell>
        </row>
        <row r="390">
          <cell r="F390" t="str">
            <v>Bag (0)</v>
          </cell>
          <cell r="G390" t="str">
            <v>Sack (0)</v>
          </cell>
          <cell r="H390" t="str">
            <v>Powder Keg (0)</v>
          </cell>
          <cell r="I390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(0)</v>
          </cell>
          <cell r="G116" t="str">
            <v>Beaker (0)</v>
          </cell>
          <cell r="H116" t="str">
            <v>Drum (0)</v>
          </cell>
          <cell r="I116" t="str">
            <v>Chemical Vat (0)</v>
          </cell>
        </row>
        <row r="117">
          <cell r="F117" t="str">
            <v>Vial (0)</v>
          </cell>
          <cell r="G117" t="str">
            <v>Beaker (0)</v>
          </cell>
          <cell r="H117" t="str">
            <v>Drum (0)</v>
          </cell>
          <cell r="I117" t="str">
            <v>Chemical Vat (0)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Z1" workbookViewId="0">
      <pane ySplit="1" topLeftCell="A113" activePane="bottomLeft" state="frozen"/>
      <selection pane="bottomLeft" activeCell="D37" sqref="D37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[2]Bricks!D1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4258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[2]Bricks!D2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23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[2]Bricks!D3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[2]Bricks!D4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26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[2]Bricks!D5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[2]Bricks!D6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>
        <f>'[1]Internal Objects'!C6</f>
        <v>0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[2]Bricks!D7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[2]Bricks!D8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[2]Bricks!D9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[2]Bricks!D10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[2]Bricks!D11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[2]Bricks!D12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64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[2]Bricks!D13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64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[2]Bricks!D14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64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[2]Bricks!D15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64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[2]Bricks!D16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[2]Bricks!D17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[2]Bricks!D18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 Rubber Pellets)</v>
      </c>
      <c r="V19" s="106" t="str">
        <f>[2]Pellets!G19</f>
        <v>Sack (Isobutylene Rubber Pellets)</v>
      </c>
      <c r="W19" s="106" t="str">
        <f>[2]Pellets!H19</f>
        <v>Powder Keg (Isobutylene Rubber Pellets)</v>
      </c>
      <c r="X19" s="106" t="str">
        <f>[2]Pellets!I19</f>
        <v>Chemical Silo (Isobutylene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[2]Bricks!D19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[2]Bricks!D20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[2]Bricks!D21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[2]Bricks!D22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[2]Bricks!D23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[2]Bricks!D24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114</v>
      </c>
      <c r="B25" s="102" t="str">
        <f>Y1</f>
        <v>Polymer Block</v>
      </c>
      <c r="C25" s="107">
        <f>[1]Ores!C25</f>
        <v>0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[2]Bricks!D25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114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[2]Bricks!D26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114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[2]Bricks!D27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>
        <f>'[1]Compressed Blocks'!C28</f>
        <v>0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[2]Bricks!D28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[2]Bricks!D29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[2]Bricks!D30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[2]Bricks!D31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[2]Bricks!D32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[2]Bricks!D33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[2]Bricks!D34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Osmium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[2]Bricks!D35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Powder Keg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[2]Bricks!D36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[2]Bricks!D37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[2]Bricks!D38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[2]Bricks!D39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[2]Bricks!D40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[2]Bricks!D41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(Anilene)</v>
      </c>
      <c r="N42" s="108" t="str">
        <f>'[1]Compound Vessels'!G367</f>
        <v>Beaker (Anilene)</v>
      </c>
      <c r="O42" s="108" t="str">
        <f>'[1]Compound Vessels'!H367</f>
        <v>Drum (Anilene)</v>
      </c>
      <c r="P42" s="108" t="str">
        <f>'[1]Compound Vessels'!I367</f>
        <v>Chemical Vat (Anilene)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[2]Bricks!D42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51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[2]Bricks!D43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4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[2]Bricks!D44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[2]Bricks!D45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[2]Bricks!D46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[2]Bricks!D47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[2]Bricks!D48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[2]Bricks!D49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[2]Bricks!D50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[2]Bricks!D51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[2]Bricks!D52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[2]Bricks!D53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>
        <f>'[1]Custom Objects'!$C53</f>
        <v>0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[2]Bricks!D54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>
        <f>'[1]Custom Objects'!$C54</f>
        <v>0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[2]Bricks!D55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>
        <f>'[1]Custom Objects'!$C55</f>
        <v>0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Bag (0)</v>
      </c>
      <c r="N56" s="108" t="str">
        <f>'[1]Compound Vessels'!G381</f>
        <v>Sack (0)</v>
      </c>
      <c r="O56" s="108" t="str">
        <f>'[1]Compound Vessels'!H381</f>
        <v>Powder Keg (0)</v>
      </c>
      <c r="P56" s="108" t="str">
        <f>'[1]Compound Vessels'!I381</f>
        <v>Chemical Silo (0)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[2]Bricks!D56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>
        <f>'[1]Custom Objects'!$C56</f>
        <v>0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(0)</v>
      </c>
      <c r="N57" s="108" t="str">
        <f>'[1]Compound Vessels'!G382</f>
        <v>Sack (0)</v>
      </c>
      <c r="O57" s="108" t="str">
        <f>'[1]Compound Vessels'!H382</f>
        <v>Powder Keg (0)</v>
      </c>
      <c r="P57" s="108" t="str">
        <f>'[1]Compound Vessels'!I382</f>
        <v>Chemical Silo (0)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[2]Bricks!D57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Bag (0)</v>
      </c>
      <c r="N58" s="108" t="str">
        <f>'[1]Compound Vessels'!G383</f>
        <v>Sack (0)</v>
      </c>
      <c r="O58" s="108" t="str">
        <f>'[1]Compound Vessels'!H383</f>
        <v>Powder Keg (0)</v>
      </c>
      <c r="P58" s="108" t="str">
        <f>'[1]Compound Vessels'!I383</f>
        <v>Chemical Silo (0)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[2]Bricks!D58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Bag (0)</v>
      </c>
      <c r="N59" s="108" t="str">
        <f>'[1]Compound Vessels'!G384</f>
        <v>Sack (0)</v>
      </c>
      <c r="O59" s="108" t="str">
        <f>'[1]Compound Vessels'!H384</f>
        <v>Powder Keg (0)</v>
      </c>
      <c r="P59" s="108" t="str">
        <f>'[1]Compound Vessels'!I384</f>
        <v>Chemical Silo (0)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[2]Bricks!D59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Bag (0)</v>
      </c>
      <c r="N60" s="108" t="str">
        <f>'[1]Compound Vessels'!G385</f>
        <v>Sack (0)</v>
      </c>
      <c r="O60" s="108" t="str">
        <f>'[1]Compound Vessels'!H385</f>
        <v>Powder Keg (0)</v>
      </c>
      <c r="P60" s="108" t="str">
        <f>'[1]Compound Vessels'!I385</f>
        <v>Chemical Silo (0)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[2]Bricks!D60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Bag (0)</v>
      </c>
      <c r="N61" s="108" t="str">
        <f>'[1]Compound Vessels'!G386</f>
        <v>Sack (0)</v>
      </c>
      <c r="O61" s="108" t="str">
        <f>'[1]Compound Vessels'!H386</f>
        <v>Powder Keg (0)</v>
      </c>
      <c r="P61" s="108" t="str">
        <f>'[1]Compound Vessels'!I386</f>
        <v>Chemical Silo (0)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[2]Bricks!D61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Bag (0)</v>
      </c>
      <c r="N62" s="108" t="str">
        <f>'[1]Compound Vessels'!G387</f>
        <v>Sack (0)</v>
      </c>
      <c r="O62" s="108" t="str">
        <f>'[1]Compound Vessels'!H387</f>
        <v>Powder Keg (0)</v>
      </c>
      <c r="P62" s="108" t="str">
        <f>'[1]Compound Vessels'!I387</f>
        <v>Chemical Silo (0)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[2]Bricks!D62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Bag (0)</v>
      </c>
      <c r="N63" s="108" t="str">
        <f>'[1]Compound Vessels'!G388</f>
        <v>Sack (0)</v>
      </c>
      <c r="O63" s="108" t="str">
        <f>'[1]Compound Vessels'!H388</f>
        <v>Powder Keg (0)</v>
      </c>
      <c r="P63" s="108" t="str">
        <f>'[1]Compound Vessels'!I388</f>
        <v>Chemical Silo (0)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[2]Bricks!D63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Bag (0)</v>
      </c>
      <c r="N64" s="108" t="str">
        <f>'[1]Compound Vessels'!G389</f>
        <v>Sack (0)</v>
      </c>
      <c r="O64" s="108" t="str">
        <f>'[1]Compound Vessels'!H389</f>
        <v>Powder Keg (0)</v>
      </c>
      <c r="P64" s="108" t="str">
        <f>'[1]Compound Vessels'!I389</f>
        <v>Chemical Silo (0)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[2]Bricks!D64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Bag (0)</v>
      </c>
      <c r="N65" s="108" t="str">
        <f>'[1]Compound Vessels'!G390</f>
        <v>Sack (0)</v>
      </c>
      <c r="O65" s="108" t="str">
        <f>'[1]Compound Vessels'!H390</f>
        <v>Powder Keg (0)</v>
      </c>
      <c r="P65" s="108" t="str">
        <f>'[1]Compound Vessels'!I390</f>
        <v>Chemical Silo (0)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[2]Bricks!D65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>
        <f>'[1]Compound Vessels'!F391</f>
        <v>0</v>
      </c>
      <c r="N66" s="108">
        <f>'[1]Compound Vessels'!G391</f>
        <v>0</v>
      </c>
      <c r="O66" s="108">
        <f>'[1]Compound Vessels'!H391</f>
        <v>0</v>
      </c>
      <c r="P66" s="108">
        <f>'[1]Compound Vessels'!I391</f>
        <v>0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[2]Bricks!D66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>
        <f>'[1]Compound Vessels'!F392</f>
        <v>0</v>
      </c>
      <c r="N67" s="108">
        <f>'[1]Compound Vessels'!G392</f>
        <v>0</v>
      </c>
      <c r="O67" s="108">
        <f>'[1]Compound Vessels'!H392</f>
        <v>0</v>
      </c>
      <c r="P67" s="108">
        <f>'[1]Compound Vessels'!I392</f>
        <v>0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[2]Bricks!D67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>
        <f>'[1]Compound Vessels'!F393</f>
        <v>0</v>
      </c>
      <c r="N68" s="108">
        <f>'[1]Compound Vessels'!G393</f>
        <v>0</v>
      </c>
      <c r="O68" s="108">
        <f>'[1]Compound Vessels'!H393</f>
        <v>0</v>
      </c>
      <c r="P68" s="108">
        <f>'[1]Compound Vessels'!I393</f>
        <v>0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[2]Bricks!D68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>
        <f>'[1]Compound Vessels'!F394</f>
        <v>0</v>
      </c>
      <c r="N69" s="108">
        <f>'[1]Compound Vessels'!G394</f>
        <v>0</v>
      </c>
      <c r="O69" s="108">
        <f>'[1]Compound Vessels'!H394</f>
        <v>0</v>
      </c>
      <c r="P69" s="108">
        <f>'[1]Compound Vessels'!I394</f>
        <v>0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[2]Bricks!D69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>
        <f>'[1]Compound Vessels'!F395</f>
        <v>0</v>
      </c>
      <c r="N70" s="108">
        <f>'[1]Compound Vessels'!G395</f>
        <v>0</v>
      </c>
      <c r="O70" s="108">
        <f>'[1]Compound Vessels'!H395</f>
        <v>0</v>
      </c>
      <c r="P70" s="108">
        <f>'[1]Compound Vessels'!I395</f>
        <v>0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[2]Bricks!D70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>
        <f>'[1]Compound Vessels'!F396</f>
        <v>0</v>
      </c>
      <c r="N71" s="108">
        <f>'[1]Compound Vessels'!G396</f>
        <v>0</v>
      </c>
      <c r="O71" s="108">
        <f>'[1]Compound Vessels'!H396</f>
        <v>0</v>
      </c>
      <c r="P71" s="108">
        <f>'[1]Compound Vessels'!I396</f>
        <v>0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[2]Bricks!D71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>
        <f>'[1]Compound Vessels'!F397</f>
        <v>0</v>
      </c>
      <c r="N72" s="108">
        <f>'[1]Compound Vessels'!G397</f>
        <v>0</v>
      </c>
      <c r="O72" s="108">
        <f>'[1]Compound Vessels'!H397</f>
        <v>0</v>
      </c>
      <c r="P72" s="108">
        <f>'[1]Compound Vessels'!I397</f>
        <v>0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[2]Bricks!D72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>
        <f>'[1]Compound Vessels'!F398</f>
        <v>0</v>
      </c>
      <c r="N73" s="108">
        <f>'[1]Compound Vessels'!G398</f>
        <v>0</v>
      </c>
      <c r="O73" s="108">
        <f>'[1]Compound Vessels'!H398</f>
        <v>0</v>
      </c>
      <c r="P73" s="108">
        <f>'[1]Compound Vessels'!I398</f>
        <v>0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[2]Bricks!D73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>
        <f>'[1]Compound Vessels'!F399</f>
        <v>0</v>
      </c>
      <c r="N74" s="108">
        <f>'[1]Compound Vessels'!G399</f>
        <v>0</v>
      </c>
      <c r="O74" s="108">
        <f>'[1]Compound Vessels'!H399</f>
        <v>0</v>
      </c>
      <c r="P74" s="108">
        <f>'[1]Compound Vessels'!I399</f>
        <v>0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[2]Bricks!D74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[2]Bricks!D75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[2]Bricks!D76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[2]Bricks!D77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[2]Bricks!D78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[2]Bricks!D79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[2]Bricks!D80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Powder Keg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[2]Bricks!D81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[2]Bricks!D82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[2]Bricks!D83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[2]Bricks!D84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[2]Bricks!D85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[2]Bricks!D86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[2]Bricks!D87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[2]Bricks!D88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[2]Bricks!D89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[2]Bricks!D90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[2]Bricks!D91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[2]Bricks!D92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[2]Bricks!D93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[2]Bricks!D94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[2]Bricks!D95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[2]Bricks!D96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[2]Bricks!D97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[2]Bricks!D98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[2]Bricks!D99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[2]Bricks!D100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[2]Bricks!D101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[2]Bricks!D102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[2]Bricks!D103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[2]Bricks!D104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[2]Bricks!D105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[2]Bricks!D106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[2]Bricks!D107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[2]Bricks!D108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[2]Bricks!D109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[2]Bricks!D110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[2]Bricks!D111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[2]Bricks!D112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[2]Bricks!D113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[2]Bricks!D114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[2]Bricks!D115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(0)</v>
      </c>
      <c r="V116" s="106" t="str">
        <f>[2]Pellets!G116</f>
        <v>Beaker (0)</v>
      </c>
      <c r="W116" s="106" t="str">
        <f>[2]Pellets!H116</f>
        <v>Drum (0)</v>
      </c>
      <c r="X116" s="106" t="str">
        <f>[2]Pellets!I116</f>
        <v>Chemical Vat (0)</v>
      </c>
      <c r="Y116" s="106">
        <f>'[2]Blocks (Poly)'!D116</f>
        <v>0</v>
      </c>
      <c r="Z116" s="106">
        <f>'[2]Slabs (Poly)'!F116</f>
        <v>0</v>
      </c>
      <c r="AA116" s="106">
        <f>'[2]Stairs (Poly)'!D116</f>
        <v>0</v>
      </c>
      <c r="AB116" s="193">
        <f>[2]Bricks!D116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(0)</v>
      </c>
      <c r="V117" s="106" t="str">
        <f>[2]Pellets!G117</f>
        <v>Beaker (0)</v>
      </c>
      <c r="W117" s="106" t="str">
        <f>[2]Pellets!H117</f>
        <v>Drum (0)</v>
      </c>
      <c r="X117" s="106" t="str">
        <f>[2]Pellets!I117</f>
        <v>Chemical Vat (0)</v>
      </c>
      <c r="Y117" s="106">
        <f>'[2]Blocks (Poly)'!D117</f>
        <v>0</v>
      </c>
      <c r="Z117" s="106">
        <f>'[2]Slabs (Poly)'!F117</f>
        <v>0</v>
      </c>
      <c r="AA117" s="106">
        <f>'[2]Stairs (Poly)'!D117</f>
        <v>0</v>
      </c>
      <c r="AB117" s="193">
        <f>[2]Bricks!D117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[2]Bricks!D118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(0)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[2]Bricks!D119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(0)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[2]Bricks!D120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[2]Bricks!D121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[2]Bricks!D122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[2]Bricks!D123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[2]Bricks!D124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[2]Bricks!D125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[2]Bricks!D126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[2]Bricks!D127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[2]Bricks!D128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[2]Bricks!D129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[2]Bricks!D130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[2]Bricks!D131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[2]Bricks!D132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[2]Bricks!D133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[2]Bricks!D134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Vial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[2]Bricks!D135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Beaker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[2]Bricks!D136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Drum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[2]Bricks!D137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[2]Bricks!D138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[2]Bricks!D139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[2]Bricks!D140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[2]Bricks!D141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[2]Bricks!D142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[2]Bricks!D143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[2]Bricks!D144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[2]Bricks!D145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[2]Bricks!D146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[2]Bricks!D147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[2]Bricks!D148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[2]Bricks!D149</f>
        <v>0</v>
      </c>
      <c r="AC149" s="105">
        <f>[2]Molds!C149</f>
        <v>0</v>
      </c>
      <c r="AD149" s="102" t="str">
        <f xml:space="preserve"> '[2]Molded Items'!C151</f>
        <v>Tool Shaft (Carbon Fiber)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[2]Bricks!D150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[2]Bricks!D151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[2]Bricks!D152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[2]Bricks!D153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[2]Bricks!D154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[2]Bricks!D155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[2]Bricks!D156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[2]Bricks!D157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[2]Bricks!D158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[2]Bricks!D159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[2]Bricks!D160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[2]Bricks!D161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[2]Bricks!D162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[2]Bricks!D163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[2]Bricks!D164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[2]Bricks!D165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[2]Bricks!D166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[2]Bricks!D167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[2]Bricks!D168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[2]Bricks!D169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[2]Bricks!D170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[2]Bricks!D171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[2]Bricks!D172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[2]Bricks!D173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[2]Bricks!D174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[2]Bricks!D175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[2]Bricks!D176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[2]Bricks!D177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[2]Bricks!D178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[2]Bricks!D179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[2]Bricks!D180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[2]Bricks!D181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[2]Bricks!D182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[2]Bricks!D183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[2]Bricks!D184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[2]Bricks!D185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[2]Bricks!D186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[2]Bricks!D187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[2]Bricks!D188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[2]Bricks!D189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[2]Bricks!D190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[2]Bricks!D191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[2]Bricks!D192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[2]Bricks!D193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[2]Bricks!D194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[2]Bricks!D195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[2]Bricks!D196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[2]Bricks!D197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[2]Bricks!D198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[2]Bricks!D199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[2]Bricks!D200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[2]Bricks!D201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[2]Bricks!D202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[2]Bricks!D203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[2]Bricks!D204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[2]Bricks!D205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[2]Bricks!D206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[2]Bricks!D207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[2]Bricks!D208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[2]Bricks!D209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[2]Bricks!D210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[2]Bricks!D211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[2]Bricks!D212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[2]Bricks!D213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[2]Bricks!D214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[2]Bricks!D215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[2]Bricks!D216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[2]Bricks!D217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[2]Bricks!D218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[2]Bricks!D219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[2]Bricks!D220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[2]Bricks!D221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[2]Bricks!D222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[2]Bricks!D223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[2]Bricks!D224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[2]Bricks!D225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[2]Bricks!D226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[2]Bricks!D227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[2]Bricks!D228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[2]Bricks!D229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[2]Bricks!D230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[2]Bricks!D231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[2]Bricks!D232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[2]Bricks!D233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[2]Bricks!D234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[2]Bricks!D235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[2]Bricks!D236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[2]Bricks!D237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[2]Bricks!D238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[2]Bricks!D239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[2]Bricks!D240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[2]Bricks!D241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[2]Bricks!D242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[2]Bricks!D243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[2]Bricks!D244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[2]Bricks!D245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[2]Bricks!D246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[2]Bricks!D247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[2]Bricks!D248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[2]Bricks!D249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[2]Bricks!D250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[2]Bricks!D251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[2]Bricks!D252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[2]Bricks!D253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[2]Bricks!D254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[2]Bricks!D255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[2]Bricks!D256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[2]Bricks!D257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[2]Bricks!D258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[2]Bricks!D259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[2]Bricks!D260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[2]Bricks!D261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[2]Bricks!D262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[2]Bricks!D263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[2]Bricks!D264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[2]Bricks!D265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[2]Bricks!D266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[2]Bricks!D267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[2]Bricks!D268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[2]Bricks!D269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Vial (Sodium Hydroxide)</v>
      </c>
      <c r="J270" s="108" t="str">
        <f>'[1]Compound Vessels'!G270</f>
        <v>Beaker (Sodium Hydroxide)</v>
      </c>
      <c r="K270" s="108" t="str">
        <f>'[1]Compound Vessels'!H270</f>
        <v>Drum (Sodium Hydroxide)</v>
      </c>
      <c r="L270" s="108" t="str">
        <f>'[1]Compound Vessels'!I270</f>
        <v>Chemical Vat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[2]Bricks!D270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[2]Bricks!D271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[2]Bricks!D272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[2]Bricks!D273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[2]Bricks!D274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[2]Bricks!D275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[2]Bricks!D276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[2]Bricks!D277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[2]Bricks!D278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[2]Bricks!D279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[2]Bricks!D280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[2]Bricks!D281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[2]Bricks!D282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[2]Bricks!D283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[2]Bricks!D284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[2]Bricks!D285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[2]Bricks!D286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[2]Bricks!D287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[2]Bricks!D288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[2]Bricks!D289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[2]Bricks!D290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[2]Bricks!D291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[2]Bricks!D292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[2]Bricks!D293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[2]Bricks!D294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[2]Bricks!D295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[2]Bricks!D296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[2]Bricks!D297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[2]Bricks!D298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[2]Bricks!D299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[2]Bricks!D300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[2]Bricks!D301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[2]Bricks!D302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[2]Bricks!D303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[2]Bricks!D304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[2]Bricks!D305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[2]Bricks!D306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[2]Bricks!D307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[2]Bricks!D308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[2]Bricks!D309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[2]Bricks!D310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[2]Bricks!D311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[2]Bricks!D312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[2]Bricks!D313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[2]Bricks!D314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[2]Bricks!D315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[2]Bricks!D316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[2]Bricks!D317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[2]Bricks!D318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[2]Bricks!D319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[2]Bricks!D320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[2]Bricks!D321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[2]Bricks!D322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[2]Bricks!D323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[2]Bricks!D324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[2]Bricks!D325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[2]Bricks!D326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[2]Bricks!D327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[2]Bricks!D328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[2]Bricks!D329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[2]Bricks!D330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[2]Bricks!D331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[2]Bricks!D332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[2]Bricks!D333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[2]Bricks!D334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[2]Bricks!D335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[2]Bricks!D336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[2]Bricks!D337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[2]Bricks!D338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[2]Bricks!D339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[2]Bricks!D340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[2]Bricks!D341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[2]Bricks!D342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[2]Bricks!D343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[2]Bricks!D344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[2]Bricks!D345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[2]Bricks!D346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[2]Bricks!D347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[2]Bricks!D348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[2]Bricks!D349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[2]Bricks!D350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[2]Bricks!D351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[2]Bricks!D352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[2]Bricks!D353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[2]Bricks!D354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[2]Bricks!D355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[2]Bricks!D356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[2]Bricks!D357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[2]Bricks!D358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[2]Bricks!D359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[2]Bricks!D360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[2]Bricks!D361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[2]Bricks!D362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[2]Bricks!D363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[2]Bricks!D364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[2]Bricks!D365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[2]Bricks!D366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[2]Bricks!D367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[2]Bricks!D368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[2]Bricks!D369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[2]Bricks!D370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[2]Bricks!D371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[2]Bricks!D372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[2]Bricks!D373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[2]Bricks!D374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[2]Bricks!D375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[2]Bricks!D376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[2]Bricks!D377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[2]Bricks!D378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[2]Bricks!D379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[2]Bricks!D380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[2]Bricks!D381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[2]Bricks!D382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[2]Bricks!D383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[2]Bricks!D384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[2]Bricks!D385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[2]Bricks!D386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[2]Bricks!D387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[2]Bricks!D388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[2]Bricks!D389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[2]Bricks!D390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[2]Bricks!D391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[2]Bricks!D392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[2]Bricks!D393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[2]Bricks!D394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[2]Bricks!D395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[2]Bricks!D396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[2]Bricks!D397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[2]Bricks!D398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[2]Bricks!D399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[2]Bricks!D400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064"/>
  <sheetViews>
    <sheetView workbookViewId="0">
      <pane ySplit="1" topLeftCell="A2" activePane="bottomLeft" state="frozen"/>
      <selection activeCell="I33" sqref="I33"/>
      <selection pane="bottomLeft" activeCell="I866" sqref="I866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2.855468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174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37" t="str">
        <f>Objects!$I$317</f>
        <v>Vial (Deionized Water)</v>
      </c>
      <c r="T105" s="137">
        <v>30</v>
      </c>
      <c r="U105" s="137"/>
      <c r="V105" s="137"/>
      <c r="W105" s="137"/>
      <c r="X105" s="137"/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37" t="str">
        <f>Objects!$J$317</f>
        <v>Beaker (Deionized Water)</v>
      </c>
      <c r="T106" s="137">
        <v>30</v>
      </c>
      <c r="U106" s="137" t="str">
        <f>Objects!$F$2</f>
        <v>Platinum Catalyst</v>
      </c>
      <c r="V106" s="137">
        <v>1</v>
      </c>
      <c r="W106" s="137"/>
      <c r="X106" s="137"/>
      <c r="Y106" s="137"/>
      <c r="Z106" s="137"/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Powder Keg (Bromine)</v>
      </c>
      <c r="R107" s="137">
        <v>1</v>
      </c>
      <c r="S107" s="137" t="str">
        <f>Objects!$K$317</f>
        <v>Drum (Deionized Water)</v>
      </c>
      <c r="T107" s="137">
        <v>30</v>
      </c>
      <c r="U107" s="137" t="str">
        <f>Objects!$F$2</f>
        <v>Platinum Catalyst</v>
      </c>
      <c r="V107" s="137">
        <v>2</v>
      </c>
      <c r="W107" s="137"/>
      <c r="X107" s="137"/>
      <c r="Y107" s="137"/>
      <c r="Z107" s="137"/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1</v>
      </c>
      <c r="G492" s="137" t="str">
        <f>Objects!$I$32</f>
        <v>Vial (Acetone)</v>
      </c>
      <c r="H492" s="137">
        <v>2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4</v>
      </c>
      <c r="G493" s="137" t="str">
        <f>Objects!$I$32</f>
        <v>Vial (Acetone)</v>
      </c>
      <c r="H493" s="137">
        <v>8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16</v>
      </c>
      <c r="G494" s="137" t="str">
        <f>Objects!$I$32</f>
        <v>Vial (Acetone)</v>
      </c>
      <c r="H494" s="137">
        <v>32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1</v>
      </c>
      <c r="G495" s="137" t="str">
        <f>Objects!$J$32</f>
        <v>Beaker (Acetone)</v>
      </c>
      <c r="H495" s="137">
        <v>2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4</v>
      </c>
      <c r="G496" s="137" t="str">
        <f>Objects!$J$32</f>
        <v>Beaker (Acetone)</v>
      </c>
      <c r="H496" s="137">
        <v>8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16</v>
      </c>
      <c r="G497" s="137" t="str">
        <f>Objects!$J$32</f>
        <v>Beaker (Acetone)</v>
      </c>
      <c r="H497" s="137">
        <v>32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1</v>
      </c>
      <c r="G498" s="137" t="str">
        <f>Objects!$K$32</f>
        <v>Drum (Acetone)</v>
      </c>
      <c r="H498" s="137">
        <v>2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4</v>
      </c>
      <c r="G499" s="137" t="str">
        <f>Objects!$K$32</f>
        <v>Drum (Acetone)</v>
      </c>
      <c r="H499" s="137">
        <v>8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16</v>
      </c>
      <c r="G500" s="137" t="str">
        <f>Objects!$K$32</f>
        <v>Drum (Acetone)</v>
      </c>
      <c r="H500" s="137">
        <v>32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Objects!$I$67</f>
        <v>Vial (Bisphenol A)</v>
      </c>
      <c r="F502" s="137">
        <v>1</v>
      </c>
      <c r="G502" s="137" t="str">
        <f>Objects!$I$235</f>
        <v>Vial (Phosgene)</v>
      </c>
      <c r="H502" s="137">
        <v>1</v>
      </c>
      <c r="I502" s="137"/>
      <c r="J502" s="137"/>
      <c r="K502" s="137"/>
      <c r="L502" s="138"/>
      <c r="N502" s="140"/>
      <c r="O502" s="172" t="str">
        <f>Objects!$U$43</f>
        <v>Bag (PolyCarbonate Pellets)</v>
      </c>
      <c r="P502" s="137">
        <v>1</v>
      </c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Objects!$I$67</f>
        <v>Vial (Bisphenol A)</v>
      </c>
      <c r="F503" s="137">
        <v>4</v>
      </c>
      <c r="G503" s="137" t="str">
        <f>Objects!$I$235</f>
        <v>Vial (Phosgene)</v>
      </c>
      <c r="H503" s="137">
        <v>4</v>
      </c>
      <c r="I503" s="137"/>
      <c r="J503" s="137"/>
      <c r="K503" s="137"/>
      <c r="L503" s="138"/>
      <c r="N503" s="140"/>
      <c r="O503" s="172" t="str">
        <f>Objects!$U$43</f>
        <v>Bag (PolyCarbonate Pellets)</v>
      </c>
      <c r="P503" s="137">
        <v>4</v>
      </c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Objects!$I$67</f>
        <v>Vial (Bisphenol A)</v>
      </c>
      <c r="F504" s="137">
        <v>16</v>
      </c>
      <c r="G504" s="137" t="str">
        <f>Objects!$I$235</f>
        <v>Vial (Phosgene)</v>
      </c>
      <c r="H504" s="137">
        <v>16</v>
      </c>
      <c r="I504" s="137"/>
      <c r="J504" s="137"/>
      <c r="K504" s="137"/>
      <c r="L504" s="138"/>
      <c r="N504" s="140"/>
      <c r="O504" s="172" t="str">
        <f>Objects!$U$43</f>
        <v>Bag (PolyCarbonate Pellets)</v>
      </c>
      <c r="P504" s="137">
        <v>16</v>
      </c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Objects!$J$67</f>
        <v>Beaker (Bisphenol A)</v>
      </c>
      <c r="F505" s="137">
        <v>1</v>
      </c>
      <c r="G505" s="137" t="str">
        <f>Objects!$J$235</f>
        <v>Beaker (Phosgene)</v>
      </c>
      <c r="H505" s="137">
        <v>1</v>
      </c>
      <c r="I505" s="137"/>
      <c r="J505" s="137"/>
      <c r="K505" s="137"/>
      <c r="L505" s="138"/>
      <c r="N505" s="140"/>
      <c r="O505" s="172" t="str">
        <f>Objects!$V$43</f>
        <v>Sack (PolyCarbonate Pellets)</v>
      </c>
      <c r="P505" s="137">
        <v>1</v>
      </c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Objects!$J$67</f>
        <v>Beaker (Bisphenol A)</v>
      </c>
      <c r="F506" s="137">
        <v>4</v>
      </c>
      <c r="G506" s="137" t="str">
        <f>Objects!$J$235</f>
        <v>Beaker (Phosgene)</v>
      </c>
      <c r="H506" s="137">
        <v>4</v>
      </c>
      <c r="I506" s="137"/>
      <c r="J506" s="137"/>
      <c r="K506" s="137"/>
      <c r="L506" s="138"/>
      <c r="N506" s="140"/>
      <c r="O506" s="172" t="str">
        <f>Objects!$V$43</f>
        <v>Sack (PolyCarbonate Pellets)</v>
      </c>
      <c r="P506" s="137">
        <v>4</v>
      </c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Objects!$J$67</f>
        <v>Beaker (Bisphenol A)</v>
      </c>
      <c r="F507" s="137">
        <v>16</v>
      </c>
      <c r="G507" s="137" t="str">
        <f>Objects!$J$235</f>
        <v>Beaker (Phosgene)</v>
      </c>
      <c r="H507" s="137">
        <v>16</v>
      </c>
      <c r="I507" s="137"/>
      <c r="J507" s="137"/>
      <c r="K507" s="137"/>
      <c r="L507" s="138"/>
      <c r="N507" s="140"/>
      <c r="O507" s="172" t="str">
        <f>Objects!$V$43</f>
        <v>Sack (PolyCarbonate Pellets)</v>
      </c>
      <c r="P507" s="137">
        <v>16</v>
      </c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Objects!$K$67</f>
        <v>Drum (Bisphenol A)</v>
      </c>
      <c r="F508" s="137">
        <v>1</v>
      </c>
      <c r="G508" s="137" t="str">
        <f>Objects!$K$235</f>
        <v>Drum (Phosgene)</v>
      </c>
      <c r="H508" s="137">
        <v>1</v>
      </c>
      <c r="I508" s="137"/>
      <c r="J508" s="137"/>
      <c r="K508" s="137"/>
      <c r="L508" s="138"/>
      <c r="N508" s="140"/>
      <c r="O508" s="172" t="str">
        <f>Objects!$W$43</f>
        <v>Powder Keg (PolyCarbonate Pellets)</v>
      </c>
      <c r="P508" s="137">
        <v>1</v>
      </c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Objects!$K$67</f>
        <v>Drum (Bisphenol A)</v>
      </c>
      <c r="F509" s="137">
        <v>4</v>
      </c>
      <c r="G509" s="137" t="str">
        <f>Objects!$K$235</f>
        <v>Drum (Phosgene)</v>
      </c>
      <c r="H509" s="137">
        <v>4</v>
      </c>
      <c r="I509" s="137"/>
      <c r="J509" s="137"/>
      <c r="K509" s="137"/>
      <c r="L509" s="138"/>
      <c r="N509" s="140"/>
      <c r="O509" s="172" t="str">
        <f>Objects!$W$43</f>
        <v>Powder Keg (PolyCarbonate Pellets)</v>
      </c>
      <c r="P509" s="137">
        <v>4</v>
      </c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Objects!$K$67</f>
        <v>Drum (Bisphenol A)</v>
      </c>
      <c r="F510" s="137">
        <v>16</v>
      </c>
      <c r="G510" s="137" t="str">
        <f>Objects!$K$235</f>
        <v>Drum (Phosgene)</v>
      </c>
      <c r="H510" s="137">
        <v>16</v>
      </c>
      <c r="I510" s="137"/>
      <c r="J510" s="137"/>
      <c r="K510" s="137"/>
      <c r="L510" s="138"/>
      <c r="N510" s="140"/>
      <c r="O510" s="172" t="str">
        <f>Objects!$W$43</f>
        <v>Powder Keg (PolyCarbonate Pellets)</v>
      </c>
      <c r="P510" s="137">
        <v>16</v>
      </c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Objects!$K$67</f>
        <v>Drum (Bisphenol A)</v>
      </c>
      <c r="F511" s="137">
        <v>64</v>
      </c>
      <c r="G511" s="137" t="str">
        <f>Objects!$K$235</f>
        <v>Drum (Phosgene)</v>
      </c>
      <c r="H511" s="137">
        <v>64</v>
      </c>
      <c r="I511" s="137"/>
      <c r="J511" s="137"/>
      <c r="K511" s="137"/>
      <c r="L511" s="138"/>
      <c r="N511" s="140"/>
      <c r="O511" s="172" t="str">
        <f>Objects!$W$43</f>
        <v>Powder Keg (PolyCarbonate Pellets)</v>
      </c>
      <c r="P511" s="137">
        <v>64</v>
      </c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61" t="str">
        <f>Objects!$I$62</f>
        <v>Vial (Benzene)</v>
      </c>
      <c r="F512" s="137">
        <v>1</v>
      </c>
      <c r="G512" s="13" t="str">
        <f>Objects!$Q$2</f>
        <v>Flask (Hydrogen)</v>
      </c>
      <c r="H512" s="13">
        <v>3</v>
      </c>
      <c r="I512" s="137" t="str">
        <f>Objects!$F$2</f>
        <v>Platinum Catalyst</v>
      </c>
      <c r="J512" s="137">
        <v>1</v>
      </c>
      <c r="K512" s="137"/>
      <c r="L512" s="138"/>
      <c r="N512" s="140"/>
      <c r="O512" s="172" t="str">
        <f>Objects!$I$114</f>
        <v>Vial (Cyclohexane)</v>
      </c>
      <c r="P512" s="137">
        <v>1</v>
      </c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61" t="str">
        <f>Objects!$I$62</f>
        <v>Vial (Benzene)</v>
      </c>
      <c r="F513" s="137">
        <v>4</v>
      </c>
      <c r="G513" s="13" t="str">
        <f>Objects!$Q$2</f>
        <v>Flask (Hydrogen)</v>
      </c>
      <c r="H513" s="13">
        <v>12</v>
      </c>
      <c r="I513" s="137" t="str">
        <f>Objects!$F$2</f>
        <v>Platinum Catalyst</v>
      </c>
      <c r="J513" s="137">
        <v>2</v>
      </c>
      <c r="K513" s="137"/>
      <c r="L513" s="138"/>
      <c r="N513" s="140"/>
      <c r="O513" s="172" t="str">
        <f>Objects!$I$114</f>
        <v>Vial (Cyclohexane)</v>
      </c>
      <c r="P513" s="137">
        <v>4</v>
      </c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61" t="str">
        <f>Objects!$I$62</f>
        <v>Vial (Benzene)</v>
      </c>
      <c r="F514" s="137">
        <v>16</v>
      </c>
      <c r="G514" s="13" t="str">
        <f>Objects!$Q$2</f>
        <v>Flask (Hydrogen)</v>
      </c>
      <c r="H514" s="13">
        <v>48</v>
      </c>
      <c r="I514" s="137" t="str">
        <f>Objects!$F$2</f>
        <v>Platinum Catalyst</v>
      </c>
      <c r="J514" s="137">
        <v>3</v>
      </c>
      <c r="K514" s="137"/>
      <c r="L514" s="138"/>
      <c r="N514" s="140"/>
      <c r="O514" s="172" t="str">
        <f>Objects!$I$114</f>
        <v>Vial (Cyclohexane)</v>
      </c>
      <c r="P514" s="137">
        <v>16</v>
      </c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61" t="str">
        <f>Objects!$J$62</f>
        <v>Beaker (Benzene)</v>
      </c>
      <c r="F515" s="137">
        <v>1</v>
      </c>
      <c r="G515" s="13" t="str">
        <f>Objects!$Q$2</f>
        <v>Flask (Hydrogen)</v>
      </c>
      <c r="H515" s="13">
        <v>3</v>
      </c>
      <c r="I515" s="137" t="str">
        <f>Objects!$F$2</f>
        <v>Platinum Catalyst</v>
      </c>
      <c r="J515" s="137">
        <v>4</v>
      </c>
      <c r="K515" s="137"/>
      <c r="L515" s="138"/>
      <c r="N515" s="140"/>
      <c r="O515" s="172" t="str">
        <f>Objects!$J$114</f>
        <v>Beaker (Cyclohexane)</v>
      </c>
      <c r="P515" s="137">
        <v>1</v>
      </c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61" t="str">
        <f>Objects!$J$62</f>
        <v>Beaker (Benzene)</v>
      </c>
      <c r="F516" s="137">
        <v>4</v>
      </c>
      <c r="G516" s="13" t="str">
        <f>Objects!$R$2</f>
        <v>Cartridge (Hydrogen)</v>
      </c>
      <c r="H516" s="13">
        <v>12</v>
      </c>
      <c r="I516" s="137" t="str">
        <f>Objects!$F$2</f>
        <v>Platinum Catalyst</v>
      </c>
      <c r="J516" s="137">
        <v>5</v>
      </c>
      <c r="K516" s="137"/>
      <c r="L516" s="138"/>
      <c r="N516" s="140"/>
      <c r="O516" s="172" t="str">
        <f>Objects!$J$114</f>
        <v>Beaker (Cyclohexane)</v>
      </c>
      <c r="P516" s="137">
        <v>4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61" t="str">
        <f>Objects!$J$62</f>
        <v>Beaker (Benzene)</v>
      </c>
      <c r="F517" s="137">
        <v>16</v>
      </c>
      <c r="G517" s="13" t="str">
        <f>Objects!$R$2</f>
        <v>Cartridge (Hydrogen)</v>
      </c>
      <c r="H517" s="13">
        <v>48</v>
      </c>
      <c r="I517" s="137" t="str">
        <f>Objects!$F$2</f>
        <v>Platinum Catalyst</v>
      </c>
      <c r="J517" s="137">
        <v>6</v>
      </c>
      <c r="K517" s="137"/>
      <c r="L517" s="138"/>
      <c r="N517" s="140"/>
      <c r="O517" s="172" t="str">
        <f>Objects!$J$114</f>
        <v>Beaker (Cyclohexane)</v>
      </c>
      <c r="P517" s="137">
        <v>16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61" t="str">
        <f>Objects!$K$62</f>
        <v>Drum (Benzene)</v>
      </c>
      <c r="F518" s="137">
        <v>1</v>
      </c>
      <c r="G518" s="13" t="str">
        <f>Objects!$S$2</f>
        <v>Canister (Hydrogen)</v>
      </c>
      <c r="H518" s="13">
        <v>3</v>
      </c>
      <c r="I518" s="137" t="str">
        <f>Objects!$F$2</f>
        <v>Platinum Catalyst</v>
      </c>
      <c r="J518" s="137">
        <v>7</v>
      </c>
      <c r="K518" s="137"/>
      <c r="L518" s="138"/>
      <c r="N518" s="140"/>
      <c r="O518" s="172" t="str">
        <f>Objects!$K$114</f>
        <v>Drum (Cyclohexane)</v>
      </c>
      <c r="P518" s="137">
        <v>1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61" t="str">
        <f>Objects!$K$62</f>
        <v>Drum (Benzene)</v>
      </c>
      <c r="F519" s="137">
        <v>4</v>
      </c>
      <c r="G519" s="13" t="str">
        <f>Objects!$S$2</f>
        <v>Canister (Hydrogen)</v>
      </c>
      <c r="H519" s="13">
        <v>12</v>
      </c>
      <c r="I519" s="137" t="str">
        <f>Objects!$F$2</f>
        <v>Platinum Catalyst</v>
      </c>
      <c r="J519" s="137">
        <v>8</v>
      </c>
      <c r="K519" s="137"/>
      <c r="L519" s="138"/>
      <c r="N519" s="140"/>
      <c r="O519" s="172" t="str">
        <f>Objects!$K$114</f>
        <v>Drum (Cyclohexane)</v>
      </c>
      <c r="P519" s="137">
        <v>4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61" t="str">
        <f>Objects!$K$62</f>
        <v>Drum (Benzene)</v>
      </c>
      <c r="F520" s="137">
        <v>16</v>
      </c>
      <c r="G520" s="13" t="str">
        <f>Objects!$S$2</f>
        <v>Canister (Hydrogen)</v>
      </c>
      <c r="H520" s="13">
        <v>48</v>
      </c>
      <c r="I520" s="137" t="str">
        <f>Objects!$F$2</f>
        <v>Platinum Catalyst</v>
      </c>
      <c r="J520" s="137">
        <v>9</v>
      </c>
      <c r="K520" s="137"/>
      <c r="L520" s="138"/>
      <c r="N520" s="140"/>
      <c r="O520" s="172" t="str">
        <f>Objects!$K$114</f>
        <v>Drum (Cyclohexane)</v>
      </c>
      <c r="P520" s="137">
        <v>16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61" t="str">
        <f>Objects!$K$62</f>
        <v>Drum (Benzene)</v>
      </c>
      <c r="F521" s="137">
        <v>64</v>
      </c>
      <c r="G521" s="13" t="str">
        <f>Objects!$S$2</f>
        <v>Canister (Hydrogen)</v>
      </c>
      <c r="H521" s="13">
        <v>64</v>
      </c>
      <c r="I521" s="13" t="str">
        <f>Objects!$S$2</f>
        <v>Canister (Hydrogen)</v>
      </c>
      <c r="J521" s="13">
        <v>64</v>
      </c>
      <c r="K521" s="13" t="str">
        <f>Objects!$S$2</f>
        <v>Canister (Hydrogen)</v>
      </c>
      <c r="L521" s="13">
        <v>64</v>
      </c>
      <c r="M521" s="137" t="str">
        <f>Objects!$F$2</f>
        <v>Platinum Catalyst</v>
      </c>
      <c r="N521" s="140">
        <v>10</v>
      </c>
      <c r="O521" s="172" t="str">
        <f>Objects!$K$114</f>
        <v>Drum (Cyclohexane)</v>
      </c>
      <c r="P521" s="137">
        <v>64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44" t="str">
        <f>Objects!$I$114</f>
        <v>Vial (Cyclohexane)</v>
      </c>
      <c r="F522" s="137">
        <v>1</v>
      </c>
      <c r="G522" s="144" t="str">
        <f>Objects!$Q$9</f>
        <v>Flask (Oxygen)</v>
      </c>
      <c r="H522" s="137">
        <v>1</v>
      </c>
      <c r="I522" s="13" t="str">
        <f>Objects!$F$5</f>
        <v>Cobalt Catalyst</v>
      </c>
      <c r="J522" s="13">
        <v>1</v>
      </c>
      <c r="K522" s="13"/>
      <c r="L522" s="13"/>
      <c r="M522" s="137"/>
      <c r="N522" s="140"/>
      <c r="O522" s="172" t="str">
        <f>Objects!$M$40</f>
        <v>Vial (Cyclohexanol)</v>
      </c>
      <c r="P522" s="137">
        <v>1</v>
      </c>
      <c r="Q522" s="13" t="str">
        <f>Objects!$I$116</f>
        <v>Vial (Cyclohexanone)</v>
      </c>
      <c r="R522" s="137">
        <v>1</v>
      </c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44" t="str">
        <f>Objects!$I$114</f>
        <v>Vial (Cyclohexane)</v>
      </c>
      <c r="F523" s="137">
        <v>4</v>
      </c>
      <c r="G523" s="144" t="str">
        <f>Objects!$Q$9</f>
        <v>Flask (Oxygen)</v>
      </c>
      <c r="H523" s="137">
        <v>4</v>
      </c>
      <c r="I523" s="13" t="str">
        <f>Objects!$F$5</f>
        <v>Cobalt Catalyst</v>
      </c>
      <c r="J523" s="13">
        <v>2</v>
      </c>
      <c r="K523" s="13"/>
      <c r="L523" s="13"/>
      <c r="M523" s="137"/>
      <c r="N523" s="140"/>
      <c r="O523" s="172" t="str">
        <f>Objects!$M$40</f>
        <v>Vial (Cyclohexanol)</v>
      </c>
      <c r="P523" s="137">
        <v>4</v>
      </c>
      <c r="Q523" s="13" t="str">
        <f>Objects!$I$116</f>
        <v>Vial (Cyclohexanone)</v>
      </c>
      <c r="R523" s="137">
        <v>4</v>
      </c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44" t="str">
        <f>Objects!$I$114</f>
        <v>Vial (Cyclohexane)</v>
      </c>
      <c r="F524" s="137">
        <v>16</v>
      </c>
      <c r="G524" s="144" t="str">
        <f>Objects!$Q$9</f>
        <v>Flask (Oxygen)</v>
      </c>
      <c r="H524" s="137">
        <v>16</v>
      </c>
      <c r="I524" s="13" t="str">
        <f>Objects!$F$5</f>
        <v>Cobalt Catalyst</v>
      </c>
      <c r="J524" s="13">
        <v>3</v>
      </c>
      <c r="K524" s="13"/>
      <c r="L524" s="13"/>
      <c r="M524" s="137"/>
      <c r="N524" s="140"/>
      <c r="O524" s="172" t="str">
        <f>Objects!$M$40</f>
        <v>Vial (Cyclohexanol)</v>
      </c>
      <c r="P524" s="137">
        <v>16</v>
      </c>
      <c r="Q524" s="13" t="str">
        <f>Objects!$I$116</f>
        <v>Vial (Cyclohexanone)</v>
      </c>
      <c r="R524" s="137">
        <v>16</v>
      </c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44" t="str">
        <f>Objects!$J$114</f>
        <v>Beaker (Cyclohexane)</v>
      </c>
      <c r="F525" s="137">
        <v>1</v>
      </c>
      <c r="G525" s="144" t="str">
        <f>Objects!$R$9</f>
        <v>Cartridge (Oxygen)</v>
      </c>
      <c r="H525" s="137">
        <v>1</v>
      </c>
      <c r="I525" s="13" t="str">
        <f>Objects!$F$5</f>
        <v>Cobalt Catalyst</v>
      </c>
      <c r="J525" s="13">
        <v>4</v>
      </c>
      <c r="K525" s="13"/>
      <c r="L525" s="13"/>
      <c r="M525" s="137"/>
      <c r="N525" s="140"/>
      <c r="O525" s="172" t="str">
        <f>Objects!$N$40</f>
        <v>Beaker (Cyclohexanol)</v>
      </c>
      <c r="P525" s="137">
        <v>1</v>
      </c>
      <c r="Q525" s="13" t="str">
        <f>Objects!$J$116</f>
        <v>Beaker (Cyclohexanone)</v>
      </c>
      <c r="R525" s="137">
        <v>1</v>
      </c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144" t="str">
        <f>Objects!$J$114</f>
        <v>Beaker (Cyclohexane)</v>
      </c>
      <c r="F526" s="137">
        <v>4</v>
      </c>
      <c r="G526" s="144" t="str">
        <f>Objects!$R$9</f>
        <v>Cartridge (Oxygen)</v>
      </c>
      <c r="H526" s="137">
        <v>4</v>
      </c>
      <c r="I526" s="13" t="str">
        <f>Objects!$F$5</f>
        <v>Cobalt Catalyst</v>
      </c>
      <c r="J526" s="13">
        <v>5</v>
      </c>
      <c r="K526" s="13"/>
      <c r="L526" s="13"/>
      <c r="M526" s="137"/>
      <c r="N526" s="140"/>
      <c r="O526" s="172" t="str">
        <f>Objects!$N$40</f>
        <v>Beaker (Cyclohexanol)</v>
      </c>
      <c r="P526" s="137">
        <v>4</v>
      </c>
      <c r="Q526" s="13" t="str">
        <f>Objects!$J$116</f>
        <v>Beaker (Cyclohexanone)</v>
      </c>
      <c r="R526" s="137">
        <v>4</v>
      </c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144" t="str">
        <f>Objects!$J$114</f>
        <v>Beaker (Cyclohexane)</v>
      </c>
      <c r="F527" s="137">
        <v>16</v>
      </c>
      <c r="G527" s="144" t="str">
        <f>Objects!$R$9</f>
        <v>Cartridge (Oxygen)</v>
      </c>
      <c r="H527" s="137">
        <v>16</v>
      </c>
      <c r="I527" s="13" t="str">
        <f>Objects!$F$5</f>
        <v>Cobalt Catalyst</v>
      </c>
      <c r="J527" s="13">
        <v>6</v>
      </c>
      <c r="K527" s="13"/>
      <c r="L527" s="13"/>
      <c r="M527" s="137"/>
      <c r="N527" s="140"/>
      <c r="O527" s="172" t="str">
        <f>Objects!$N$40</f>
        <v>Beaker (Cyclohexanol)</v>
      </c>
      <c r="P527" s="137">
        <v>16</v>
      </c>
      <c r="Q527" s="13" t="str">
        <f>Objects!$J$116</f>
        <v>Beaker (Cyclohexanone)</v>
      </c>
      <c r="R527" s="137">
        <v>16</v>
      </c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144" t="str">
        <f>Objects!$K$114</f>
        <v>Drum (Cyclohexane)</v>
      </c>
      <c r="F528" s="137">
        <v>1</v>
      </c>
      <c r="G528" s="144" t="str">
        <f>Objects!$S$9</f>
        <v>Canister (Oxygen)</v>
      </c>
      <c r="H528" s="137">
        <v>1</v>
      </c>
      <c r="I528" s="13" t="str">
        <f>Objects!$F$5</f>
        <v>Cobalt Catalyst</v>
      </c>
      <c r="J528" s="13">
        <v>7</v>
      </c>
      <c r="K528" s="13"/>
      <c r="L528" s="13"/>
      <c r="M528" s="137"/>
      <c r="N528" s="140"/>
      <c r="O528" s="172" t="str">
        <f>Objects!$O$40</f>
        <v>Drum (Cyclohexanol)</v>
      </c>
      <c r="P528" s="137">
        <v>1</v>
      </c>
      <c r="Q528" s="13" t="str">
        <f>Objects!$K$116</f>
        <v>Drum (Cyclohexanone)</v>
      </c>
      <c r="R528" s="137">
        <v>1</v>
      </c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144" t="str">
        <f>Objects!$K$114</f>
        <v>Drum (Cyclohexane)</v>
      </c>
      <c r="F529" s="137">
        <v>4</v>
      </c>
      <c r="G529" s="144" t="str">
        <f>Objects!$S$9</f>
        <v>Canister (Oxygen)</v>
      </c>
      <c r="H529" s="137">
        <v>4</v>
      </c>
      <c r="I529" s="13" t="str">
        <f>Objects!$F$5</f>
        <v>Cobalt Catalyst</v>
      </c>
      <c r="J529" s="137">
        <v>8</v>
      </c>
      <c r="K529" s="137"/>
      <c r="L529" s="138"/>
      <c r="N529" s="140"/>
      <c r="O529" s="172" t="str">
        <f>Objects!$O$40</f>
        <v>Drum (Cyclohexanol)</v>
      </c>
      <c r="P529" s="137">
        <v>4</v>
      </c>
      <c r="Q529" s="13" t="str">
        <f>Objects!$K$116</f>
        <v>Drum (Cyclohexanone)</v>
      </c>
      <c r="R529" s="137">
        <v>4</v>
      </c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144" t="str">
        <f>Objects!$K$114</f>
        <v>Drum (Cyclohexane)</v>
      </c>
      <c r="F530" s="137">
        <v>16</v>
      </c>
      <c r="G530" s="144" t="str">
        <f>Objects!$S$9</f>
        <v>Canister (Oxygen)</v>
      </c>
      <c r="H530" s="137">
        <v>16</v>
      </c>
      <c r="I530" s="13" t="str">
        <f>Objects!$F$5</f>
        <v>Cobalt Catalyst</v>
      </c>
      <c r="J530" s="137">
        <v>9</v>
      </c>
      <c r="K530" s="137"/>
      <c r="L530" s="138"/>
      <c r="N530" s="140"/>
      <c r="O530" s="172" t="str">
        <f>Objects!$O$40</f>
        <v>Drum (Cyclohexanol)</v>
      </c>
      <c r="P530" s="137">
        <v>16</v>
      </c>
      <c r="Q530" s="13" t="str">
        <f>Objects!$K$116</f>
        <v>Drum (Cyclohexanone)</v>
      </c>
      <c r="R530" s="137">
        <v>16</v>
      </c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144" t="str">
        <f>Objects!$K$114</f>
        <v>Drum (Cyclohexane)</v>
      </c>
      <c r="F531" s="137">
        <v>64</v>
      </c>
      <c r="G531" s="144" t="str">
        <f>Objects!$S$9</f>
        <v>Canister (Oxygen)</v>
      </c>
      <c r="H531" s="137">
        <v>64</v>
      </c>
      <c r="I531" s="13" t="str">
        <f>Objects!$F$5</f>
        <v>Cobalt Catalyst</v>
      </c>
      <c r="J531" s="137">
        <v>10</v>
      </c>
      <c r="K531" s="137"/>
      <c r="L531" s="138"/>
      <c r="N531" s="140"/>
      <c r="O531" s="172" t="str">
        <f>Objects!$O$40</f>
        <v>Drum (Cyclohexanol)</v>
      </c>
      <c r="P531" s="137">
        <v>64</v>
      </c>
      <c r="Q531" s="13" t="str">
        <f>Objects!$K$116</f>
        <v>Drum (Cyclohexanone)</v>
      </c>
      <c r="R531" s="137">
        <v>64</v>
      </c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140" t="str">
        <f>Objects!$M$23</f>
        <v>Vial (Epichlorohydrin)</v>
      </c>
      <c r="F532" s="137">
        <v>1</v>
      </c>
      <c r="G532" s="137" t="str">
        <f>Objects!$I$67</f>
        <v>Vial (Bisphenol A)</v>
      </c>
      <c r="H532" s="137">
        <v>1</v>
      </c>
      <c r="I532" s="137"/>
      <c r="J532" s="137"/>
      <c r="K532" s="137"/>
      <c r="L532" s="138"/>
      <c r="N532" s="140"/>
      <c r="O532" s="172" t="str">
        <f>Objects!$U$12</f>
        <v>Vial (Epoxy Resin)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140" t="str">
        <f>Objects!$M$23</f>
        <v>Vial (Epichlorohydrin)</v>
      </c>
      <c r="F533" s="137">
        <v>4</v>
      </c>
      <c r="G533" s="137" t="str">
        <f>Objects!$I$67</f>
        <v>Vial (Bisphenol A)</v>
      </c>
      <c r="H533" s="137">
        <v>4</v>
      </c>
      <c r="I533" s="137"/>
      <c r="J533" s="137"/>
      <c r="K533" s="137"/>
      <c r="L533" s="138"/>
      <c r="N533" s="140"/>
      <c r="O533" s="172" t="str">
        <f>Objects!$U$12</f>
        <v>Vial (Epoxy Resin)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140" t="str">
        <f>Objects!$M$23</f>
        <v>Vial (Epichlorohydrin)</v>
      </c>
      <c r="F534" s="137">
        <v>16</v>
      </c>
      <c r="G534" s="137" t="str">
        <f>Objects!$I$67</f>
        <v>Vial (Bisphenol A)</v>
      </c>
      <c r="H534" s="137">
        <v>16</v>
      </c>
      <c r="I534" s="137"/>
      <c r="J534" s="137"/>
      <c r="K534" s="137"/>
      <c r="L534" s="138"/>
      <c r="N534" s="140"/>
      <c r="O534" s="172" t="str">
        <f>Objects!$U$12</f>
        <v>Vial (Epoxy Resin)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140" t="str">
        <f>Objects!$N$23</f>
        <v>Beaker (Epichlorohydrin)</v>
      </c>
      <c r="F535" s="137">
        <v>1</v>
      </c>
      <c r="G535" s="137" t="str">
        <f>Objects!$J$67</f>
        <v>Beaker (Bisphenol A)</v>
      </c>
      <c r="H535" s="137">
        <v>1</v>
      </c>
      <c r="I535" s="137"/>
      <c r="J535" s="137"/>
      <c r="K535" s="137"/>
      <c r="L535" s="138"/>
      <c r="N535" s="140"/>
      <c r="O535" s="172" t="str">
        <f>Objects!$V$12</f>
        <v>Beaker (Epoxy Resin)</v>
      </c>
      <c r="P535" s="137">
        <v>1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0" t="str">
        <f>Objects!$N$23</f>
        <v>Beaker (Epichlorohydrin)</v>
      </c>
      <c r="F536" s="137">
        <v>4</v>
      </c>
      <c r="G536" s="137" t="str">
        <f>Objects!$J$67</f>
        <v>Beaker (Bisphenol A)</v>
      </c>
      <c r="H536" s="137">
        <v>4</v>
      </c>
      <c r="I536" s="137"/>
      <c r="J536" s="137"/>
      <c r="K536" s="137"/>
      <c r="L536" s="138"/>
      <c r="N536" s="140"/>
      <c r="O536" s="172" t="str">
        <f>Objects!$V$12</f>
        <v>Beaker (Epoxy Resin)</v>
      </c>
      <c r="P536" s="137">
        <v>4</v>
      </c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0" t="str">
        <f>Objects!$N$23</f>
        <v>Beaker (Epichlorohydrin)</v>
      </c>
      <c r="F537" s="137">
        <v>16</v>
      </c>
      <c r="G537" s="137" t="str">
        <f>Objects!$J$67</f>
        <v>Beaker (Bisphenol A)</v>
      </c>
      <c r="H537" s="137">
        <v>16</v>
      </c>
      <c r="I537" s="137"/>
      <c r="J537" s="137"/>
      <c r="K537" s="137"/>
      <c r="L537" s="138"/>
      <c r="N537" s="140"/>
      <c r="O537" s="172" t="str">
        <f>Objects!$V$12</f>
        <v>Beaker (Epoxy Resin)</v>
      </c>
      <c r="P537" s="137">
        <v>16</v>
      </c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0" t="str">
        <f>Objects!$O$23</f>
        <v>Drum (Epichlorohydrin)</v>
      </c>
      <c r="F538" s="137">
        <v>1</v>
      </c>
      <c r="G538" s="137" t="str">
        <f>Objects!$K$67</f>
        <v>Drum (Bisphenol A)</v>
      </c>
      <c r="H538" s="137">
        <v>1</v>
      </c>
      <c r="I538" s="137"/>
      <c r="J538" s="137"/>
      <c r="K538" s="137"/>
      <c r="L538" s="138"/>
      <c r="N538" s="140"/>
      <c r="O538" s="172" t="str">
        <f>Objects!$W$12</f>
        <v>Drum (Epoxy Resin)</v>
      </c>
      <c r="P538" s="137">
        <v>1</v>
      </c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0" t="str">
        <f>Objects!$O$23</f>
        <v>Drum (Epichlorohydrin)</v>
      </c>
      <c r="F539" s="137">
        <v>4</v>
      </c>
      <c r="G539" s="137" t="str">
        <f>Objects!$K$67</f>
        <v>Drum (Bisphenol A)</v>
      </c>
      <c r="H539" s="137">
        <v>4</v>
      </c>
      <c r="I539" s="137"/>
      <c r="J539" s="137"/>
      <c r="K539" s="137"/>
      <c r="L539" s="138"/>
      <c r="N539" s="140"/>
      <c r="O539" s="172" t="str">
        <f>Objects!$W$12</f>
        <v>Drum (Epoxy Resin)</v>
      </c>
      <c r="P539" s="137">
        <v>4</v>
      </c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0" t="str">
        <f>Objects!$O$23</f>
        <v>Drum (Epichlorohydrin)</v>
      </c>
      <c r="F540" s="137">
        <v>16</v>
      </c>
      <c r="G540" s="137" t="str">
        <f>Objects!$K$67</f>
        <v>Drum (Bisphenol A)</v>
      </c>
      <c r="H540" s="137">
        <v>16</v>
      </c>
      <c r="I540" s="137"/>
      <c r="J540" s="137"/>
      <c r="K540" s="137"/>
      <c r="L540" s="138"/>
      <c r="N540" s="140"/>
      <c r="O540" s="172" t="str">
        <f>Objects!$W$12</f>
        <v>Drum (Epoxy Resin)</v>
      </c>
      <c r="P540" s="137">
        <v>16</v>
      </c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0" t="str">
        <f>Objects!$O$23</f>
        <v>Drum (Epichlorohydrin)</v>
      </c>
      <c r="F541" s="137">
        <v>64</v>
      </c>
      <c r="G541" s="137" t="str">
        <f>Objects!$K$67</f>
        <v>Drum (Bisphenol A)</v>
      </c>
      <c r="H541" s="137">
        <v>64</v>
      </c>
      <c r="I541" s="137"/>
      <c r="J541" s="137"/>
      <c r="K541" s="137"/>
      <c r="L541" s="138"/>
      <c r="N541" s="140"/>
      <c r="O541" s="172" t="str">
        <f>Objects!$W$12</f>
        <v>Drum (Epoxy Resin)</v>
      </c>
      <c r="P541" s="137">
        <v>64</v>
      </c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0" t="str">
        <f>Objects!$M$23</f>
        <v>Vial (Epichlorohydrin)</v>
      </c>
      <c r="F542" s="137">
        <v>1</v>
      </c>
      <c r="G542" s="137" t="str">
        <f>Objects!$I$270</f>
        <v>Vial (Sodium Hydroxide)</v>
      </c>
      <c r="H542" s="137">
        <v>1</v>
      </c>
      <c r="I542" s="137"/>
      <c r="J542" s="137"/>
      <c r="K542" s="137"/>
      <c r="L542" s="138"/>
      <c r="N542" s="140"/>
      <c r="O542" s="172" t="str">
        <f>Objects!$M$26</f>
        <v>Vial (Propylene Oxide)</v>
      </c>
      <c r="P542" s="137">
        <v>1</v>
      </c>
      <c r="Q542" s="137" t="str">
        <f>Objects!$I$267</f>
        <v>Bag (Sodium Chloride)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0" t="str">
        <f>Objects!$M$23</f>
        <v>Vial (Epichlorohydrin)</v>
      </c>
      <c r="F543" s="137">
        <v>4</v>
      </c>
      <c r="G543" s="137" t="str">
        <f>Objects!$I$270</f>
        <v>Vial (Sodium Hydroxide)</v>
      </c>
      <c r="H543" s="137">
        <v>4</v>
      </c>
      <c r="I543" s="137"/>
      <c r="J543" s="137"/>
      <c r="K543" s="137"/>
      <c r="L543" s="138"/>
      <c r="N543" s="140"/>
      <c r="O543" s="172" t="str">
        <f>Objects!$M$26</f>
        <v>Vial (Propylene Oxide)</v>
      </c>
      <c r="P543" s="137">
        <v>4</v>
      </c>
      <c r="Q543" s="137" t="str">
        <f>Objects!$I$267</f>
        <v>Bag (Sodium Chloride)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0" t="str">
        <f>Objects!$M$23</f>
        <v>Vial (Epichlorohydrin)</v>
      </c>
      <c r="F544" s="137">
        <v>16</v>
      </c>
      <c r="G544" s="137" t="str">
        <f>Objects!$I$270</f>
        <v>Vial (Sodium Hydroxide)</v>
      </c>
      <c r="H544" s="137">
        <v>16</v>
      </c>
      <c r="I544" s="137"/>
      <c r="J544" s="137"/>
      <c r="K544" s="137"/>
      <c r="L544" s="138"/>
      <c r="N544" s="140"/>
      <c r="O544" s="172" t="str">
        <f>Objects!$M$26</f>
        <v>Vial (Propylene Oxide)</v>
      </c>
      <c r="P544" s="137">
        <v>16</v>
      </c>
      <c r="Q544" s="137" t="str">
        <f>Objects!$I$267</f>
        <v>Bag (Sodium Chloride)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0" t="str">
        <f>Objects!$N$23</f>
        <v>Beaker (Epichlorohydrin)</v>
      </c>
      <c r="F545" s="137">
        <v>1</v>
      </c>
      <c r="G545" s="137" t="str">
        <f>Objects!$J$270</f>
        <v>Beaker (Sodium Hydroxide)</v>
      </c>
      <c r="H545" s="137">
        <v>1</v>
      </c>
      <c r="I545" s="137"/>
      <c r="J545" s="137"/>
      <c r="K545" s="137"/>
      <c r="L545" s="138"/>
      <c r="N545" s="140"/>
      <c r="O545" s="172" t="str">
        <f>Objects!$N$26</f>
        <v>Beaker (Propylene Oxide)</v>
      </c>
      <c r="P545" s="137">
        <v>1</v>
      </c>
      <c r="Q545" s="137" t="str">
        <f>Objects!$J$267</f>
        <v>Sack (Sodium Chloride)</v>
      </c>
      <c r="R545" s="137">
        <v>1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Objects!$N$23</f>
        <v>Beaker (Epichlorohydrin)</v>
      </c>
      <c r="F546" s="137">
        <v>4</v>
      </c>
      <c r="G546" s="137" t="str">
        <f>Objects!$J$270</f>
        <v>Beaker (Sodium Hydroxide)</v>
      </c>
      <c r="H546" s="137">
        <v>4</v>
      </c>
      <c r="I546" s="137"/>
      <c r="J546" s="137"/>
      <c r="K546" s="137"/>
      <c r="L546" s="138"/>
      <c r="N546" s="140"/>
      <c r="O546" s="172" t="str">
        <f>Objects!$N$26</f>
        <v>Beaker (Propylene Oxide)</v>
      </c>
      <c r="P546" s="137">
        <v>4</v>
      </c>
      <c r="Q546" s="137" t="str">
        <f>Objects!$J$267</f>
        <v>Sack (Sodium Chloride)</v>
      </c>
      <c r="R546" s="137">
        <v>4</v>
      </c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Objects!$N$23</f>
        <v>Beaker (Epichlorohydrin)</v>
      </c>
      <c r="F547" s="137">
        <v>16</v>
      </c>
      <c r="G547" s="137" t="str">
        <f>Objects!$J$270</f>
        <v>Beaker (Sodium Hydroxide)</v>
      </c>
      <c r="H547" s="137">
        <v>16</v>
      </c>
      <c r="I547" s="137"/>
      <c r="J547" s="137"/>
      <c r="K547" s="137"/>
      <c r="L547" s="138"/>
      <c r="N547" s="140"/>
      <c r="O547" s="172" t="str">
        <f>Objects!$N$26</f>
        <v>Beaker (Propylene Oxide)</v>
      </c>
      <c r="P547" s="137">
        <v>16</v>
      </c>
      <c r="Q547" s="137" t="str">
        <f>Objects!$J$267</f>
        <v>Sack (Sodium Chloride)</v>
      </c>
      <c r="R547" s="137">
        <v>16</v>
      </c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Objects!$O$23</f>
        <v>Drum (Epichlorohydrin)</v>
      </c>
      <c r="F548" s="137">
        <v>1</v>
      </c>
      <c r="G548" s="137" t="str">
        <f>Objects!$K$270</f>
        <v>Drum (Sodium Hydroxide)</v>
      </c>
      <c r="H548" s="137">
        <v>1</v>
      </c>
      <c r="I548" s="137"/>
      <c r="J548" s="137"/>
      <c r="K548" s="137"/>
      <c r="L548" s="138"/>
      <c r="N548" s="140"/>
      <c r="O548" s="172" t="str">
        <f>Objects!$O$26</f>
        <v>Drum (Propylene Oxide)</v>
      </c>
      <c r="P548" s="137">
        <v>1</v>
      </c>
      <c r="Q548" s="137" t="str">
        <f>Objects!$K$267</f>
        <v>Powder Keg (Sodium Chloride)</v>
      </c>
      <c r="R548" s="137">
        <v>1</v>
      </c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Objects!$O$23</f>
        <v>Drum (Epichlorohydrin)</v>
      </c>
      <c r="F549" s="137">
        <v>4</v>
      </c>
      <c r="G549" s="137" t="str">
        <f>Objects!$K$270</f>
        <v>Drum (Sodium Hydroxide)</v>
      </c>
      <c r="H549" s="137">
        <v>4</v>
      </c>
      <c r="I549" s="137"/>
      <c r="J549" s="137"/>
      <c r="K549" s="137"/>
      <c r="L549" s="138"/>
      <c r="N549" s="140"/>
      <c r="O549" s="172" t="str">
        <f>Objects!$O$26</f>
        <v>Drum (Propylene Oxide)</v>
      </c>
      <c r="P549" s="137">
        <v>4</v>
      </c>
      <c r="Q549" s="137" t="str">
        <f>Objects!$K$267</f>
        <v>Powder Keg (Sodium Chloride)</v>
      </c>
      <c r="R549" s="137">
        <v>4</v>
      </c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Objects!$O$23</f>
        <v>Drum (Epichlorohydrin)</v>
      </c>
      <c r="F550" s="137">
        <v>16</v>
      </c>
      <c r="G550" s="137" t="str">
        <f>Objects!$K$270</f>
        <v>Drum (Sodium Hydroxide)</v>
      </c>
      <c r="H550" s="137">
        <v>16</v>
      </c>
      <c r="I550" s="137"/>
      <c r="J550" s="137"/>
      <c r="K550" s="137"/>
      <c r="L550" s="138"/>
      <c r="N550" s="140"/>
      <c r="O550" s="172" t="str">
        <f>Objects!$O$26</f>
        <v>Drum (Propylene Oxide)</v>
      </c>
      <c r="P550" s="137">
        <v>16</v>
      </c>
      <c r="Q550" s="137" t="str">
        <f>Objects!$K$267</f>
        <v>Powder Keg (Sodium Chloride)</v>
      </c>
      <c r="R550" s="137">
        <v>16</v>
      </c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Objects!$O$23</f>
        <v>Drum (Epichlorohydrin)</v>
      </c>
      <c r="F551" s="137">
        <v>64</v>
      </c>
      <c r="G551" s="137" t="str">
        <f>Objects!$K$270</f>
        <v>Drum (Sodium Hydroxide)</v>
      </c>
      <c r="H551" s="137">
        <v>64</v>
      </c>
      <c r="I551" s="137"/>
      <c r="J551" s="137"/>
      <c r="K551" s="137"/>
      <c r="L551" s="138"/>
      <c r="N551" s="140"/>
      <c r="O551" s="172" t="str">
        <f>Objects!$O$26</f>
        <v>Drum (Propylene Oxide)</v>
      </c>
      <c r="P551" s="137">
        <v>64</v>
      </c>
      <c r="Q551" s="137" t="str">
        <f>Objects!$K$267</f>
        <v>Powder Keg (Sodium Chloride)</v>
      </c>
      <c r="R551" s="137">
        <v>64</v>
      </c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37" t="str">
        <f>Objects!$M$40</f>
        <v>Vial (Cyclohexanol)</v>
      </c>
      <c r="F552" s="137">
        <v>1</v>
      </c>
      <c r="G552" s="13" t="str">
        <f>Objects!$I$116</f>
        <v>Vial (Cyclohexanone)</v>
      </c>
      <c r="H552" s="137">
        <v>1</v>
      </c>
      <c r="I552" s="137" t="str">
        <f>Objects!$M$32</f>
        <v>Vial (Nitric Acid)</v>
      </c>
      <c r="J552" s="137">
        <v>1</v>
      </c>
      <c r="L552" s="140"/>
      <c r="N552" s="140"/>
      <c r="O552" s="172" t="str">
        <f>Objects!$I$36</f>
        <v>Vial (Adipic Acid)</v>
      </c>
      <c r="P552" s="137">
        <v>2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37" t="str">
        <f>Objects!$M$40</f>
        <v>Vial (Cyclohexanol)</v>
      </c>
      <c r="F553" s="137">
        <v>4</v>
      </c>
      <c r="G553" s="13" t="str">
        <f>Objects!$I$116</f>
        <v>Vial (Cyclohexanone)</v>
      </c>
      <c r="H553" s="137">
        <v>4</v>
      </c>
      <c r="I553" s="137" t="str">
        <f>Objects!$M$32</f>
        <v>Vial (Nitric Acid)</v>
      </c>
      <c r="J553" s="137">
        <v>4</v>
      </c>
      <c r="L553" s="140"/>
      <c r="N553" s="140"/>
      <c r="O553" s="172" t="str">
        <f>Objects!$I$36</f>
        <v>Vial (Adipic Acid)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37" t="str">
        <f>Objects!$M$40</f>
        <v>Vial (Cyclohexanol)</v>
      </c>
      <c r="F554" s="137">
        <v>16</v>
      </c>
      <c r="G554" s="13" t="str">
        <f>Objects!$I$116</f>
        <v>Vial (Cyclohexanone)</v>
      </c>
      <c r="H554" s="137">
        <v>16</v>
      </c>
      <c r="I554" s="137" t="str">
        <f>Objects!$M$32</f>
        <v>Vial (Nitric Acid)</v>
      </c>
      <c r="J554" s="137">
        <v>16</v>
      </c>
      <c r="L554" s="140"/>
      <c r="N554" s="140"/>
      <c r="O554" s="172" t="str">
        <f>Objects!$I$36</f>
        <v>Vial (Adipic Acid)</v>
      </c>
      <c r="P554" s="137">
        <v>32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37" t="str">
        <f>Objects!$N$40</f>
        <v>Beaker (Cyclohexanol)</v>
      </c>
      <c r="F555" s="137">
        <v>1</v>
      </c>
      <c r="G555" s="13" t="str">
        <f>Objects!$J$116</f>
        <v>Beaker (Cyclohexanone)</v>
      </c>
      <c r="H555" s="137">
        <v>1</v>
      </c>
      <c r="I555" s="137" t="str">
        <f>Objects!$N$32</f>
        <v>Beaker (Nitric Acid)</v>
      </c>
      <c r="J555" s="137">
        <v>1</v>
      </c>
      <c r="L555" s="140"/>
      <c r="N555" s="140"/>
      <c r="O555" s="172" t="str">
        <f>Objects!$J$36</f>
        <v>Beaker (Adipic Acid)</v>
      </c>
      <c r="P555" s="137">
        <v>2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37" t="str">
        <f>Objects!$N$40</f>
        <v>Beaker (Cyclohexanol)</v>
      </c>
      <c r="F556" s="137">
        <v>4</v>
      </c>
      <c r="G556" s="13" t="str">
        <f>Objects!$J$116</f>
        <v>Beaker (Cyclohexanone)</v>
      </c>
      <c r="H556" s="137">
        <v>4</v>
      </c>
      <c r="I556" s="137" t="str">
        <f>Objects!$N$32</f>
        <v>Beaker (Nitric Acid)</v>
      </c>
      <c r="J556" s="137">
        <v>4</v>
      </c>
      <c r="L556" s="140"/>
      <c r="N556" s="140"/>
      <c r="O556" s="172" t="str">
        <f>Objects!$J$36</f>
        <v>Beaker (Adipic Acid)</v>
      </c>
      <c r="P556" s="137">
        <v>4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37" t="str">
        <f>Objects!$N$40</f>
        <v>Beaker (Cyclohexanol)</v>
      </c>
      <c r="F557" s="137">
        <v>16</v>
      </c>
      <c r="G557" s="13" t="str">
        <f>Objects!$J$116</f>
        <v>Beaker (Cyclohexanone)</v>
      </c>
      <c r="H557" s="137">
        <v>16</v>
      </c>
      <c r="I557" s="137" t="str">
        <f>Objects!$N$32</f>
        <v>Beaker (Nitric Acid)</v>
      </c>
      <c r="J557" s="137">
        <v>16</v>
      </c>
      <c r="L557" s="140"/>
      <c r="N557" s="140"/>
      <c r="O557" s="172" t="str">
        <f>Objects!$J$36</f>
        <v>Beaker (Adipic Acid)</v>
      </c>
      <c r="P557" s="137">
        <v>32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37" t="str">
        <f>Objects!$O$40</f>
        <v>Drum (Cyclohexanol)</v>
      </c>
      <c r="F558" s="137">
        <v>1</v>
      </c>
      <c r="G558" s="13" t="str">
        <f>Objects!$K$116</f>
        <v>Drum (Cyclohexanone)</v>
      </c>
      <c r="H558" s="137">
        <v>1</v>
      </c>
      <c r="I558" s="137" t="str">
        <f>Objects!$O$32</f>
        <v>Drum (Nitric Acid)</v>
      </c>
      <c r="J558" s="137">
        <v>1</v>
      </c>
      <c r="L558" s="140"/>
      <c r="N558" s="140"/>
      <c r="O558" s="172" t="str">
        <f>Objects!$K$36</f>
        <v>Drum (Adipic Acid)</v>
      </c>
      <c r="P558" s="137">
        <v>2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37" t="str">
        <f>Objects!$O$40</f>
        <v>Drum (Cyclohexanol)</v>
      </c>
      <c r="F559" s="137">
        <v>4</v>
      </c>
      <c r="G559" s="13" t="str">
        <f>Objects!$K$116</f>
        <v>Drum (Cyclohexanone)</v>
      </c>
      <c r="H559" s="137">
        <v>4</v>
      </c>
      <c r="I559" s="137" t="str">
        <f>Objects!$O$32</f>
        <v>Drum (Nitric Acid)</v>
      </c>
      <c r="J559" s="137">
        <v>4</v>
      </c>
      <c r="L559" s="140"/>
      <c r="N559" s="140"/>
      <c r="O559" s="172" t="str">
        <f>Objects!$K$36</f>
        <v>Drum (Adipic Acid)</v>
      </c>
      <c r="P559" s="137">
        <v>4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37" t="str">
        <f>Objects!$O$40</f>
        <v>Drum (Cyclohexanol)</v>
      </c>
      <c r="F560" s="137">
        <v>16</v>
      </c>
      <c r="G560" s="13" t="str">
        <f>Objects!$K$116</f>
        <v>Drum (Cyclohexanone)</v>
      </c>
      <c r="H560" s="137">
        <v>16</v>
      </c>
      <c r="I560" s="137" t="str">
        <f>Objects!$O$32</f>
        <v>Drum (Nitric Acid)</v>
      </c>
      <c r="J560" s="137">
        <v>16</v>
      </c>
      <c r="L560" s="140"/>
      <c r="N560" s="140"/>
      <c r="O560" s="172" t="str">
        <f>Objects!$K$36</f>
        <v>Drum (Adipic Acid)</v>
      </c>
      <c r="P560" s="137">
        <v>32</v>
      </c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37" t="str">
        <f>Objects!$O$40</f>
        <v>Drum (Cyclohexanol)</v>
      </c>
      <c r="F561" s="137">
        <v>64</v>
      </c>
      <c r="G561" s="13" t="str">
        <f>Objects!$K$116</f>
        <v>Drum (Cyclohexanone)</v>
      </c>
      <c r="H561" s="137">
        <v>64</v>
      </c>
      <c r="I561" s="137" t="str">
        <f>Objects!$O$32</f>
        <v>Drum (Nitric Acid)</v>
      </c>
      <c r="J561" s="137">
        <v>64</v>
      </c>
      <c r="L561" s="140"/>
      <c r="N561" s="140"/>
      <c r="O561" s="172" t="str">
        <f>Objects!$K$36</f>
        <v>Drum (Adipic Acid)</v>
      </c>
      <c r="P561" s="137">
        <v>64</v>
      </c>
      <c r="Q561" s="172" t="str">
        <f>Objects!$K$36</f>
        <v>Drum (Adipic Acid)</v>
      </c>
      <c r="R561" s="137">
        <v>64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3" t="str">
        <f>Objects!$I$116</f>
        <v>Vial (Cyclohexanone)</v>
      </c>
      <c r="F562" s="137">
        <v>1</v>
      </c>
      <c r="G562" s="13" t="str">
        <f>Objects!$I$54</f>
        <v>Bag (Ammonium Hydroxide)</v>
      </c>
      <c r="H562" s="138">
        <v>1</v>
      </c>
      <c r="I562" s="137" t="str">
        <f>Objects!$I$287</f>
        <v>Vial (Sulfuric Acid)</v>
      </c>
      <c r="J562" s="138">
        <v>1</v>
      </c>
      <c r="L562" s="140"/>
      <c r="N562" s="140"/>
      <c r="O562" s="172" t="str">
        <f>Objects!$I$92</f>
        <v>Vial (Caprolactam)</v>
      </c>
      <c r="P562" s="137">
        <v>1</v>
      </c>
      <c r="Q562" s="137" t="str">
        <f>Objects!$I$317</f>
        <v>Vial (Deionized Water)</v>
      </c>
      <c r="R562" s="137">
        <v>2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3" t="str">
        <f>Objects!$I$116</f>
        <v>Vial (Cyclohexanone)</v>
      </c>
      <c r="F563" s="137">
        <v>4</v>
      </c>
      <c r="G563" s="13" t="str">
        <f>Objects!$I$54</f>
        <v>Bag (Ammonium Hydroxide)</v>
      </c>
      <c r="H563" s="138">
        <v>2</v>
      </c>
      <c r="I563" s="137" t="str">
        <f>Objects!$I$287</f>
        <v>Vial (Sulfuric Acid)</v>
      </c>
      <c r="J563" s="138">
        <v>2</v>
      </c>
      <c r="L563" s="140"/>
      <c r="N563" s="140"/>
      <c r="O563" s="172" t="str">
        <f>Objects!$I$92</f>
        <v>Vial (Caprolactam)</v>
      </c>
      <c r="P563" s="137">
        <v>4</v>
      </c>
      <c r="Q563" s="137" t="str">
        <f>Objects!$I$317</f>
        <v>Vial (Deionized Water)</v>
      </c>
      <c r="R563" s="137">
        <v>8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3" t="str">
        <f>Objects!$I$116</f>
        <v>Vial (Cyclohexanone)</v>
      </c>
      <c r="F564" s="137">
        <v>16</v>
      </c>
      <c r="G564" s="13" t="str">
        <f>Objects!$I$54</f>
        <v>Bag (Ammonium Hydroxide)</v>
      </c>
      <c r="H564" s="138">
        <v>3</v>
      </c>
      <c r="I564" s="137" t="str">
        <f>Objects!$I$287</f>
        <v>Vial (Sulfuric Acid)</v>
      </c>
      <c r="J564" s="138">
        <v>3</v>
      </c>
      <c r="L564" s="140"/>
      <c r="N564" s="140"/>
      <c r="O564" s="172" t="str">
        <f>Objects!$I$92</f>
        <v>Vial (Caprolactam)</v>
      </c>
      <c r="P564" s="137">
        <v>16</v>
      </c>
      <c r="Q564" s="137" t="str">
        <f>Objects!$I$317</f>
        <v>Vial (Deionized Water)</v>
      </c>
      <c r="R564" s="137">
        <v>32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3" t="str">
        <f>Objects!$J$116</f>
        <v>Beaker (Cyclohexanone)</v>
      </c>
      <c r="F565" s="137">
        <v>1</v>
      </c>
      <c r="G565" s="13" t="str">
        <f>Objects!$I$54</f>
        <v>Bag (Ammonium Hydroxide)</v>
      </c>
      <c r="H565" s="138">
        <v>4</v>
      </c>
      <c r="I565" s="137" t="str">
        <f>Objects!$I$287</f>
        <v>Vial (Sulfuric Acid)</v>
      </c>
      <c r="J565" s="138">
        <v>4</v>
      </c>
      <c r="L565" s="140"/>
      <c r="N565" s="140"/>
      <c r="O565" s="172" t="str">
        <f>Objects!$J$92</f>
        <v>Beaker (Caprolactam)</v>
      </c>
      <c r="P565" s="137">
        <v>1</v>
      </c>
      <c r="Q565" s="137" t="str">
        <f>Objects!$J$317</f>
        <v>Beaker (Deionized Water)</v>
      </c>
      <c r="R565" s="137">
        <v>2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3" t="str">
        <f>Objects!$J$116</f>
        <v>Beaker (Cyclohexanone)</v>
      </c>
      <c r="F566" s="137">
        <v>4</v>
      </c>
      <c r="G566" s="13" t="str">
        <f>Objects!$I$54</f>
        <v>Bag (Ammonium Hydroxide)</v>
      </c>
      <c r="H566" s="138">
        <v>8</v>
      </c>
      <c r="I566" s="137" t="str">
        <f>Objects!$I$287</f>
        <v>Vial (Sulfuric Acid)</v>
      </c>
      <c r="J566" s="138">
        <v>8</v>
      </c>
      <c r="L566" s="140"/>
      <c r="N566" s="140"/>
      <c r="O566" s="172" t="str">
        <f>Objects!$J$92</f>
        <v>Beaker (Caprolactam)</v>
      </c>
      <c r="P566" s="137">
        <v>4</v>
      </c>
      <c r="Q566" s="137" t="str">
        <f>Objects!$J$317</f>
        <v>Beaker (Deionized Water)</v>
      </c>
      <c r="R566" s="137">
        <v>8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3" t="str">
        <f>Objects!$J$116</f>
        <v>Beaker (Cyclohexanone)</v>
      </c>
      <c r="F567" s="137">
        <v>16</v>
      </c>
      <c r="G567" s="13" t="str">
        <f>Objects!$I$54</f>
        <v>Bag (Ammonium Hydroxide)</v>
      </c>
      <c r="H567" s="138">
        <v>12</v>
      </c>
      <c r="I567" s="137" t="str">
        <f>Objects!$I$287</f>
        <v>Vial (Sulfuric Acid)</v>
      </c>
      <c r="J567" s="138">
        <v>12</v>
      </c>
      <c r="L567" s="140"/>
      <c r="N567" s="140"/>
      <c r="O567" s="172" t="str">
        <f>Objects!$J$92</f>
        <v>Beaker (Caprolactam)</v>
      </c>
      <c r="P567" s="137">
        <v>16</v>
      </c>
      <c r="Q567" s="137" t="str">
        <f>Objects!$J$317</f>
        <v>Beaker (Deionized Water)</v>
      </c>
      <c r="R567" s="137">
        <v>32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37" t="str">
        <f>Objects!$K$116</f>
        <v>Drum (Cyclohexanone)</v>
      </c>
      <c r="F568" s="137">
        <v>1</v>
      </c>
      <c r="G568" s="13" t="str">
        <f>Objects!$I$54</f>
        <v>Bag (Ammonium Hydroxide)</v>
      </c>
      <c r="H568" s="138">
        <v>16</v>
      </c>
      <c r="I568" s="137" t="str">
        <f>Objects!$I$287</f>
        <v>Vial (Sulfuric Acid)</v>
      </c>
      <c r="J568" s="138">
        <v>16</v>
      </c>
      <c r="L568" s="140"/>
      <c r="N568" s="140"/>
      <c r="O568" s="172" t="str">
        <f>Objects!$K$92</f>
        <v>Drum (Caprolactam)</v>
      </c>
      <c r="P568" s="137">
        <v>1</v>
      </c>
      <c r="Q568" s="137" t="str">
        <f>Objects!$K$317</f>
        <v>Drum (Deionized Water)</v>
      </c>
      <c r="R568" s="137">
        <v>2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37" t="str">
        <f>Objects!$K$116</f>
        <v>Drum (Cyclohexanone)</v>
      </c>
      <c r="F569" s="137">
        <v>4</v>
      </c>
      <c r="G569" s="13" t="str">
        <f>Objects!$I$54</f>
        <v>Bag (Ammonium Hydroxide)</v>
      </c>
      <c r="H569" s="138">
        <v>32</v>
      </c>
      <c r="I569" s="137" t="str">
        <f>Objects!$I$287</f>
        <v>Vial (Sulfuric Acid)</v>
      </c>
      <c r="J569" s="138">
        <v>32</v>
      </c>
      <c r="L569" s="140"/>
      <c r="N569" s="140"/>
      <c r="O569" s="172" t="str">
        <f>Objects!$K$92</f>
        <v>Drum (Caprolactam)</v>
      </c>
      <c r="P569" s="137">
        <v>4</v>
      </c>
      <c r="Q569" s="137" t="str">
        <f>Objects!$K$317</f>
        <v>Drum (Deionized Water)</v>
      </c>
      <c r="R569" s="137">
        <v>8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Objects!$K$116</f>
        <v>Drum (Cyclohexanone)</v>
      </c>
      <c r="F570" s="137">
        <v>16</v>
      </c>
      <c r="G570" s="13" t="str">
        <f>Objects!$I$54</f>
        <v>Bag (Ammonium Hydroxide)</v>
      </c>
      <c r="H570" s="138">
        <v>48</v>
      </c>
      <c r="I570" s="137" t="str">
        <f>Objects!$I$287</f>
        <v>Vial (Sulfuric Acid)</v>
      </c>
      <c r="J570" s="138">
        <v>48</v>
      </c>
      <c r="K570" s="137"/>
      <c r="L570" s="138"/>
      <c r="N570" s="140"/>
      <c r="O570" s="172" t="str">
        <f>Objects!$K$92</f>
        <v>Drum (Caprolactam)</v>
      </c>
      <c r="P570" s="137">
        <v>16</v>
      </c>
      <c r="Q570" s="137" t="str">
        <f>Objects!$K$317</f>
        <v>Drum (Deionized Water)</v>
      </c>
      <c r="R570" s="137">
        <v>32</v>
      </c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Objects!$K$116</f>
        <v>Drum (Cyclohexanone)</v>
      </c>
      <c r="F571" s="137">
        <v>64</v>
      </c>
      <c r="G571" s="137" t="str">
        <f>Objects!$J$54</f>
        <v>Sack (Ammonium Hydroxide)</v>
      </c>
      <c r="H571" s="137">
        <v>1</v>
      </c>
      <c r="I571" s="137" t="str">
        <f>Objects!$J$287</f>
        <v>Beaker (Sulfuric Acid)</v>
      </c>
      <c r="J571" s="137">
        <v>1</v>
      </c>
      <c r="K571" s="137"/>
      <c r="L571" s="138"/>
      <c r="N571" s="140"/>
      <c r="O571" s="172" t="str">
        <f>Objects!$K$92</f>
        <v>Drum (Caprolactam)</v>
      </c>
      <c r="P571" s="137">
        <v>64</v>
      </c>
      <c r="Q571" s="137" t="str">
        <f>Objects!$K$317</f>
        <v>Drum (Deionized Water)</v>
      </c>
      <c r="R571" s="137">
        <v>64</v>
      </c>
      <c r="S571" s="137" t="str">
        <f>Objects!$K$317</f>
        <v>Drum (Deionized Water)</v>
      </c>
      <c r="T571" s="137">
        <v>64</v>
      </c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Objects!$I$92</f>
        <v>Vial (Caprolactam)</v>
      </c>
      <c r="F572" s="137">
        <v>1</v>
      </c>
      <c r="G572" s="137" t="str">
        <f>Objects!$I$36</f>
        <v>Vial (Adipic Acid)</v>
      </c>
      <c r="H572" s="137">
        <v>1</v>
      </c>
      <c r="I572" s="137"/>
      <c r="J572" s="137"/>
      <c r="K572" s="137"/>
      <c r="L572" s="138"/>
      <c r="N572" s="140"/>
      <c r="O572" s="172" t="str">
        <f>Objects!$U$115</f>
        <v>Bag (Polycaprolactam Pellets)</v>
      </c>
      <c r="P572" s="137">
        <v>1</v>
      </c>
      <c r="Q572" s="137" t="str">
        <f>Objects!$I$317</f>
        <v>Vial (Deionized Water)</v>
      </c>
      <c r="R572" s="137">
        <v>2</v>
      </c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Objects!$I$92</f>
        <v>Vial (Caprolactam)</v>
      </c>
      <c r="F573" s="137">
        <v>4</v>
      </c>
      <c r="G573" s="137" t="str">
        <f>Objects!$I$36</f>
        <v>Vial (Adipic Acid)</v>
      </c>
      <c r="H573" s="137">
        <v>4</v>
      </c>
      <c r="I573" s="137"/>
      <c r="J573" s="137"/>
      <c r="K573" s="137"/>
      <c r="L573" s="138"/>
      <c r="N573" s="140"/>
      <c r="O573" s="172" t="str">
        <f>Objects!$U$115</f>
        <v>Bag (Polycaprolactam Pellets)</v>
      </c>
      <c r="P573" s="137">
        <v>4</v>
      </c>
      <c r="Q573" s="137" t="str">
        <f>Objects!$I$317</f>
        <v>Vial (Deionized Water)</v>
      </c>
      <c r="R573" s="137">
        <v>8</v>
      </c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Objects!$I$92</f>
        <v>Vial (Caprolactam)</v>
      </c>
      <c r="F574" s="137">
        <v>16</v>
      </c>
      <c r="G574" s="137" t="str">
        <f>Objects!$I$36</f>
        <v>Vial (Adipic Acid)</v>
      </c>
      <c r="H574" s="137">
        <v>16</v>
      </c>
      <c r="I574" s="137"/>
      <c r="J574" s="137"/>
      <c r="K574" s="137"/>
      <c r="L574" s="138"/>
      <c r="N574" s="140"/>
      <c r="O574" s="172" t="str">
        <f>Objects!$U$115</f>
        <v>Bag (Polycaprolactam Pellets)</v>
      </c>
      <c r="P574" s="137">
        <v>16</v>
      </c>
      <c r="Q574" s="137" t="str">
        <f>Objects!$I$317</f>
        <v>Vial (Deionized Water)</v>
      </c>
      <c r="R574" s="137">
        <v>32</v>
      </c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Objects!$J$92</f>
        <v>Beaker (Caprolactam)</v>
      </c>
      <c r="F575" s="137">
        <v>1</v>
      </c>
      <c r="G575" s="137" t="str">
        <f>Objects!$J$36</f>
        <v>Beaker (Adipic Acid)</v>
      </c>
      <c r="H575" s="137">
        <v>1</v>
      </c>
      <c r="I575" s="137"/>
      <c r="J575" s="137"/>
      <c r="K575" s="137"/>
      <c r="L575" s="138"/>
      <c r="N575" s="140"/>
      <c r="O575" s="172" t="str">
        <f>Objects!$V$115</f>
        <v>Sack (Polycaprolactam Pellets)</v>
      </c>
      <c r="P575" s="137">
        <v>1</v>
      </c>
      <c r="Q575" s="137" t="str">
        <f>Objects!$J$317</f>
        <v>Beaker (Deionized Water)</v>
      </c>
      <c r="R575" s="137">
        <v>2</v>
      </c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Objects!$J$92</f>
        <v>Beaker (Caprolactam)</v>
      </c>
      <c r="F576" s="137">
        <v>4</v>
      </c>
      <c r="G576" s="137" t="str">
        <f>Objects!$J$36</f>
        <v>Beaker (Adipic Acid)</v>
      </c>
      <c r="H576" s="137">
        <v>4</v>
      </c>
      <c r="I576" s="137"/>
      <c r="J576" s="137"/>
      <c r="K576" s="137"/>
      <c r="L576" s="138"/>
      <c r="N576" s="140"/>
      <c r="O576" s="172" t="str">
        <f>Objects!$V$115</f>
        <v>Sack (Polycaprolactam Pellets)</v>
      </c>
      <c r="P576" s="137">
        <v>4</v>
      </c>
      <c r="Q576" s="137" t="str">
        <f>Objects!$J$317</f>
        <v>Beaker (Deionized Water)</v>
      </c>
      <c r="R576" s="137">
        <v>8</v>
      </c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Objects!$J$92</f>
        <v>Beaker (Caprolactam)</v>
      </c>
      <c r="F577" s="137">
        <v>16</v>
      </c>
      <c r="G577" s="137" t="str">
        <f>Objects!$J$36</f>
        <v>Beaker (Adipic Acid)</v>
      </c>
      <c r="H577" s="137">
        <v>16</v>
      </c>
      <c r="I577" s="137"/>
      <c r="J577" s="137"/>
      <c r="K577" s="137"/>
      <c r="L577" s="138"/>
      <c r="N577" s="140"/>
      <c r="O577" s="172" t="str">
        <f>Objects!$V$115</f>
        <v>Sack (Polycaprolactam Pellets)</v>
      </c>
      <c r="P577" s="137">
        <v>16</v>
      </c>
      <c r="Q577" s="137" t="str">
        <f>Objects!$J$317</f>
        <v>Beaker (Deionized Water)</v>
      </c>
      <c r="R577" s="137">
        <v>32</v>
      </c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Objects!$K$92</f>
        <v>Drum (Caprolactam)</v>
      </c>
      <c r="F578" s="137">
        <v>1</v>
      </c>
      <c r="G578" s="137" t="str">
        <f>Objects!$K$36</f>
        <v>Drum (Adipic Acid)</v>
      </c>
      <c r="H578" s="137">
        <v>1</v>
      </c>
      <c r="I578" s="137"/>
      <c r="J578" s="137"/>
      <c r="K578" s="137"/>
      <c r="L578" s="138"/>
      <c r="N578" s="140"/>
      <c r="O578" s="172" t="str">
        <f>Objects!$W$115</f>
        <v>Powder Keg (Polycaprolactam Pellets)</v>
      </c>
      <c r="P578" s="137">
        <v>1</v>
      </c>
      <c r="Q578" s="137" t="str">
        <f>Objects!$K$317</f>
        <v>Drum (Deionized Water)</v>
      </c>
      <c r="R578" s="137">
        <v>2</v>
      </c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Objects!$K$92</f>
        <v>Drum (Caprolactam)</v>
      </c>
      <c r="F579" s="137">
        <v>4</v>
      </c>
      <c r="G579" s="137" t="str">
        <f>Objects!$K$36</f>
        <v>Drum (Adipic Acid)</v>
      </c>
      <c r="H579" s="137">
        <v>4</v>
      </c>
      <c r="I579" s="137"/>
      <c r="J579" s="137"/>
      <c r="K579" s="137"/>
      <c r="L579" s="138"/>
      <c r="N579" s="140"/>
      <c r="O579" s="172" t="str">
        <f>Objects!$W$115</f>
        <v>Powder Keg (Polycaprolactam Pellets)</v>
      </c>
      <c r="P579" s="137">
        <v>4</v>
      </c>
      <c r="Q579" s="137" t="str">
        <f>Objects!$K$317</f>
        <v>Drum (Deionized Water)</v>
      </c>
      <c r="R579" s="137">
        <v>8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7" t="str">
        <f>Objects!$K$92</f>
        <v>Drum (Caprolactam)</v>
      </c>
      <c r="F580" s="137">
        <v>16</v>
      </c>
      <c r="G580" s="137" t="str">
        <f>Objects!$K$36</f>
        <v>Drum (Adipic Acid)</v>
      </c>
      <c r="H580" s="137">
        <v>16</v>
      </c>
      <c r="I580" s="137"/>
      <c r="J580" s="137"/>
      <c r="K580" s="137"/>
      <c r="L580" s="138"/>
      <c r="N580" s="140"/>
      <c r="O580" s="172" t="str">
        <f>Objects!$W$115</f>
        <v>Powder Keg (Polycaprolactam Pellets)</v>
      </c>
      <c r="P580" s="137">
        <v>16</v>
      </c>
      <c r="Q580" s="137" t="str">
        <f>Objects!$K$317</f>
        <v>Drum (Deionized Water)</v>
      </c>
      <c r="R580" s="137">
        <v>32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7" t="str">
        <f>Objects!$K$92</f>
        <v>Drum (Caprolactam)</v>
      </c>
      <c r="F581" s="137">
        <v>64</v>
      </c>
      <c r="G581" s="13" t="str">
        <f>Objects!$K$36</f>
        <v>Drum (Adipic Acid)</v>
      </c>
      <c r="H581" s="137">
        <v>64</v>
      </c>
      <c r="I581" s="137"/>
      <c r="J581" s="137"/>
      <c r="K581" s="137"/>
      <c r="L581" s="138"/>
      <c r="N581" s="140"/>
      <c r="O581" s="172" t="str">
        <f>Objects!$W$115</f>
        <v>Powder Keg (Polycaprolactam Pellets)</v>
      </c>
      <c r="P581" s="137">
        <v>64</v>
      </c>
      <c r="Q581" s="137" t="str">
        <f>Objects!$K$317</f>
        <v>Drum (Deionized Water)</v>
      </c>
      <c r="R581" s="137">
        <v>64</v>
      </c>
      <c r="S581" s="137" t="str">
        <f>Objects!$K$317</f>
        <v>Drum (Deionized Water)</v>
      </c>
      <c r="T581" s="137">
        <v>64</v>
      </c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7" t="str">
        <f>Objects!$I$62</f>
        <v>Vial (Benzene)</v>
      </c>
      <c r="F582" s="137">
        <v>1</v>
      </c>
      <c r="G582" s="146" t="str">
        <f>Objects!$M$32</f>
        <v>Vial (Nitric Acid)</v>
      </c>
      <c r="H582" s="145">
        <v>1</v>
      </c>
      <c r="I582" s="137" t="str">
        <f>Objects!$I$287</f>
        <v>Vial (Sulfuric Acid)</v>
      </c>
      <c r="J582" s="138">
        <v>1</v>
      </c>
      <c r="K582" s="137"/>
      <c r="L582" s="138"/>
      <c r="N582" s="140"/>
      <c r="O582" s="172" t="str">
        <f>Objects!$M$41</f>
        <v>Vial (Nitrobenzene)</v>
      </c>
      <c r="P582" s="145">
        <v>1</v>
      </c>
      <c r="Q582" s="137" t="str">
        <f>Objects!$I$317</f>
        <v>Vial (Deionized Water)</v>
      </c>
      <c r="R582" s="137">
        <v>1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7" t="str">
        <f>Objects!$I$62</f>
        <v>Vial (Benzene)</v>
      </c>
      <c r="F583" s="137">
        <v>4</v>
      </c>
      <c r="G583" s="146" t="str">
        <f>Objects!$M$32</f>
        <v>Vial (Nitric Acid)</v>
      </c>
      <c r="H583" s="145">
        <v>4</v>
      </c>
      <c r="I583" s="137" t="str">
        <f>Objects!$I$287</f>
        <v>Vial (Sulfuric Acid)</v>
      </c>
      <c r="J583" s="138">
        <v>2</v>
      </c>
      <c r="K583" s="137"/>
      <c r="L583" s="138"/>
      <c r="N583" s="140"/>
      <c r="O583" s="172" t="str">
        <f>Objects!$M$41</f>
        <v>Vial (Nitrobenzene)</v>
      </c>
      <c r="P583" s="145">
        <v>4</v>
      </c>
      <c r="Q583" s="137" t="str">
        <f>Objects!$I$317</f>
        <v>Vial (Deionized Water)</v>
      </c>
      <c r="R583" s="137">
        <v>4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7" t="str">
        <f>Objects!$I$62</f>
        <v>Vial (Benzene)</v>
      </c>
      <c r="F584" s="137">
        <v>16</v>
      </c>
      <c r="G584" s="146" t="str">
        <f>Objects!$M$32</f>
        <v>Vial (Nitric Acid)</v>
      </c>
      <c r="H584" s="145">
        <v>16</v>
      </c>
      <c r="I584" s="137" t="str">
        <f>Objects!$I$287</f>
        <v>Vial (Sulfuric Acid)</v>
      </c>
      <c r="J584" s="138">
        <v>3</v>
      </c>
      <c r="K584" s="137"/>
      <c r="L584" s="138"/>
      <c r="N584" s="140"/>
      <c r="O584" s="172" t="str">
        <f>Objects!$M$41</f>
        <v>Vial (Nitrobenzene)</v>
      </c>
      <c r="P584" s="145">
        <v>16</v>
      </c>
      <c r="Q584" s="137" t="str">
        <f>Objects!$I$317</f>
        <v>Vial (Deionized Water)</v>
      </c>
      <c r="R584" s="137">
        <v>16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7" t="str">
        <f>Objects!$J$62</f>
        <v>Beaker (Benzene)</v>
      </c>
      <c r="F585" s="137">
        <v>1</v>
      </c>
      <c r="G585" s="146" t="str">
        <f>Objects!$N$32</f>
        <v>Beaker (Nitric Acid)</v>
      </c>
      <c r="H585" s="145">
        <v>1</v>
      </c>
      <c r="I585" s="137" t="str">
        <f>Objects!$I$287</f>
        <v>Vial (Sulfuric Acid)</v>
      </c>
      <c r="J585" s="138">
        <v>4</v>
      </c>
      <c r="K585" s="137"/>
      <c r="L585" s="138"/>
      <c r="N585" s="140"/>
      <c r="O585" s="172" t="str">
        <f>Objects!$N$41</f>
        <v>Beaker (Nitrobenzene)</v>
      </c>
      <c r="P585" s="145">
        <v>1</v>
      </c>
      <c r="Q585" s="137" t="str">
        <f>Objects!$J$317</f>
        <v>Beaker (Deionized Water)</v>
      </c>
      <c r="R585" s="137">
        <v>1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Objects!$J$62</f>
        <v>Beaker (Benzene)</v>
      </c>
      <c r="F586" s="137">
        <v>4</v>
      </c>
      <c r="G586" s="146" t="str">
        <f>Objects!$N$32</f>
        <v>Beaker (Nitric Acid)</v>
      </c>
      <c r="H586" s="145">
        <v>4</v>
      </c>
      <c r="I586" s="137" t="str">
        <f>Objects!$I$287</f>
        <v>Vial (Sulfuric Acid)</v>
      </c>
      <c r="J586" s="138">
        <v>8</v>
      </c>
      <c r="K586" s="137"/>
      <c r="L586" s="138"/>
      <c r="N586" s="140"/>
      <c r="O586" s="172" t="str">
        <f>Objects!$N$41</f>
        <v>Beaker (Nitrobenzene)</v>
      </c>
      <c r="P586" s="145">
        <v>4</v>
      </c>
      <c r="Q586" s="137" t="str">
        <f>Objects!$J$317</f>
        <v>Beaker (Deionized Water)</v>
      </c>
      <c r="R586" s="137">
        <v>4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Objects!$J$62</f>
        <v>Beaker (Benzene)</v>
      </c>
      <c r="F587" s="137">
        <v>16</v>
      </c>
      <c r="G587" s="146" t="str">
        <f>Objects!$N$32</f>
        <v>Beaker (Nitric Acid)</v>
      </c>
      <c r="H587" s="145">
        <v>16</v>
      </c>
      <c r="I587" s="137" t="str">
        <f>Objects!$I$287</f>
        <v>Vial (Sulfuric Acid)</v>
      </c>
      <c r="J587" s="138">
        <v>12</v>
      </c>
      <c r="K587" s="137"/>
      <c r="L587" s="138"/>
      <c r="N587" s="140"/>
      <c r="O587" s="172" t="str">
        <f>Objects!$N$41</f>
        <v>Beaker (Nitrobenzene)</v>
      </c>
      <c r="P587" s="145">
        <v>16</v>
      </c>
      <c r="Q587" s="137" t="str">
        <f>Objects!$J$317</f>
        <v>Beaker (Deionized Water)</v>
      </c>
      <c r="R587" s="137">
        <v>16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Objects!$K$62</f>
        <v>Drum (Benzene)</v>
      </c>
      <c r="F588" s="137">
        <v>1</v>
      </c>
      <c r="G588" s="146" t="str">
        <f>Objects!$O$32</f>
        <v>Drum (Nitric Acid)</v>
      </c>
      <c r="H588" s="145">
        <v>1</v>
      </c>
      <c r="I588" s="137" t="str">
        <f>Objects!$I$287</f>
        <v>Vial (Sulfuric Acid)</v>
      </c>
      <c r="J588" s="138">
        <v>16</v>
      </c>
      <c r="K588" s="137"/>
      <c r="L588" s="138"/>
      <c r="N588" s="140"/>
      <c r="O588" s="172" t="str">
        <f>Objects!$O$41</f>
        <v>Drum (Nitrobenzene)</v>
      </c>
      <c r="P588" s="145">
        <v>1</v>
      </c>
      <c r="Q588" s="137" t="str">
        <f>Objects!$K$317</f>
        <v>Drum (Deionized Water)</v>
      </c>
      <c r="R588" s="137">
        <v>1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Objects!$K$62</f>
        <v>Drum (Benzene)</v>
      </c>
      <c r="F589" s="137">
        <v>4</v>
      </c>
      <c r="G589" s="146" t="str">
        <f>Objects!$O$32</f>
        <v>Drum (Nitric Acid)</v>
      </c>
      <c r="H589" s="145">
        <v>4</v>
      </c>
      <c r="I589" s="137" t="str">
        <f>Objects!$I$287</f>
        <v>Vial (Sulfuric Acid)</v>
      </c>
      <c r="J589" s="138">
        <v>32</v>
      </c>
      <c r="K589" s="137"/>
      <c r="L589" s="138"/>
      <c r="N589" s="140"/>
      <c r="O589" s="172" t="str">
        <f>Objects!$O$41</f>
        <v>Drum (Nitrobenzene)</v>
      </c>
      <c r="P589" s="145">
        <v>4</v>
      </c>
      <c r="Q589" s="137" t="str">
        <f>Objects!$K$317</f>
        <v>Drum (Deionized Water)</v>
      </c>
      <c r="R589" s="137">
        <v>4</v>
      </c>
      <c r="S589" s="137"/>
      <c r="T589" s="137"/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Objects!$K$62</f>
        <v>Drum (Benzene)</v>
      </c>
      <c r="F590" s="137">
        <v>16</v>
      </c>
      <c r="G590" s="146" t="str">
        <f>Objects!$O$32</f>
        <v>Drum (Nitric Acid)</v>
      </c>
      <c r="H590" s="145">
        <v>16</v>
      </c>
      <c r="I590" s="137" t="str">
        <f>Objects!$I$287</f>
        <v>Vial (Sulfuric Acid)</v>
      </c>
      <c r="J590" s="138">
        <v>48</v>
      </c>
      <c r="K590" s="137"/>
      <c r="L590" s="138"/>
      <c r="N590" s="140"/>
      <c r="O590" s="172" t="str">
        <f>Objects!$O$41</f>
        <v>Drum (Nitrobenzene)</v>
      </c>
      <c r="P590" s="145">
        <v>16</v>
      </c>
      <c r="Q590" s="137" t="str">
        <f>Objects!$K$317</f>
        <v>Drum (Deionized Water)</v>
      </c>
      <c r="R590" s="137">
        <v>16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Objects!$K$62</f>
        <v>Drum (Benzene)</v>
      </c>
      <c r="F591" s="137">
        <v>64</v>
      </c>
      <c r="G591" s="146" t="str">
        <f>Objects!$O$32</f>
        <v>Drum (Nitric Acid)</v>
      </c>
      <c r="H591" s="145">
        <v>64</v>
      </c>
      <c r="I591" s="137" t="str">
        <f>Objects!$J$287</f>
        <v>Beaker (Sulfuric Acid)</v>
      </c>
      <c r="J591" s="138">
        <v>1</v>
      </c>
      <c r="L591" s="140"/>
      <c r="N591" s="140"/>
      <c r="O591" s="172" t="str">
        <f>Objects!$O$41</f>
        <v>Drum (Nitrobenzene)</v>
      </c>
      <c r="P591" s="145">
        <v>64</v>
      </c>
      <c r="Q591" s="137" t="str">
        <f>Objects!$K$317</f>
        <v>Drum (Deionized Water)</v>
      </c>
      <c r="R591" s="137">
        <v>64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Objects!$M$41</f>
        <v>Vial (Nitrobenzene)</v>
      </c>
      <c r="F592" s="145">
        <v>1</v>
      </c>
      <c r="G592" s="13" t="str">
        <f>Objects!$Q$2</f>
        <v>Flask (Hydrogen)</v>
      </c>
      <c r="H592" s="13">
        <v>3</v>
      </c>
      <c r="I592" s="137" t="str">
        <f>Objects!$F$2</f>
        <v>Platinum Catalyst</v>
      </c>
      <c r="J592" s="137">
        <v>1</v>
      </c>
      <c r="K592" s="137"/>
      <c r="L592" s="138"/>
      <c r="N592" s="140"/>
      <c r="O592" s="172" t="str">
        <f>Objects!$M$42</f>
        <v>Vial (Anilene)</v>
      </c>
      <c r="P592" s="145">
        <v>1</v>
      </c>
      <c r="Q592" s="137" t="str">
        <f>Objects!$I$317</f>
        <v>Vial (Deionized Water)</v>
      </c>
      <c r="R592" s="137">
        <v>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Objects!$M$41</f>
        <v>Vial (Nitrobenzene)</v>
      </c>
      <c r="F593" s="145">
        <v>4</v>
      </c>
      <c r="G593" s="13" t="str">
        <f>Objects!$Q$2</f>
        <v>Flask (Hydrogen)</v>
      </c>
      <c r="H593" s="13">
        <v>12</v>
      </c>
      <c r="I593" s="137" t="str">
        <f>Objects!$F$2</f>
        <v>Platinum Catalyst</v>
      </c>
      <c r="J593" s="137">
        <v>2</v>
      </c>
      <c r="K593" s="137"/>
      <c r="L593" s="138"/>
      <c r="N593" s="140"/>
      <c r="O593" s="172" t="str">
        <f>Objects!$M$42</f>
        <v>Vial (Anilene)</v>
      </c>
      <c r="P593" s="145">
        <v>4</v>
      </c>
      <c r="Q593" s="137" t="str">
        <f>Objects!$I$317</f>
        <v>Vial (Deionized Water)</v>
      </c>
      <c r="R593" s="137">
        <v>8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Objects!$M$41</f>
        <v>Vial (Nitrobenzene)</v>
      </c>
      <c r="F594" s="145">
        <v>16</v>
      </c>
      <c r="G594" s="13" t="str">
        <f>Objects!$Q$2</f>
        <v>Flask (Hydrogen)</v>
      </c>
      <c r="H594" s="13">
        <v>48</v>
      </c>
      <c r="I594" s="137" t="str">
        <f>Objects!$F$2</f>
        <v>Platinum Catalyst</v>
      </c>
      <c r="J594" s="137">
        <v>3</v>
      </c>
      <c r="K594" s="137"/>
      <c r="L594" s="138"/>
      <c r="N594" s="140"/>
      <c r="O594" s="172" t="str">
        <f>Objects!$M$42</f>
        <v>Vial (Anilene)</v>
      </c>
      <c r="P594" s="145">
        <v>16</v>
      </c>
      <c r="Q594" s="137" t="str">
        <f>Objects!$I$317</f>
        <v>Vial (Deionized Water)</v>
      </c>
      <c r="R594" s="137">
        <v>32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Objects!$N$41</f>
        <v>Beaker (Nitrobenzene)</v>
      </c>
      <c r="F595" s="145">
        <v>1</v>
      </c>
      <c r="G595" s="13" t="str">
        <f>Objects!$Q$2</f>
        <v>Flask (Hydrogen)</v>
      </c>
      <c r="H595" s="13">
        <v>3</v>
      </c>
      <c r="I595" s="137" t="str">
        <f>Objects!$F$2</f>
        <v>Platinum Catalyst</v>
      </c>
      <c r="J595" s="137">
        <v>4</v>
      </c>
      <c r="K595" s="137"/>
      <c r="L595" s="138"/>
      <c r="N595" s="140"/>
      <c r="O595" s="172" t="str">
        <f>Objects!$N$42</f>
        <v>Beaker (Anilene)</v>
      </c>
      <c r="P595" s="145">
        <v>1</v>
      </c>
      <c r="Q595" s="137" t="str">
        <f>Objects!$J$317</f>
        <v>Beaker (Deionized Water)</v>
      </c>
      <c r="R595" s="137">
        <v>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Objects!$N$41</f>
        <v>Beaker (Nitrobenzene)</v>
      </c>
      <c r="F596" s="145">
        <v>4</v>
      </c>
      <c r="G596" s="13" t="str">
        <f>Objects!$R$2</f>
        <v>Cartridge (Hydrogen)</v>
      </c>
      <c r="H596" s="13">
        <v>12</v>
      </c>
      <c r="I596" s="137" t="str">
        <f>Objects!$F$2</f>
        <v>Platinum Catalyst</v>
      </c>
      <c r="J596" s="137">
        <v>5</v>
      </c>
      <c r="K596" s="137"/>
      <c r="L596" s="138"/>
      <c r="N596" s="140"/>
      <c r="O596" s="172" t="str">
        <f>Objects!$N$42</f>
        <v>Beaker (Anilene)</v>
      </c>
      <c r="P596" s="145">
        <v>4</v>
      </c>
      <c r="Q596" s="137" t="str">
        <f>Objects!$J$317</f>
        <v>Beaker (Deionized Water)</v>
      </c>
      <c r="R596" s="137">
        <v>8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Objects!$N$41</f>
        <v>Beaker (Nitrobenzene)</v>
      </c>
      <c r="F597" s="145">
        <v>16</v>
      </c>
      <c r="G597" s="13" t="str">
        <f>Objects!$R$2</f>
        <v>Cartridge (Hydrogen)</v>
      </c>
      <c r="H597" s="13">
        <v>48</v>
      </c>
      <c r="I597" s="137" t="str">
        <f>Objects!$F$2</f>
        <v>Platinum Catalyst</v>
      </c>
      <c r="J597" s="137">
        <v>6</v>
      </c>
      <c r="K597" s="137"/>
      <c r="L597" s="138"/>
      <c r="N597" s="140"/>
      <c r="O597" s="172" t="str">
        <f>Objects!$N$42</f>
        <v>Beaker (Anilene)</v>
      </c>
      <c r="P597" s="145">
        <v>16</v>
      </c>
      <c r="Q597" s="137" t="str">
        <f>Objects!$J$317</f>
        <v>Beaker (Deionized Water)</v>
      </c>
      <c r="R597" s="137">
        <v>32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Objects!$O$41</f>
        <v>Drum (Nitrobenzene)</v>
      </c>
      <c r="F598" s="145">
        <v>1</v>
      </c>
      <c r="G598" s="13" t="str">
        <f>Objects!$S$2</f>
        <v>Canister (Hydrogen)</v>
      </c>
      <c r="H598" s="13">
        <v>3</v>
      </c>
      <c r="I598" s="137" t="str">
        <f>Objects!$F$2</f>
        <v>Platinum Catalyst</v>
      </c>
      <c r="J598" s="137">
        <v>7</v>
      </c>
      <c r="K598" s="137"/>
      <c r="L598" s="138"/>
      <c r="N598" s="140"/>
      <c r="O598" s="172" t="str">
        <f>Objects!$O$42</f>
        <v>Drum (Anilene)</v>
      </c>
      <c r="P598" s="145">
        <v>1</v>
      </c>
      <c r="Q598" s="137" t="str">
        <f>Objects!$K$317</f>
        <v>Drum (Deionized Water)</v>
      </c>
      <c r="R598" s="137">
        <v>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Objects!$O$41</f>
        <v>Drum (Nitrobenzene)</v>
      </c>
      <c r="F599" s="145">
        <v>4</v>
      </c>
      <c r="G599" s="13" t="str">
        <f>Objects!$S$2</f>
        <v>Canister (Hydrogen)</v>
      </c>
      <c r="H599" s="13">
        <v>12</v>
      </c>
      <c r="I599" s="137" t="str">
        <f>Objects!$F$2</f>
        <v>Platinum Catalyst</v>
      </c>
      <c r="J599" s="137">
        <v>8</v>
      </c>
      <c r="K599" s="137"/>
      <c r="L599" s="138"/>
      <c r="N599" s="140"/>
      <c r="O599" s="172" t="str">
        <f>Objects!$O$42</f>
        <v>Drum (Anilene)</v>
      </c>
      <c r="P599" s="145">
        <v>4</v>
      </c>
      <c r="Q599" s="137" t="str">
        <f>Objects!$K$317</f>
        <v>Drum (Deionized Water)</v>
      </c>
      <c r="R599" s="137">
        <v>8</v>
      </c>
      <c r="S599" s="137"/>
      <c r="T599" s="137"/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Objects!$O$41</f>
        <v>Drum (Nitrobenzene)</v>
      </c>
      <c r="F600" s="145">
        <v>16</v>
      </c>
      <c r="G600" s="13" t="str">
        <f>Objects!$S$2</f>
        <v>Canister (Hydrogen)</v>
      </c>
      <c r="H600" s="13">
        <v>48</v>
      </c>
      <c r="I600" s="137" t="str">
        <f>Objects!$F$2</f>
        <v>Platinum Catalyst</v>
      </c>
      <c r="J600" s="137">
        <v>9</v>
      </c>
      <c r="K600" s="137"/>
      <c r="L600" s="138"/>
      <c r="N600" s="140"/>
      <c r="O600" s="172" t="str">
        <f>Objects!$O$42</f>
        <v>Drum (Anilene)</v>
      </c>
      <c r="P600" s="145">
        <v>16</v>
      </c>
      <c r="Q600" s="137" t="str">
        <f>Objects!$K$317</f>
        <v>Drum (Deionized Water)</v>
      </c>
      <c r="R600" s="137">
        <v>32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Objects!$O$41</f>
        <v>Drum (Nitrobenzene)</v>
      </c>
      <c r="F601" s="145">
        <v>64</v>
      </c>
      <c r="G601" s="13" t="str">
        <f>Objects!$S$2</f>
        <v>Canister (Hydrogen)</v>
      </c>
      <c r="H601" s="13">
        <v>64</v>
      </c>
      <c r="I601" s="13" t="str">
        <f>Objects!$S$2</f>
        <v>Canister (Hydrogen)</v>
      </c>
      <c r="J601" s="13">
        <v>64</v>
      </c>
      <c r="K601" s="13" t="str">
        <f>Objects!$S$2</f>
        <v>Canister (Hydrogen)</v>
      </c>
      <c r="L601" s="13">
        <v>64</v>
      </c>
      <c r="M601" s="137" t="str">
        <f>Objects!$F$2</f>
        <v>Platinum Catalyst</v>
      </c>
      <c r="N601" s="140">
        <v>10</v>
      </c>
      <c r="O601" s="172" t="str">
        <f>Objects!$O$42</f>
        <v>Drum (Anilene)</v>
      </c>
      <c r="P601" s="145">
        <v>64</v>
      </c>
      <c r="Q601" s="137" t="str">
        <f>Objects!$K$317</f>
        <v>Drum (Deionized Water)</v>
      </c>
      <c r="R601" s="137">
        <v>64</v>
      </c>
      <c r="S601" s="137" t="str">
        <f>Objects!$K$317</f>
        <v>Drum (Deionized Water)</v>
      </c>
      <c r="T601" s="137">
        <v>64</v>
      </c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72" t="str">
        <f>Objects!$M$42</f>
        <v>Vial (Anilene)</v>
      </c>
      <c r="F602" s="145">
        <v>1</v>
      </c>
      <c r="G602" s="140" t="str">
        <f>Objects!$I$147</f>
        <v>Vial (Formaldehyde)</v>
      </c>
      <c r="H602" s="145">
        <v>1</v>
      </c>
      <c r="J602" s="140"/>
      <c r="L602" s="140"/>
      <c r="N602" s="140"/>
      <c r="O602" s="172" t="str">
        <f>Objects!$M$43</f>
        <v>Vial (Diphenylmethane Diisocyanate)</v>
      </c>
      <c r="P602" s="145">
        <v>1</v>
      </c>
      <c r="Q602" s="137" t="str">
        <f>Objects!$I$317</f>
        <v>Vial (Deionized Water)</v>
      </c>
      <c r="R602" s="137">
        <v>1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72" t="str">
        <f>Objects!$M$42</f>
        <v>Vial (Anilene)</v>
      </c>
      <c r="F603" s="145">
        <v>4</v>
      </c>
      <c r="G603" s="140" t="str">
        <f>Objects!$I$147</f>
        <v>Vial (Formaldehyde)</v>
      </c>
      <c r="H603" s="145">
        <v>4</v>
      </c>
      <c r="J603" s="140"/>
      <c r="L603" s="140"/>
      <c r="N603" s="140"/>
      <c r="O603" s="172" t="str">
        <f>Objects!$M$43</f>
        <v>Vial (Diphenylmethane Diisocyanate)</v>
      </c>
      <c r="P603" s="145">
        <v>4</v>
      </c>
      <c r="Q603" s="137" t="str">
        <f>Objects!$I$317</f>
        <v>Vial (Deionized Water)</v>
      </c>
      <c r="R603" s="137">
        <v>4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72" t="str">
        <f>Objects!$M$42</f>
        <v>Vial (Anilene)</v>
      </c>
      <c r="F604" s="145">
        <v>16</v>
      </c>
      <c r="G604" s="140" t="str">
        <f>Objects!$I$147</f>
        <v>Vial (Formaldehyde)</v>
      </c>
      <c r="H604" s="145">
        <v>16</v>
      </c>
      <c r="J604" s="140"/>
      <c r="L604" s="140"/>
      <c r="N604" s="140"/>
      <c r="O604" s="172" t="str">
        <f>Objects!$M$43</f>
        <v>Vial (Diphenylmethane Diisocyanate)</v>
      </c>
      <c r="P604" s="145">
        <v>16</v>
      </c>
      <c r="Q604" s="137" t="str">
        <f>Objects!$I$317</f>
        <v>Vial (Deionized Water)</v>
      </c>
      <c r="R604" s="137">
        <v>16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72" t="str">
        <f>Objects!$N$42</f>
        <v>Beaker (Anilene)</v>
      </c>
      <c r="F605" s="145">
        <v>1</v>
      </c>
      <c r="G605" s="140" t="str">
        <f>Objects!$J$147</f>
        <v>Beaker (Formaldehyde)</v>
      </c>
      <c r="H605" s="145">
        <v>1</v>
      </c>
      <c r="J605" s="140"/>
      <c r="L605" s="140"/>
      <c r="N605" s="140"/>
      <c r="O605" s="172" t="str">
        <f>Objects!$N$43</f>
        <v>Beaker (Diphenylmethane Diisocyanate)</v>
      </c>
      <c r="P605" s="145">
        <v>1</v>
      </c>
      <c r="Q605" s="137" t="str">
        <f>Objects!$J$317</f>
        <v>Beaker (Deionized Water)</v>
      </c>
      <c r="R605" s="137">
        <v>1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72" t="str">
        <f>Objects!$N$42</f>
        <v>Beaker (Anilene)</v>
      </c>
      <c r="F606" s="145">
        <v>4</v>
      </c>
      <c r="G606" s="140" t="str">
        <f>Objects!$J$147</f>
        <v>Beaker (Formaldehyde)</v>
      </c>
      <c r="H606" s="145">
        <v>4</v>
      </c>
      <c r="J606" s="140"/>
      <c r="L606" s="140"/>
      <c r="N606" s="140"/>
      <c r="O606" s="172" t="str">
        <f>Objects!$N$43</f>
        <v>Beaker (Diphenylmethane Diisocyanate)</v>
      </c>
      <c r="P606" s="145">
        <v>4</v>
      </c>
      <c r="Q606" s="137" t="str">
        <f>Objects!$J$317</f>
        <v>Beaker (Deionized Water)</v>
      </c>
      <c r="R606" s="137">
        <v>4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72" t="str">
        <f>Objects!$N$42</f>
        <v>Beaker (Anilene)</v>
      </c>
      <c r="F607" s="145">
        <v>16</v>
      </c>
      <c r="G607" s="140" t="str">
        <f>Objects!$J$147</f>
        <v>Beaker (Formaldehyde)</v>
      </c>
      <c r="H607" s="145">
        <v>16</v>
      </c>
      <c r="J607" s="140"/>
      <c r="L607" s="140"/>
      <c r="N607" s="140"/>
      <c r="O607" s="172" t="str">
        <f>Objects!$N$43</f>
        <v>Beaker (Diphenylmethane Diisocyanate)</v>
      </c>
      <c r="P607" s="145">
        <v>16</v>
      </c>
      <c r="Q607" s="137" t="str">
        <f>Objects!$J$317</f>
        <v>Beaker (Deionized Water)</v>
      </c>
      <c r="R607" s="137">
        <v>16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72" t="str">
        <f>Objects!$O$42</f>
        <v>Drum (Anilene)</v>
      </c>
      <c r="F608" s="145">
        <v>1</v>
      </c>
      <c r="G608" s="140" t="str">
        <f>Objects!$K$147</f>
        <v>Drum (Formaldehyde)</v>
      </c>
      <c r="H608" s="145">
        <v>1</v>
      </c>
      <c r="J608" s="140"/>
      <c r="L608" s="140"/>
      <c r="N608" s="140"/>
      <c r="O608" s="172" t="str">
        <f>Objects!$O$43</f>
        <v>Drum (Diphenylmethane Diisocyanate)</v>
      </c>
      <c r="P608" s="145">
        <v>1</v>
      </c>
      <c r="Q608" s="137" t="str">
        <f>Objects!$K$317</f>
        <v>Drum (Deionized Water)</v>
      </c>
      <c r="R608" s="137">
        <v>1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72" t="str">
        <f>Objects!$O$42</f>
        <v>Drum (Anilene)</v>
      </c>
      <c r="F609" s="145">
        <v>4</v>
      </c>
      <c r="G609" s="140" t="str">
        <f>Objects!$K$147</f>
        <v>Drum (Formaldehyde)</v>
      </c>
      <c r="H609" s="145">
        <v>4</v>
      </c>
      <c r="J609" s="140"/>
      <c r="L609" s="140"/>
      <c r="N609" s="140"/>
      <c r="O609" s="172" t="str">
        <f>Objects!$O$43</f>
        <v>Drum (Diphenylmethane Diisocyanate)</v>
      </c>
      <c r="P609" s="145">
        <v>4</v>
      </c>
      <c r="Q609" s="137" t="str">
        <f>Objects!$K$317</f>
        <v>Drum (Deionized Water)</v>
      </c>
      <c r="R609" s="137">
        <v>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72" t="str">
        <f>Objects!$O$42</f>
        <v>Drum (Anilene)</v>
      </c>
      <c r="F610" s="145">
        <v>16</v>
      </c>
      <c r="G610" s="140" t="str">
        <f>Objects!$K$147</f>
        <v>Drum (Formaldehyde)</v>
      </c>
      <c r="H610" s="145">
        <v>16</v>
      </c>
      <c r="J610" s="140"/>
      <c r="L610" s="140"/>
      <c r="N610" s="140"/>
      <c r="O610" s="172" t="str">
        <f>Objects!$O$43</f>
        <v>Drum (Diphenylmethane Diisocyanate)</v>
      </c>
      <c r="P610" s="145">
        <v>16</v>
      </c>
      <c r="Q610" s="137" t="str">
        <f>Objects!$K$317</f>
        <v>Drum (Deionized Water)</v>
      </c>
      <c r="R610" s="137">
        <v>16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C611" s="137"/>
      <c r="D611" s="137"/>
      <c r="E611" s="172" t="str">
        <f>Objects!$O$42</f>
        <v>Drum (Anilene)</v>
      </c>
      <c r="F611" s="145">
        <v>64</v>
      </c>
      <c r="G611" s="140" t="str">
        <f>Objects!$K$147</f>
        <v>Drum (Formaldehyde)</v>
      </c>
      <c r="H611" s="145">
        <v>64</v>
      </c>
      <c r="I611" s="137"/>
      <c r="J611" s="138"/>
      <c r="K611" s="137"/>
      <c r="L611" s="138"/>
      <c r="M611" s="137"/>
      <c r="N611" s="138"/>
      <c r="O611" s="172" t="str">
        <f>Objects!$O$43</f>
        <v>Drum (Diphenylmethane Diisocyanate)</v>
      </c>
      <c r="P611" s="145">
        <v>64</v>
      </c>
      <c r="Q611" s="137" t="str">
        <f>Objects!$K$317</f>
        <v>Drum (Deionized Water)</v>
      </c>
      <c r="R611" s="137">
        <v>64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[3]Enums!$A$12</f>
        <v>1.1.0</v>
      </c>
      <c r="B612" s="137"/>
      <c r="C612" s="137"/>
      <c r="D612" s="137"/>
      <c r="E612" s="137" t="str">
        <f>Objects!$AS$113</f>
        <v>Rotten Flesh</v>
      </c>
      <c r="F612" s="137">
        <v>1</v>
      </c>
      <c r="G612" s="137" t="str">
        <f>Objects!$AS$99</f>
        <v>Sugar</v>
      </c>
      <c r="H612" s="137">
        <v>16</v>
      </c>
      <c r="I612" s="137"/>
      <c r="J612" s="138"/>
      <c r="K612" s="137"/>
      <c r="L612" s="138"/>
      <c r="M612" s="137"/>
      <c r="N612" s="138"/>
      <c r="O612" s="170" t="str">
        <f>Objects!$J$173</f>
        <v>Beaker (Lactic Acid)</v>
      </c>
      <c r="P612" s="137">
        <v>1</v>
      </c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[3]Enums!$A$12</f>
        <v>1.1.0</v>
      </c>
      <c r="B613" s="137"/>
      <c r="C613" s="137"/>
      <c r="D613" s="137"/>
      <c r="E613" s="137" t="str">
        <f>Objects!$AS$113</f>
        <v>Rotten Flesh</v>
      </c>
      <c r="F613" s="137">
        <v>2</v>
      </c>
      <c r="G613" s="137" t="str">
        <f>Objects!$AS$99</f>
        <v>Sugar</v>
      </c>
      <c r="H613" s="137">
        <v>64</v>
      </c>
      <c r="I613" s="137"/>
      <c r="J613" s="138"/>
      <c r="K613" s="137"/>
      <c r="L613" s="138"/>
      <c r="M613" s="137"/>
      <c r="N613" s="138"/>
      <c r="O613" s="170" t="str">
        <f>Objects!$J$173</f>
        <v>Beaker (Lactic Acid)</v>
      </c>
      <c r="P613" s="137">
        <v>4</v>
      </c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[3]Enums!$A$12</f>
        <v>1.1.0</v>
      </c>
      <c r="B614" s="137"/>
      <c r="C614" s="137"/>
      <c r="D614" s="137"/>
      <c r="E614" s="137" t="str">
        <f>Objects!$AS$113</f>
        <v>Rotten Flesh</v>
      </c>
      <c r="F614" s="137">
        <v>3</v>
      </c>
      <c r="G614" s="137" t="str">
        <f>Objects!$AS$99</f>
        <v>Sugar</v>
      </c>
      <c r="H614" s="137">
        <v>64</v>
      </c>
      <c r="I614" s="137" t="str">
        <f>Objects!$AS$99</f>
        <v>Sugar</v>
      </c>
      <c r="J614" s="137">
        <v>64</v>
      </c>
      <c r="K614" s="137" t="str">
        <f>Objects!$AS$99</f>
        <v>Sugar</v>
      </c>
      <c r="L614" s="137">
        <v>64</v>
      </c>
      <c r="M614" s="137" t="str">
        <f>Objects!$AS$99</f>
        <v>Sugar</v>
      </c>
      <c r="N614" s="137">
        <v>64</v>
      </c>
      <c r="O614" s="170" t="str">
        <f>Objects!$J$173</f>
        <v>Beaker (Lactic Acid)</v>
      </c>
      <c r="P614" s="137">
        <v>16</v>
      </c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[3]Enums!$A$12</f>
        <v>1.1.0</v>
      </c>
      <c r="B615" s="137"/>
      <c r="C615" s="137"/>
      <c r="D615" s="137"/>
      <c r="E615" s="137" t="str">
        <f>Objects!$J$173</f>
        <v>Beaker (Lactic Acid)</v>
      </c>
      <c r="F615" s="137">
        <v>1</v>
      </c>
      <c r="G615" s="137" t="str">
        <f>Objects!$I$287</f>
        <v>Vial (Sulfuric Acid)</v>
      </c>
      <c r="H615" s="137">
        <v>4</v>
      </c>
      <c r="I615" s="137"/>
      <c r="J615" s="138"/>
      <c r="K615" s="137"/>
      <c r="L615" s="138"/>
      <c r="M615" s="137"/>
      <c r="N615" s="138"/>
      <c r="O615" s="170" t="str">
        <f>Objects!$M$8</f>
        <v>Vial (Lactide)</v>
      </c>
      <c r="P615" s="137">
        <v>32</v>
      </c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[3]Enums!$A$12</f>
        <v>1.1.0</v>
      </c>
      <c r="B616" s="137"/>
      <c r="C616" s="137"/>
      <c r="D616" s="137"/>
      <c r="E616" s="137" t="str">
        <f>Objects!$J$173</f>
        <v>Beaker (Lactic Acid)</v>
      </c>
      <c r="F616" s="137">
        <v>16</v>
      </c>
      <c r="G616" s="137" t="str">
        <f>Objects!$I$287</f>
        <v>Vial (Sulfuric Acid)</v>
      </c>
      <c r="H616" s="137">
        <v>16</v>
      </c>
      <c r="I616" s="137"/>
      <c r="J616" s="138"/>
      <c r="K616" s="137"/>
      <c r="L616" s="138"/>
      <c r="M616" s="137"/>
      <c r="N616" s="138"/>
      <c r="O616" s="170" t="str">
        <f>Objects!$N$8</f>
        <v>Beaker (Lactide)</v>
      </c>
      <c r="P616" s="137">
        <v>8</v>
      </c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[3]Enums!$A$12</f>
        <v>1.1.0</v>
      </c>
      <c r="B617" s="137"/>
      <c r="C617" s="137"/>
      <c r="D617" s="137"/>
      <c r="E617" s="137" t="str">
        <f>Objects!$K$173</f>
        <v>Drum (Lactic Acid)</v>
      </c>
      <c r="F617" s="137">
        <v>1</v>
      </c>
      <c r="G617" s="137" t="str">
        <f>Objects!$J$287</f>
        <v>Beaker (Sulfuric Acid)</v>
      </c>
      <c r="H617" s="137">
        <v>1</v>
      </c>
      <c r="I617" s="137"/>
      <c r="J617" s="138"/>
      <c r="K617" s="137"/>
      <c r="L617" s="138"/>
      <c r="M617" s="137"/>
      <c r="N617" s="138"/>
      <c r="O617" s="170" t="str">
        <f>Objects!$N$8</f>
        <v>Beaker (Lactide)</v>
      </c>
      <c r="P617" s="137">
        <v>32</v>
      </c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[3]Enums!$A$12</f>
        <v>1.1.0</v>
      </c>
      <c r="B618" s="137"/>
      <c r="C618" s="137"/>
      <c r="D618" s="137"/>
      <c r="E618" s="137" t="str">
        <f>Objects!$K$173</f>
        <v>Drum (Lactic Acid)</v>
      </c>
      <c r="F618" s="137">
        <v>16</v>
      </c>
      <c r="G618" s="137" t="str">
        <f>Objects!$J$287</f>
        <v>Beaker (Sulfuric Acid)</v>
      </c>
      <c r="H618" s="137">
        <v>4</v>
      </c>
      <c r="I618" s="137"/>
      <c r="J618" s="138"/>
      <c r="K618" s="137"/>
      <c r="L618" s="138"/>
      <c r="M618" s="137"/>
      <c r="N618" s="138"/>
      <c r="O618" s="170" t="str">
        <f>Objects!$O$8</f>
        <v>Drum (Lactide)</v>
      </c>
      <c r="P618" s="137">
        <v>8</v>
      </c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[3]Enums!$A$12</f>
        <v>1.1.0</v>
      </c>
      <c r="B619" s="137"/>
      <c r="C619" s="137"/>
      <c r="D619" s="137"/>
      <c r="E619" s="137" t="str">
        <f>Objects!$K$173</f>
        <v>Drum (Lactic Acid)</v>
      </c>
      <c r="F619" s="137">
        <v>64</v>
      </c>
      <c r="G619" s="137" t="str">
        <f>Objects!$J$287</f>
        <v>Beaker (Sulfuric Acid)</v>
      </c>
      <c r="H619" s="137">
        <v>16</v>
      </c>
      <c r="I619" s="137"/>
      <c r="J619" s="138"/>
      <c r="K619" s="137"/>
      <c r="L619" s="138"/>
      <c r="M619" s="137"/>
      <c r="N619" s="138"/>
      <c r="O619" s="170" t="str">
        <f>Objects!$O$8</f>
        <v>Drum (Lactide)</v>
      </c>
      <c r="P619" s="137">
        <v>32</v>
      </c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[3]Enums!$A$12</f>
        <v>1.1.0</v>
      </c>
      <c r="B620" s="137"/>
      <c r="C620" s="137"/>
      <c r="D620" s="137"/>
      <c r="E620" s="137" t="str">
        <f>Objects!$M$8</f>
        <v>Vial (Lactide)</v>
      </c>
      <c r="F620" s="137">
        <v>16</v>
      </c>
      <c r="G620" s="137" t="str">
        <f>Objects!$F$31</f>
        <v>Tin Catalyst</v>
      </c>
      <c r="H620" s="137">
        <v>2</v>
      </c>
      <c r="I620" s="137"/>
      <c r="J620" s="138"/>
      <c r="K620" s="137"/>
      <c r="L620" s="138"/>
      <c r="M620" s="137"/>
      <c r="N620" s="138"/>
      <c r="O620" s="170" t="str">
        <f>Objects!$U$68</f>
        <v>Bag (PolyLactic Acid Pellets)</v>
      </c>
      <c r="P620" s="137">
        <v>16</v>
      </c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[3]Enums!$A$12</f>
        <v>1.1.0</v>
      </c>
      <c r="B621" s="137"/>
      <c r="C621" s="137"/>
      <c r="D621" s="137"/>
      <c r="E621" s="137" t="str">
        <f>Objects!$N$8</f>
        <v>Beaker (Lactide)</v>
      </c>
      <c r="F621" s="137">
        <v>1</v>
      </c>
      <c r="G621" s="137" t="str">
        <f>Objects!$F$31</f>
        <v>Tin Catalyst</v>
      </c>
      <c r="H621" s="137">
        <v>4</v>
      </c>
      <c r="I621" s="137"/>
      <c r="J621" s="138"/>
      <c r="K621" s="137"/>
      <c r="L621" s="138"/>
      <c r="M621" s="137"/>
      <c r="N621" s="138"/>
      <c r="O621" s="170" t="str">
        <f>Objects!$V$68</f>
        <v>Sack (PolyLactic Acid Pellets)</v>
      </c>
      <c r="P621" s="137">
        <v>1</v>
      </c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[3]Enums!$A$12</f>
        <v>1.1.0</v>
      </c>
      <c r="B622" s="137"/>
      <c r="C622" s="137"/>
      <c r="D622" s="137"/>
      <c r="E622" s="137" t="str">
        <f>Objects!$N$8</f>
        <v>Beaker (Lactide)</v>
      </c>
      <c r="F622" s="137">
        <v>16</v>
      </c>
      <c r="G622" s="137" t="str">
        <f>Objects!$F$31</f>
        <v>Tin Catalyst</v>
      </c>
      <c r="H622" s="137">
        <v>8</v>
      </c>
      <c r="I622" s="137"/>
      <c r="J622" s="138"/>
      <c r="K622" s="137"/>
      <c r="L622" s="138"/>
      <c r="M622" s="137"/>
      <c r="N622" s="138"/>
      <c r="O622" s="170" t="str">
        <f>Objects!$V$68</f>
        <v>Sack (PolyLactic Acid Pellets)</v>
      </c>
      <c r="P622" s="137">
        <v>16</v>
      </c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[3]Enums!$A$12</f>
        <v>1.1.0</v>
      </c>
      <c r="B623" s="137"/>
      <c r="C623" s="137"/>
      <c r="D623" s="137"/>
      <c r="E623" s="137" t="str">
        <f>Objects!$O$8</f>
        <v>Drum (Lactide)</v>
      </c>
      <c r="F623" s="137">
        <v>1</v>
      </c>
      <c r="G623" s="137" t="str">
        <f>Objects!$F$31</f>
        <v>Tin Catalyst</v>
      </c>
      <c r="H623" s="137">
        <v>16</v>
      </c>
      <c r="I623" s="137"/>
      <c r="J623" s="138"/>
      <c r="K623" s="137"/>
      <c r="L623" s="138"/>
      <c r="M623" s="137"/>
      <c r="N623" s="138"/>
      <c r="O623" s="170" t="str">
        <f>Objects!$W$68</f>
        <v>Powder Keg (PolyLactic Acid Pellets)</v>
      </c>
      <c r="P623" s="137">
        <v>1</v>
      </c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[3]Enums!$A$12</f>
        <v>1.1.0</v>
      </c>
      <c r="B624" s="137"/>
      <c r="C624" s="137"/>
      <c r="D624" s="137"/>
      <c r="E624" s="137" t="str">
        <f>Objects!$O$8</f>
        <v>Drum (Lactide)</v>
      </c>
      <c r="F624" s="137">
        <v>16</v>
      </c>
      <c r="G624" s="137" t="str">
        <f>Objects!$F$31</f>
        <v>Tin Catalyst</v>
      </c>
      <c r="H624" s="137">
        <v>32</v>
      </c>
      <c r="I624" s="137"/>
      <c r="J624" s="138"/>
      <c r="K624" s="137"/>
      <c r="L624" s="138"/>
      <c r="M624" s="137"/>
      <c r="N624" s="138"/>
      <c r="O624" s="170" t="str">
        <f>Objects!$W$68</f>
        <v>Powder Keg (PolyLactic Acid Pellets)</v>
      </c>
      <c r="P624" s="137">
        <v>16</v>
      </c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[3]Enums!$A$12</f>
        <v>1.1.0</v>
      </c>
      <c r="B625" s="137"/>
      <c r="C625" s="137"/>
      <c r="D625" s="137"/>
      <c r="E625" s="137" t="str">
        <f>Objects!$O$8</f>
        <v>Drum (Lactide)</v>
      </c>
      <c r="F625" s="137">
        <v>64</v>
      </c>
      <c r="G625" s="137" t="str">
        <f>Objects!$F$31</f>
        <v>Tin Catalyst</v>
      </c>
      <c r="H625" s="137">
        <v>64</v>
      </c>
      <c r="I625" s="137"/>
      <c r="J625" s="138"/>
      <c r="K625" s="137"/>
      <c r="L625" s="138"/>
      <c r="M625" s="137"/>
      <c r="N625" s="138"/>
      <c r="O625" s="170" t="str">
        <f>Objects!$W$68</f>
        <v>Powder Keg (PolyLactic Acid Pellets)</v>
      </c>
      <c r="P625" s="137">
        <v>16</v>
      </c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[3]Enums!$A$12</f>
        <v>1.1.0</v>
      </c>
      <c r="B626" s="137"/>
      <c r="C626" s="137"/>
      <c r="D626" s="137"/>
      <c r="E626" s="137" t="str">
        <f>Objects!$AS$113</f>
        <v>Rotten Flesh</v>
      </c>
      <c r="F626" s="137">
        <v>1</v>
      </c>
      <c r="G626" s="137" t="str">
        <f>Objects!$AS$138</f>
        <v>Potato</v>
      </c>
      <c r="H626" s="137">
        <v>16</v>
      </c>
      <c r="I626" s="137"/>
      <c r="J626" s="138"/>
      <c r="K626" s="137"/>
      <c r="L626" s="138"/>
      <c r="M626" s="137"/>
      <c r="N626" s="138"/>
      <c r="O626" s="170" t="str">
        <f>Objects!$M$10</f>
        <v>Bag (Alpha-cyclodextrin)</v>
      </c>
      <c r="P626" s="137">
        <v>16</v>
      </c>
      <c r="Q626" s="137" t="str">
        <f>Objects!$M$11</f>
        <v>Bag (Beta-cyclodextrin)</v>
      </c>
      <c r="R626" s="137">
        <v>16</v>
      </c>
      <c r="S626" s="137" t="str">
        <f>Objects!$M$12</f>
        <v>Bag (Gamma-cyclodextrin)</v>
      </c>
      <c r="T626" s="137">
        <v>16</v>
      </c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[3]Enums!$A$12</f>
        <v>1.1.0</v>
      </c>
      <c r="B627" s="137"/>
      <c r="C627" s="137"/>
      <c r="D627" s="137"/>
      <c r="E627" s="137" t="str">
        <f>Objects!$AS$113</f>
        <v>Rotten Flesh</v>
      </c>
      <c r="F627" s="137">
        <v>2</v>
      </c>
      <c r="G627" s="137" t="str">
        <f>Objects!$AS$138</f>
        <v>Potato</v>
      </c>
      <c r="H627" s="137">
        <v>64</v>
      </c>
      <c r="I627" s="137"/>
      <c r="J627" s="138"/>
      <c r="K627" s="137"/>
      <c r="L627" s="138"/>
      <c r="M627" s="137"/>
      <c r="N627" s="138"/>
      <c r="O627" s="170" t="str">
        <f>Objects!$N$10</f>
        <v>Sack (Alpha-cyclodextrin)</v>
      </c>
      <c r="P627" s="137">
        <v>1</v>
      </c>
      <c r="Q627" s="137" t="str">
        <f>Objects!$N$11</f>
        <v>Sack (Beta-cyclodextrin)</v>
      </c>
      <c r="R627" s="137">
        <v>1</v>
      </c>
      <c r="S627" s="137" t="str">
        <f>Objects!$N$12</f>
        <v>Sack (Gamma-cyclodextrin)</v>
      </c>
      <c r="T627" s="137">
        <v>1</v>
      </c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[3]Enums!$A$12</f>
        <v>1.1.0</v>
      </c>
      <c r="B628" s="137"/>
      <c r="C628" s="137"/>
      <c r="D628" s="137"/>
      <c r="E628" s="137" t="str">
        <f>Objects!$AS$113</f>
        <v>Rotten Flesh</v>
      </c>
      <c r="F628" s="137">
        <v>3</v>
      </c>
      <c r="G628" s="137" t="str">
        <f>Objects!$AS$138</f>
        <v>Potato</v>
      </c>
      <c r="H628" s="137">
        <v>64</v>
      </c>
      <c r="I628" s="137" t="str">
        <f>Objects!$AS$138</f>
        <v>Potato</v>
      </c>
      <c r="J628" s="137">
        <v>64</v>
      </c>
      <c r="K628" s="137" t="str">
        <f>Objects!$AS$138</f>
        <v>Potato</v>
      </c>
      <c r="L628" s="137">
        <v>64</v>
      </c>
      <c r="M628" s="137" t="str">
        <f>Objects!$AS$138</f>
        <v>Potato</v>
      </c>
      <c r="N628" s="137">
        <v>64</v>
      </c>
      <c r="O628" s="170" t="str">
        <f>Objects!$N$10</f>
        <v>Sack (Alpha-cyclodextrin)</v>
      </c>
      <c r="P628" s="137">
        <v>4</v>
      </c>
      <c r="Q628" s="137" t="str">
        <f>Objects!$N$11</f>
        <v>Sack (Beta-cyclodextrin)</v>
      </c>
      <c r="R628" s="137">
        <v>4</v>
      </c>
      <c r="S628" s="137" t="str">
        <f>Objects!$N$12</f>
        <v>Sack (Gamma-cyclodextrin)</v>
      </c>
      <c r="T628" s="137">
        <v>4</v>
      </c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[3]Enums!$A$12</f>
        <v>1.1.0</v>
      </c>
      <c r="B629" s="137"/>
      <c r="C629" s="137"/>
      <c r="D629" s="137"/>
      <c r="E629" s="137" t="str">
        <f>Objects!$C$19</f>
        <v>Graphite</v>
      </c>
      <c r="F629" s="137">
        <v>1</v>
      </c>
      <c r="G629" s="137" t="str">
        <f>Objects!$R$8</f>
        <v>Cartridge (Nitrogen)</v>
      </c>
      <c r="H629" s="137">
        <v>1</v>
      </c>
      <c r="I629" s="137"/>
      <c r="J629" s="138"/>
      <c r="K629" s="137"/>
      <c r="L629" s="138"/>
      <c r="M629" s="137"/>
      <c r="N629" s="138"/>
      <c r="O629" s="170" t="str">
        <f>Objects!$M$15</f>
        <v>Bag (Bucky Balls (C60))</v>
      </c>
      <c r="P629" s="137">
        <v>1</v>
      </c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Objects!$C$19</f>
        <v>Graphite</v>
      </c>
      <c r="F630" s="137">
        <v>8</v>
      </c>
      <c r="G630" s="137" t="str">
        <f>Objects!$S$8</f>
        <v>Canister (Nitrogen)</v>
      </c>
      <c r="H630" s="137">
        <v>1</v>
      </c>
      <c r="I630" s="137"/>
      <c r="J630" s="138"/>
      <c r="K630" s="137"/>
      <c r="L630" s="138"/>
      <c r="M630" s="137"/>
      <c r="N630" s="138"/>
      <c r="O630" s="170" t="str">
        <f>Objects!$N$15</f>
        <v>Sack (Bucky Balls (C60))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Objects!$C$19</f>
        <v>Graphite</v>
      </c>
      <c r="F631" s="137">
        <v>64</v>
      </c>
      <c r="G631" s="137" t="str">
        <f>Objects!$S$8</f>
        <v>Canister (Nitrogen)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Objects!$O$15</f>
        <v>Powder Keg (Bucky Balls (C60))</v>
      </c>
      <c r="P631" s="137">
        <v>1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Objects!J295</f>
        <v>Beaker (Terephthalic Acid)</v>
      </c>
      <c r="F632" s="137">
        <v>1</v>
      </c>
      <c r="G632" s="137" t="str">
        <f>Objects!F32</f>
        <v>Zinc Nitrate Catalyst</v>
      </c>
      <c r="H632" s="137">
        <v>4</v>
      </c>
      <c r="I632" s="137"/>
      <c r="J632" s="138"/>
      <c r="K632" s="137"/>
      <c r="L632" s="138"/>
      <c r="M632" s="137"/>
      <c r="N632" s="138"/>
      <c r="O632" s="170" t="str">
        <f>Objects!N13</f>
        <v>Sack (MOF-5)</v>
      </c>
      <c r="P632" s="137">
        <v>1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Objects!$N$12</f>
        <v>Sack (Gamma-cyclodextrin)</v>
      </c>
      <c r="F633" s="137">
        <v>1</v>
      </c>
      <c r="G633" s="137" t="str">
        <f>Objects!I245</f>
        <v>Bag (Potassium Hydroxide)</v>
      </c>
      <c r="H633" s="137">
        <v>2</v>
      </c>
      <c r="I633" s="137" t="str">
        <f>Objects!I196</f>
        <v>Vial (Methanol)</v>
      </c>
      <c r="J633" s="138">
        <v>10</v>
      </c>
      <c r="K633" s="137"/>
      <c r="L633" s="138"/>
      <c r="M633" s="137"/>
      <c r="N633" s="138"/>
      <c r="O633" s="170" t="str">
        <f>Objects!N14</f>
        <v>Sack (CD-MOF)</v>
      </c>
      <c r="P633" s="137">
        <v>1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[3]Enums!$A$2</f>
        <v>1.0.0</v>
      </c>
      <c r="B634" s="137"/>
      <c r="C634" s="137"/>
      <c r="D634" s="137"/>
      <c r="E634" s="137" t="str">
        <f>Objects!$AS$99</f>
        <v>Sugar</v>
      </c>
      <c r="F634" s="137">
        <v>16</v>
      </c>
      <c r="G634" s="137" t="str">
        <f>Objects!$AS$118</f>
        <v>Nether Wart</v>
      </c>
      <c r="H634" s="137">
        <v>1</v>
      </c>
      <c r="I634" s="137"/>
      <c r="J634" s="137"/>
      <c r="K634" s="137"/>
      <c r="L634" s="137"/>
      <c r="M634" s="137"/>
      <c r="N634" s="138"/>
      <c r="O634" s="170" t="str">
        <f>Objects!$V$61</f>
        <v>Sack (PolyHydroxyalkanoate Pellets)</v>
      </c>
      <c r="P634" s="137">
        <v>1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[3]Enums!$A$2</f>
        <v>1.0.0</v>
      </c>
      <c r="B635" s="137"/>
      <c r="C635" s="137"/>
      <c r="D635" s="137"/>
      <c r="E635" s="137" t="str">
        <f>Objects!$AS$99</f>
        <v>Sugar</v>
      </c>
      <c r="F635" s="137">
        <v>32</v>
      </c>
      <c r="G635" s="137" t="str">
        <f>Objects!$AS$118</f>
        <v>Nether Wart</v>
      </c>
      <c r="H635" s="137">
        <v>2</v>
      </c>
      <c r="I635" s="137"/>
      <c r="J635" s="137"/>
      <c r="K635" s="137"/>
      <c r="L635" s="137"/>
      <c r="M635" s="137"/>
      <c r="N635" s="138"/>
      <c r="O635" s="170" t="str">
        <f>Objects!$V$61</f>
        <v>Sack (PolyHydroxyalkanoate Pellets)</v>
      </c>
      <c r="P635" s="137">
        <v>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[3]Enums!$A$2</f>
        <v>1.0.0</v>
      </c>
      <c r="B636" s="137"/>
      <c r="C636" s="137"/>
      <c r="D636" s="137"/>
      <c r="E636" s="137" t="str">
        <f>Objects!$AS$99</f>
        <v>Sugar</v>
      </c>
      <c r="F636" s="137">
        <v>64</v>
      </c>
      <c r="G636" s="137" t="str">
        <f>Objects!$AS$118</f>
        <v>Nether Wart</v>
      </c>
      <c r="H636" s="137">
        <v>4</v>
      </c>
      <c r="I636" s="137"/>
      <c r="J636" s="137"/>
      <c r="K636" s="137"/>
      <c r="L636" s="137"/>
      <c r="M636" s="137"/>
      <c r="N636" s="138"/>
      <c r="O636" s="170" t="str">
        <f>Objects!$V$61</f>
        <v>Sack (PolyHydroxyalkanoate Pellets)</v>
      </c>
      <c r="P636" s="137">
        <v>4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[3]Enums!$A$2</f>
        <v>1.0.0</v>
      </c>
      <c r="B637" s="137"/>
      <c r="C637" s="137"/>
      <c r="D637" s="137"/>
      <c r="E637" s="137" t="str">
        <f>Objects!$AS$99</f>
        <v>Sugar</v>
      </c>
      <c r="F637" s="137">
        <v>64</v>
      </c>
      <c r="G637" s="137" t="str">
        <f>Objects!$AS$99</f>
        <v>Sugar</v>
      </c>
      <c r="H637" s="137">
        <v>64</v>
      </c>
      <c r="I637" s="137" t="str">
        <f>Objects!$AS$99</f>
        <v>Sugar</v>
      </c>
      <c r="J637" s="137">
        <v>64</v>
      </c>
      <c r="K637" s="137" t="str">
        <f>Objects!$AS$99</f>
        <v>Sugar</v>
      </c>
      <c r="L637" s="137">
        <v>64</v>
      </c>
      <c r="M637" s="137" t="str">
        <f>Objects!$AS$118</f>
        <v>Nether Wart</v>
      </c>
      <c r="N637" s="137">
        <v>8</v>
      </c>
      <c r="O637" s="170" t="str">
        <f>Objects!$V$61</f>
        <v>Sack (PolyHydroxyalkanoate Pellets)</v>
      </c>
      <c r="P637" s="137">
        <v>64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61" t="str">
        <f>Objects!$J$317</f>
        <v>Beaker (Deionized Water)</v>
      </c>
      <c r="F638" s="139">
        <v>16</v>
      </c>
      <c r="G638" s="140" t="str">
        <f>Objects!$F$2</f>
        <v>Platinum Catalyst</v>
      </c>
      <c r="H638" s="141">
        <v>6</v>
      </c>
      <c r="K638" s="137"/>
      <c r="L638" s="138"/>
      <c r="M638" s="137"/>
      <c r="N638" s="138"/>
      <c r="O638" s="173" t="str">
        <f>Objects!$R$9</f>
        <v>Cartridge (Oxygen)</v>
      </c>
      <c r="P638" s="139">
        <v>8</v>
      </c>
      <c r="Q638" s="142" t="str">
        <f>Objects!$R$2</f>
        <v>Cartridge (Hydrogen)</v>
      </c>
      <c r="R638" s="143">
        <v>16</v>
      </c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61" t="str">
        <f>Objects!$K$317</f>
        <v>Drum (Deionized Water)</v>
      </c>
      <c r="F639" s="139">
        <v>16</v>
      </c>
      <c r="G639" s="140" t="str">
        <f>Objects!$F$2</f>
        <v>Platinum Catalyst</v>
      </c>
      <c r="H639" s="141">
        <v>8</v>
      </c>
      <c r="K639" s="137"/>
      <c r="L639" s="138"/>
      <c r="M639" s="137"/>
      <c r="N639" s="138"/>
      <c r="O639" s="173" t="str">
        <f>Objects!$S$9</f>
        <v>Canister (Oxygen)</v>
      </c>
      <c r="P639" s="139">
        <v>8</v>
      </c>
      <c r="Q639" s="142" t="str">
        <f>Objects!$S$2</f>
        <v>Canister (Hydrogen)</v>
      </c>
      <c r="R639" s="143">
        <v>16</v>
      </c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61" t="str">
        <f>Objects!$I$317</f>
        <v>Vial (Deionized Water)</v>
      </c>
      <c r="F640" s="139">
        <v>16</v>
      </c>
      <c r="G640" s="140" t="str">
        <f>Objects!$F$2</f>
        <v>Platinum Catalyst</v>
      </c>
      <c r="H640" s="141">
        <v>2</v>
      </c>
      <c r="K640" s="137"/>
      <c r="L640" s="138"/>
      <c r="M640" s="137"/>
      <c r="N640" s="138"/>
      <c r="O640" s="173" t="str">
        <f>Objects!$Q$9</f>
        <v>Flask (Oxygen)</v>
      </c>
      <c r="P640" s="139">
        <v>8</v>
      </c>
      <c r="Q640" s="142" t="str">
        <f>Objects!$Q$2</f>
        <v>Flask (Hydrogen)</v>
      </c>
      <c r="R640" s="143">
        <v>16</v>
      </c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61" t="str">
        <f>Objects!$J$317</f>
        <v>Beaker (Deionized Water)</v>
      </c>
      <c r="F641" s="139">
        <v>64</v>
      </c>
      <c r="G641" s="140" t="str">
        <f>Objects!$F$2</f>
        <v>Platinum Catalyst</v>
      </c>
      <c r="H641" s="141">
        <v>6</v>
      </c>
      <c r="K641" s="137"/>
      <c r="L641" s="138"/>
      <c r="M641" s="137"/>
      <c r="N641" s="138"/>
      <c r="O641" s="173" t="str">
        <f>Objects!$R$9</f>
        <v>Cartridge (Oxygen)</v>
      </c>
      <c r="P641" s="139">
        <v>32</v>
      </c>
      <c r="Q641" s="142" t="str">
        <f>Objects!$R$2</f>
        <v>Cartridge (Hydrogen)</v>
      </c>
      <c r="R641" s="143">
        <v>64</v>
      </c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61" t="str">
        <f>Objects!$K$317</f>
        <v>Drum (Deionized Water)</v>
      </c>
      <c r="F642" s="139">
        <v>64</v>
      </c>
      <c r="G642" s="140" t="str">
        <f>Objects!$F$2</f>
        <v>Platinum Catalyst</v>
      </c>
      <c r="H642" s="141">
        <v>9</v>
      </c>
      <c r="K642" s="137"/>
      <c r="L642" s="138"/>
      <c r="M642" s="137"/>
      <c r="N642" s="138"/>
      <c r="O642" s="173" t="str">
        <f>Objects!$S$9</f>
        <v>Canister (Oxygen)</v>
      </c>
      <c r="P642" s="139">
        <v>32</v>
      </c>
      <c r="Q642" s="142" t="str">
        <f>Objects!$S$2</f>
        <v>Canister (Hydrogen)</v>
      </c>
      <c r="R642" s="143">
        <v>64</v>
      </c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61" t="str">
        <f>Objects!$I$317</f>
        <v>Vial (Deionized Water)</v>
      </c>
      <c r="F643" s="139">
        <v>64</v>
      </c>
      <c r="G643" s="140" t="str">
        <f>Objects!$F$2</f>
        <v>Platinum Catalyst</v>
      </c>
      <c r="H643" s="141">
        <v>3</v>
      </c>
      <c r="K643" s="137"/>
      <c r="L643" s="138"/>
      <c r="M643" s="137"/>
      <c r="N643" s="138"/>
      <c r="O643" s="173" t="str">
        <f>Objects!$Q$9</f>
        <v>Flask (Oxygen)</v>
      </c>
      <c r="P643" s="139">
        <v>32</v>
      </c>
      <c r="Q643" s="142" t="str">
        <f>Objects!$Q$2</f>
        <v>Flask (Hydrogen)</v>
      </c>
      <c r="R643" s="143">
        <v>64</v>
      </c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61" t="str">
        <f>Objects!$J$317</f>
        <v>Beaker (Deionized Water)</v>
      </c>
      <c r="F644" s="139">
        <v>2</v>
      </c>
      <c r="G644" s="140" t="str">
        <f>Objects!$F$2</f>
        <v>Platinum Catalyst</v>
      </c>
      <c r="H644" s="141">
        <v>4</v>
      </c>
      <c r="K644" s="137"/>
      <c r="L644" s="138"/>
      <c r="M644" s="137"/>
      <c r="N644" s="138"/>
      <c r="O644" s="173" t="str">
        <f>Objects!$R$9</f>
        <v>Cartridge (Oxygen)</v>
      </c>
      <c r="P644" s="139">
        <v>1</v>
      </c>
      <c r="Q644" s="142" t="str">
        <f>Objects!$R$2</f>
        <v>Cartridge (Hydrogen)</v>
      </c>
      <c r="R644" s="143">
        <v>2</v>
      </c>
      <c r="S644" s="137"/>
      <c r="T644" s="137"/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61" t="str">
        <f>Objects!$K$317</f>
        <v>Drum (Deionized Water)</v>
      </c>
      <c r="F645" s="139">
        <v>2</v>
      </c>
      <c r="G645" s="140" t="str">
        <f>Objects!$F$2</f>
        <v>Platinum Catalyst</v>
      </c>
      <c r="H645" s="141">
        <v>7</v>
      </c>
      <c r="K645" s="137"/>
      <c r="L645" s="138"/>
      <c r="M645" s="137"/>
      <c r="N645" s="138"/>
      <c r="O645" s="173" t="str">
        <f>Objects!$S$9</f>
        <v>Canister (Oxygen)</v>
      </c>
      <c r="P645" s="139">
        <v>1</v>
      </c>
      <c r="Q645" s="142" t="str">
        <f>Objects!$S$2</f>
        <v>Canister (Hydrogen)</v>
      </c>
      <c r="R645" s="143">
        <v>2</v>
      </c>
      <c r="S645" s="137"/>
      <c r="T645" s="137"/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61" t="str">
        <f>Objects!$I$317</f>
        <v>Vial (Deionized Water)</v>
      </c>
      <c r="F646" s="139">
        <v>2</v>
      </c>
      <c r="G646" s="140" t="str">
        <f>Objects!$F$2</f>
        <v>Platinum Catalyst</v>
      </c>
      <c r="H646" s="141">
        <v>1</v>
      </c>
      <c r="K646" s="137"/>
      <c r="L646" s="138"/>
      <c r="M646" s="137"/>
      <c r="N646" s="138"/>
      <c r="O646" s="173" t="str">
        <f>Objects!$Q$9</f>
        <v>Flask (Oxygen)</v>
      </c>
      <c r="P646" s="139">
        <v>1</v>
      </c>
      <c r="Q646" s="142" t="str">
        <f>Objects!$Q$2</f>
        <v>Flask (Hydrogen)</v>
      </c>
      <c r="R646" s="143">
        <v>2</v>
      </c>
      <c r="S646" s="137"/>
      <c r="T646" s="137"/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61" t="str">
        <f>Objects!$J$317</f>
        <v>Beaker (Deionized Water)</v>
      </c>
      <c r="F647" s="139">
        <v>16</v>
      </c>
      <c r="G647" s="140" t="str">
        <f>Objects!$F$4</f>
        <v>Palladium Catalyst</v>
      </c>
      <c r="H647" s="141">
        <v>6</v>
      </c>
      <c r="K647" s="137"/>
      <c r="L647" s="138"/>
      <c r="M647" s="137"/>
      <c r="N647" s="138"/>
      <c r="O647" s="173" t="str">
        <f>Objects!$R$9</f>
        <v>Cartridge (Oxygen)</v>
      </c>
      <c r="P647" s="139">
        <v>8</v>
      </c>
      <c r="Q647" s="142" t="str">
        <f>Objects!$R$2</f>
        <v>Cartridge (Hydrogen)</v>
      </c>
      <c r="R647" s="143">
        <v>16</v>
      </c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61" t="str">
        <f>Objects!$K$317</f>
        <v>Drum (Deionized Water)</v>
      </c>
      <c r="F648" s="139">
        <v>16</v>
      </c>
      <c r="G648" s="140" t="str">
        <f>Objects!$F$4</f>
        <v>Palladium Catalyst</v>
      </c>
      <c r="H648" s="141">
        <v>8</v>
      </c>
      <c r="K648" s="137"/>
      <c r="L648" s="138"/>
      <c r="M648" s="137"/>
      <c r="N648" s="138"/>
      <c r="O648" s="173" t="str">
        <f>Objects!$S$9</f>
        <v>Canister (Oxygen)</v>
      </c>
      <c r="P648" s="139">
        <v>8</v>
      </c>
      <c r="Q648" s="142" t="str">
        <f>Objects!$S$2</f>
        <v>Canister (Hydrogen)</v>
      </c>
      <c r="R648" s="143">
        <v>16</v>
      </c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61" t="str">
        <f>Objects!$I$317</f>
        <v>Vial (Deionized Water)</v>
      </c>
      <c r="F649" s="139">
        <v>16</v>
      </c>
      <c r="G649" s="140" t="str">
        <f>Objects!$F$4</f>
        <v>Palladium Catalyst</v>
      </c>
      <c r="H649" s="141">
        <v>2</v>
      </c>
      <c r="K649" s="137"/>
      <c r="L649" s="138"/>
      <c r="M649" s="137"/>
      <c r="N649" s="138"/>
      <c r="O649" s="173" t="str">
        <f>Objects!$Q$9</f>
        <v>Flask (Oxygen)</v>
      </c>
      <c r="P649" s="139">
        <v>8</v>
      </c>
      <c r="Q649" s="142" t="str">
        <f>Objects!$Q$2</f>
        <v>Flask (Hydrogen)</v>
      </c>
      <c r="R649" s="143">
        <v>16</v>
      </c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61" t="str">
        <f>Objects!$J$317</f>
        <v>Beaker (Deionized Water)</v>
      </c>
      <c r="F650" s="139">
        <v>64</v>
      </c>
      <c r="G650" s="140" t="str">
        <f>Objects!$F$4</f>
        <v>Palladium Catalyst</v>
      </c>
      <c r="H650" s="141">
        <v>6</v>
      </c>
      <c r="K650" s="137"/>
      <c r="L650" s="138"/>
      <c r="M650" s="137"/>
      <c r="N650" s="138"/>
      <c r="O650" s="173" t="str">
        <f>Objects!$R$9</f>
        <v>Cartridge (Oxygen)</v>
      </c>
      <c r="P650" s="139">
        <v>32</v>
      </c>
      <c r="Q650" s="142" t="str">
        <f>Objects!$R$2</f>
        <v>Cartridge (Hydrogen)</v>
      </c>
      <c r="R650" s="143">
        <v>64</v>
      </c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61" t="str">
        <f>Objects!$K$317</f>
        <v>Drum (Deionized Water)</v>
      </c>
      <c r="F651" s="139">
        <v>64</v>
      </c>
      <c r="G651" s="140" t="str">
        <f>Objects!$F$4</f>
        <v>Palladium Catalyst</v>
      </c>
      <c r="H651" s="141">
        <v>9</v>
      </c>
      <c r="K651" s="137"/>
      <c r="L651" s="138"/>
      <c r="M651" s="137"/>
      <c r="N651" s="138"/>
      <c r="O651" s="173" t="str">
        <f>Objects!$S$9</f>
        <v>Canister (Oxygen)</v>
      </c>
      <c r="P651" s="139">
        <v>32</v>
      </c>
      <c r="Q651" s="142" t="str">
        <f>Objects!$S$2</f>
        <v>Canister (Hydrogen)</v>
      </c>
      <c r="R651" s="143">
        <v>64</v>
      </c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[3]Enums!$A$12</f>
        <v>1.1.0</v>
      </c>
      <c r="B652" s="137"/>
      <c r="C652" s="137"/>
      <c r="D652" s="137"/>
      <c r="E652" s="61" t="str">
        <f>Objects!$I$317</f>
        <v>Vial (Deionized Water)</v>
      </c>
      <c r="F652" s="139">
        <v>64</v>
      </c>
      <c r="G652" s="140" t="str">
        <f>Objects!$F$4</f>
        <v>Palladium Catalyst</v>
      </c>
      <c r="H652" s="141">
        <v>3</v>
      </c>
      <c r="K652" s="137"/>
      <c r="L652" s="138"/>
      <c r="M652" s="137"/>
      <c r="N652" s="138"/>
      <c r="O652" s="173" t="str">
        <f>Objects!$Q$9</f>
        <v>Flask (Oxygen)</v>
      </c>
      <c r="P652" s="139">
        <v>32</v>
      </c>
      <c r="Q652" s="142" t="str">
        <f>Objects!$Q$2</f>
        <v>Flask (Hydrogen)</v>
      </c>
      <c r="R652" s="143">
        <v>64</v>
      </c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[3]Enums!$A$12</f>
        <v>1.1.0</v>
      </c>
      <c r="B653" s="137"/>
      <c r="C653" s="137"/>
      <c r="D653" s="137"/>
      <c r="E653" s="61" t="str">
        <f>Objects!$J$317</f>
        <v>Beaker (Deionized Water)</v>
      </c>
      <c r="F653" s="139">
        <v>2</v>
      </c>
      <c r="G653" s="140" t="str">
        <f>Objects!$F$4</f>
        <v>Palladium Catalyst</v>
      </c>
      <c r="H653" s="141">
        <v>4</v>
      </c>
      <c r="K653" s="137"/>
      <c r="L653" s="138"/>
      <c r="M653" s="137"/>
      <c r="N653" s="138"/>
      <c r="O653" s="173" t="str">
        <f>Objects!$R$9</f>
        <v>Cartridge (Oxygen)</v>
      </c>
      <c r="P653" s="139">
        <v>1</v>
      </c>
      <c r="Q653" s="142" t="str">
        <f>Objects!$R$2</f>
        <v>Cartridge (Hydrogen)</v>
      </c>
      <c r="R653" s="143">
        <v>2</v>
      </c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[3]Enums!$A$12</f>
        <v>1.1.0</v>
      </c>
      <c r="B654" s="137"/>
      <c r="C654" s="137"/>
      <c r="D654" s="137"/>
      <c r="E654" s="61" t="str">
        <f>Objects!$K$317</f>
        <v>Drum (Deionized Water)</v>
      </c>
      <c r="F654" s="139">
        <v>2</v>
      </c>
      <c r="G654" s="140" t="str">
        <f>Objects!$F$4</f>
        <v>Palladium Catalyst</v>
      </c>
      <c r="H654" s="141">
        <v>7</v>
      </c>
      <c r="K654" s="137"/>
      <c r="L654" s="138"/>
      <c r="M654" s="137"/>
      <c r="N654" s="138"/>
      <c r="O654" s="173" t="str">
        <f>Objects!$S$9</f>
        <v>Canister (Oxygen)</v>
      </c>
      <c r="P654" s="139">
        <v>1</v>
      </c>
      <c r="Q654" s="142" t="str">
        <f>Objects!$S$2</f>
        <v>Canister (Hydrogen)</v>
      </c>
      <c r="R654" s="143">
        <v>2</v>
      </c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[3]Enums!$A$12</f>
        <v>1.1.0</v>
      </c>
      <c r="B655" s="137"/>
      <c r="C655" s="137"/>
      <c r="D655" s="137"/>
      <c r="E655" s="61" t="str">
        <f>Objects!$I$317</f>
        <v>Vial (Deionized Water)</v>
      </c>
      <c r="F655" s="139">
        <v>2</v>
      </c>
      <c r="G655" s="140" t="str">
        <f>Objects!$F$4</f>
        <v>Palladium Catalyst</v>
      </c>
      <c r="H655" s="141">
        <v>1</v>
      </c>
      <c r="K655" s="137"/>
      <c r="L655" s="138"/>
      <c r="M655" s="137"/>
      <c r="N655" s="138"/>
      <c r="O655" s="173" t="str">
        <f>Objects!$Q$9</f>
        <v>Flask (Oxygen)</v>
      </c>
      <c r="P655" s="139">
        <v>1</v>
      </c>
      <c r="Q655" s="142" t="str">
        <f>Objects!$Q$2</f>
        <v>Flask (Hydrogen)</v>
      </c>
      <c r="R655" s="143">
        <v>2</v>
      </c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137" t="str">
        <f>Objects!$AT$161</f>
        <v>Stained Hardened Clay</v>
      </c>
      <c r="F656" s="137">
        <v>4</v>
      </c>
      <c r="G656" s="144" t="str">
        <f>Objects!$J$317</f>
        <v>Beaker (Deionized Water)</v>
      </c>
      <c r="H656" s="137">
        <v>1</v>
      </c>
      <c r="I656" s="137"/>
      <c r="J656" s="138"/>
      <c r="K656" s="137"/>
      <c r="L656" s="138"/>
      <c r="M656" s="137"/>
      <c r="N656" s="138"/>
      <c r="O656" s="170" t="str">
        <f>Objects!$AT$174</f>
        <v>Hardened Clay</v>
      </c>
      <c r="P656" s="137">
        <v>4</v>
      </c>
      <c r="Q656" s="137" t="str">
        <f>Objects!$M$18</f>
        <v>Bag (Lithium Hexafluorophosphate)</v>
      </c>
      <c r="R656" s="137">
        <v>1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137" t="str">
        <f>Objects!$AT$161</f>
        <v>Stained Hardened Clay</v>
      </c>
      <c r="F657" s="137">
        <v>64</v>
      </c>
      <c r="G657" s="144" t="str">
        <f>Objects!$J$317</f>
        <v>Beaker (Deionized Water)</v>
      </c>
      <c r="H657" s="137">
        <v>16</v>
      </c>
      <c r="I657" s="137"/>
      <c r="J657" s="138"/>
      <c r="K657" s="137"/>
      <c r="L657" s="138"/>
      <c r="M657" s="137"/>
      <c r="N657" s="138"/>
      <c r="O657" s="170" t="str">
        <f>Objects!$AT$174</f>
        <v>Hardened Clay</v>
      </c>
      <c r="P657" s="137">
        <v>64</v>
      </c>
      <c r="Q657" s="137" t="str">
        <f>Objects!$M$18</f>
        <v>Bag (Lithium Hexafluorophosphate)</v>
      </c>
      <c r="R657" s="137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140" t="str">
        <f>Objects!D22</f>
        <v>Chrome Ingot</v>
      </c>
      <c r="F658" s="137">
        <v>1</v>
      </c>
      <c r="G658" s="140" t="str">
        <f>Objects!F26</f>
        <v>Aluminoxane Catalyst</v>
      </c>
      <c r="H658" s="137">
        <v>16</v>
      </c>
      <c r="I658" s="137"/>
      <c r="J658" s="138"/>
      <c r="K658" s="137"/>
      <c r="L658" s="138"/>
      <c r="M658" s="137"/>
      <c r="N658" s="138"/>
      <c r="O658" s="170" t="str">
        <f>Objects!$F$30</f>
        <v>Chromia Alumina Catalyst</v>
      </c>
      <c r="P658" s="137">
        <v>32</v>
      </c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137" t="str">
        <f>Objects!$I$70</f>
        <v>Vial (Butadiene)</v>
      </c>
      <c r="F659" s="137">
        <v>1</v>
      </c>
      <c r="G659" s="137" t="str">
        <f>Objects!$F$14</f>
        <v>Ziegler-Natta Catalyst</v>
      </c>
      <c r="H659" s="137">
        <v>1</v>
      </c>
      <c r="I659" s="137"/>
      <c r="J659" s="138"/>
      <c r="K659" s="137"/>
      <c r="L659" s="138"/>
      <c r="M659" s="137"/>
      <c r="N659" s="138"/>
      <c r="O659" s="170" t="str">
        <f>Objects!$U$39</f>
        <v>Bag (PolyButadiene (high-cis) Pellets)</v>
      </c>
      <c r="P659" s="137">
        <v>1</v>
      </c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137" t="str">
        <f>Objects!$I$70</f>
        <v>Vial (Butadiene)</v>
      </c>
      <c r="F660" s="137">
        <v>4</v>
      </c>
      <c r="G660" s="137" t="str">
        <f>Objects!$F$14</f>
        <v>Ziegler-Natta Catalyst</v>
      </c>
      <c r="H660" s="137">
        <v>2</v>
      </c>
      <c r="I660" s="137"/>
      <c r="J660" s="138"/>
      <c r="K660" s="137"/>
      <c r="L660" s="138"/>
      <c r="M660" s="137"/>
      <c r="N660" s="138"/>
      <c r="O660" s="170" t="str">
        <f>Objects!$U$39</f>
        <v>Bag (PolyButadiene (high-cis) Pellets)</v>
      </c>
      <c r="P660" s="137">
        <v>4</v>
      </c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137" t="str">
        <f>Objects!$I$70</f>
        <v>Vial (Butadiene)</v>
      </c>
      <c r="F661" s="137">
        <v>16</v>
      </c>
      <c r="G661" s="137" t="str">
        <f>Objects!$F$14</f>
        <v>Ziegler-Natta Catalyst</v>
      </c>
      <c r="H661" s="137">
        <v>3</v>
      </c>
      <c r="I661" s="137"/>
      <c r="J661" s="138"/>
      <c r="K661" s="137"/>
      <c r="L661" s="138"/>
      <c r="M661" s="137"/>
      <c r="N661" s="138"/>
      <c r="O661" s="170" t="str">
        <f>Objects!$U$39</f>
        <v>Bag (PolyButadiene (high-cis) Pellets)</v>
      </c>
      <c r="P661" s="137">
        <v>16</v>
      </c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137" t="str">
        <f>Objects!$J$70</f>
        <v>Beaker (Butadiene)</v>
      </c>
      <c r="F662" s="137">
        <v>1</v>
      </c>
      <c r="G662" s="137" t="str">
        <f>Objects!$F$14</f>
        <v>Ziegler-Natta Catalyst</v>
      </c>
      <c r="H662" s="137">
        <v>4</v>
      </c>
      <c r="I662" s="137"/>
      <c r="J662" s="138"/>
      <c r="K662" s="137"/>
      <c r="L662" s="138"/>
      <c r="M662" s="137"/>
      <c r="N662" s="138"/>
      <c r="O662" s="170" t="str">
        <f>Objects!$V$39</f>
        <v>Sack (PolyButadiene (high-cis) Pellets)</v>
      </c>
      <c r="P662" s="137">
        <v>1</v>
      </c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137" t="str">
        <f>Objects!$J$70</f>
        <v>Beaker (Butadiene)</v>
      </c>
      <c r="F663" s="137">
        <v>4</v>
      </c>
      <c r="G663" s="137" t="str">
        <f>Objects!$F$14</f>
        <v>Ziegler-Natta Catalyst</v>
      </c>
      <c r="H663" s="137">
        <v>8</v>
      </c>
      <c r="I663" s="137"/>
      <c r="J663" s="138"/>
      <c r="K663" s="137"/>
      <c r="L663" s="138"/>
      <c r="M663" s="137"/>
      <c r="N663" s="138"/>
      <c r="O663" s="170" t="str">
        <f>Objects!$V$39</f>
        <v>Sack (PolyButadiene (high-cis) Pellets)</v>
      </c>
      <c r="P663" s="137">
        <v>4</v>
      </c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137" t="str">
        <f>Objects!$J$70</f>
        <v>Beaker (Butadiene)</v>
      </c>
      <c r="F664" s="137">
        <v>16</v>
      </c>
      <c r="G664" s="137" t="str">
        <f>Objects!$F$14</f>
        <v>Ziegler-Natta Catalyst</v>
      </c>
      <c r="H664" s="137">
        <v>12</v>
      </c>
      <c r="I664" s="137"/>
      <c r="J664" s="138"/>
      <c r="K664" s="137"/>
      <c r="L664" s="138"/>
      <c r="M664" s="137"/>
      <c r="N664" s="138"/>
      <c r="O664" s="170" t="str">
        <f>Objects!$V$39</f>
        <v>Sack (PolyButadiene (high-cis) Pellets)</v>
      </c>
      <c r="P664" s="137">
        <v>16</v>
      </c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137" t="str">
        <f>Objects!$K$70</f>
        <v>Drum (Butadiene)</v>
      </c>
      <c r="F665" s="137">
        <v>1</v>
      </c>
      <c r="G665" s="137" t="str">
        <f>Objects!$F$14</f>
        <v>Ziegler-Natta Catalyst</v>
      </c>
      <c r="H665" s="137">
        <v>16</v>
      </c>
      <c r="I665" s="137"/>
      <c r="J665" s="138"/>
      <c r="K665" s="137"/>
      <c r="L665" s="138"/>
      <c r="M665" s="137"/>
      <c r="N665" s="138"/>
      <c r="O665" s="170" t="str">
        <f>Objects!$W$39</f>
        <v>Powder Keg (PolyButadiene (high-cis) Pellets)</v>
      </c>
      <c r="P665" s="137">
        <v>1</v>
      </c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137" t="str">
        <f>Objects!$K$70</f>
        <v>Drum (Butadiene)</v>
      </c>
      <c r="F666" s="137">
        <v>4</v>
      </c>
      <c r="G666" s="137" t="str">
        <f>Objects!$F$14</f>
        <v>Ziegler-Natta Catalyst</v>
      </c>
      <c r="H666" s="137">
        <v>32</v>
      </c>
      <c r="I666" s="137"/>
      <c r="J666" s="138"/>
      <c r="K666" s="137"/>
      <c r="L666" s="138"/>
      <c r="M666" s="137"/>
      <c r="N666" s="138"/>
      <c r="O666" s="170" t="str">
        <f>Objects!$W$39</f>
        <v>Powder Keg (PolyButadiene (high-cis) Pellets)</v>
      </c>
      <c r="P666" s="137">
        <v>4</v>
      </c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137" t="str">
        <f>Objects!$K$70</f>
        <v>Drum (Butadiene)</v>
      </c>
      <c r="F667" s="137">
        <v>16</v>
      </c>
      <c r="G667" s="137" t="str">
        <f>Objects!$F$14</f>
        <v>Ziegler-Natta Catalyst</v>
      </c>
      <c r="H667" s="137">
        <v>48</v>
      </c>
      <c r="I667" s="137"/>
      <c r="J667" s="138"/>
      <c r="K667" s="137"/>
      <c r="L667" s="138"/>
      <c r="M667" s="137"/>
      <c r="N667" s="138"/>
      <c r="O667" s="170" t="str">
        <f>Objects!$W$39</f>
        <v>Powder Keg (PolyButadiene (high-cis) Pellets)</v>
      </c>
      <c r="P667" s="137">
        <v>16</v>
      </c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137" t="str">
        <f>Objects!$K$70</f>
        <v>Drum (Butadiene)</v>
      </c>
      <c r="F668" s="137">
        <v>64</v>
      </c>
      <c r="G668" s="137" t="str">
        <f>Objects!$F$14</f>
        <v>Ziegler-Natta Catalyst</v>
      </c>
      <c r="H668" s="137">
        <v>64</v>
      </c>
      <c r="I668" s="137"/>
      <c r="J668" s="138"/>
      <c r="K668" s="137"/>
      <c r="L668" s="138"/>
      <c r="M668" s="137"/>
      <c r="N668" s="138"/>
      <c r="O668" s="170" t="str">
        <f>Objects!$W$39</f>
        <v>Powder Keg (PolyButadiene (high-cis) Pellets)</v>
      </c>
      <c r="P668" s="137">
        <v>64</v>
      </c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137" t="str">
        <f>Objects!$K$70</f>
        <v>Drum (Butadiene)</v>
      </c>
      <c r="F669" s="137">
        <v>64</v>
      </c>
      <c r="G669" s="137" t="str">
        <f>Objects!$K$70</f>
        <v>Drum (Butadiene)</v>
      </c>
      <c r="H669" s="137">
        <v>64</v>
      </c>
      <c r="I669" s="137" t="str">
        <f>Objects!$F$14</f>
        <v>Ziegler-Natta Catalyst</v>
      </c>
      <c r="J669" s="137">
        <v>64</v>
      </c>
      <c r="K669" s="137"/>
      <c r="L669" s="138"/>
      <c r="M669" s="137"/>
      <c r="N669" s="138"/>
      <c r="O669" s="170" t="str">
        <f>Objects!$W$39</f>
        <v>Powder Keg (PolyButadiene (high-cis) Pellets)</v>
      </c>
      <c r="P669" s="137">
        <v>64</v>
      </c>
      <c r="Q669" s="137" t="str">
        <f>Objects!$W$39</f>
        <v>Powder Keg (PolyButadiene (high-cis) Pellets)</v>
      </c>
      <c r="R669" s="137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137" t="str">
        <f>Objects!$K$70</f>
        <v>Drum (Butadiene)</v>
      </c>
      <c r="F670" s="137">
        <v>64</v>
      </c>
      <c r="G670" s="137" t="str">
        <f>Objects!$K$70</f>
        <v>Drum (Butadiene)</v>
      </c>
      <c r="H670" s="137">
        <v>64</v>
      </c>
      <c r="I670" s="137" t="str">
        <f>Objects!$K$70</f>
        <v>Drum (Butadiene)</v>
      </c>
      <c r="J670" s="137">
        <v>64</v>
      </c>
      <c r="K670" s="137" t="str">
        <f>Objects!$K$70</f>
        <v>Drum (Butadiene)</v>
      </c>
      <c r="L670" s="137">
        <v>64</v>
      </c>
      <c r="M670" s="137" t="str">
        <f>Objects!$F$14</f>
        <v>Ziegler-Natta Catalyst</v>
      </c>
      <c r="N670" s="137">
        <v>64</v>
      </c>
      <c r="O670" s="170" t="str">
        <f>Objects!$W$39</f>
        <v>Powder Keg (PolyButadiene (high-cis) Pellets)</v>
      </c>
      <c r="P670" s="137">
        <v>64</v>
      </c>
      <c r="Q670" s="137" t="str">
        <f>Objects!$W$39</f>
        <v>Powder Keg (PolyButadiene (high-cis) Pellets)</v>
      </c>
      <c r="R670" s="137">
        <v>64</v>
      </c>
      <c r="S670" s="137" t="str">
        <f>Objects!$W$39</f>
        <v>Powder Keg (PolyButadiene (high-cis) Pellets)</v>
      </c>
      <c r="T670" s="137">
        <v>64</v>
      </c>
      <c r="U670" s="137" t="str">
        <f>Objects!$W$39</f>
        <v>Powder Keg (PolyButadiene (high-cis) Pellets)</v>
      </c>
      <c r="V670" s="137">
        <v>64</v>
      </c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137" t="str">
        <f>Objects!$I$70</f>
        <v>Vial (Butadiene)</v>
      </c>
      <c r="F671" s="137">
        <v>1</v>
      </c>
      <c r="G671" s="137"/>
      <c r="H671" s="137"/>
      <c r="I671" s="137"/>
      <c r="J671" s="138"/>
      <c r="K671" s="137"/>
      <c r="L671" s="138"/>
      <c r="M671" s="137"/>
      <c r="N671" s="138"/>
      <c r="O671" s="170" t="str">
        <f>Objects!$U$38</f>
        <v>Bag (PolyButadiene (low-cis) Pellets)</v>
      </c>
      <c r="P671" s="137">
        <v>1</v>
      </c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137" t="str">
        <f>Objects!$I$70</f>
        <v>Vial (Butadiene)</v>
      </c>
      <c r="F672" s="137">
        <v>4</v>
      </c>
      <c r="G672" s="137"/>
      <c r="H672" s="137"/>
      <c r="I672" s="137"/>
      <c r="J672" s="138"/>
      <c r="K672" s="137"/>
      <c r="L672" s="138"/>
      <c r="M672" s="137"/>
      <c r="N672" s="138"/>
      <c r="O672" s="170" t="str">
        <f>Objects!$U$38</f>
        <v>Bag (PolyButadiene (low-cis) Pellets)</v>
      </c>
      <c r="P672" s="137">
        <v>4</v>
      </c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137" t="str">
        <f>Objects!$I$70</f>
        <v>Vial (Butadiene)</v>
      </c>
      <c r="F673" s="137">
        <v>16</v>
      </c>
      <c r="G673" s="137"/>
      <c r="H673" s="137"/>
      <c r="I673" s="137"/>
      <c r="J673" s="138"/>
      <c r="K673" s="137"/>
      <c r="L673" s="138"/>
      <c r="M673" s="137"/>
      <c r="N673" s="138"/>
      <c r="O673" s="170" t="str">
        <f>Objects!$U$38</f>
        <v>Bag (PolyButadiene (low-cis) Pellets)</v>
      </c>
      <c r="P673" s="137">
        <v>16</v>
      </c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Objects!$J$70</f>
        <v>Beaker (Butadiene)</v>
      </c>
      <c r="F674" s="137">
        <v>1</v>
      </c>
      <c r="G674" s="137"/>
      <c r="H674" s="137"/>
      <c r="I674" s="137"/>
      <c r="J674" s="138"/>
      <c r="K674" s="137"/>
      <c r="L674" s="138"/>
      <c r="M674" s="137"/>
      <c r="N674" s="138"/>
      <c r="O674" s="170" t="str">
        <f>Objects!$V$38</f>
        <v>Sack (PolyButadiene (low-cis) Pellets)</v>
      </c>
      <c r="P674" s="137">
        <v>1</v>
      </c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Objects!$J$70</f>
        <v>Beaker (Butadiene)</v>
      </c>
      <c r="F675" s="137">
        <v>4</v>
      </c>
      <c r="G675" s="137"/>
      <c r="H675" s="137"/>
      <c r="I675" s="137"/>
      <c r="J675" s="138"/>
      <c r="K675" s="137"/>
      <c r="L675" s="138"/>
      <c r="M675" s="137"/>
      <c r="N675" s="138"/>
      <c r="O675" s="170" t="str">
        <f>Objects!$V$38</f>
        <v>Sack (PolyButadiene (low-cis) Pellets)</v>
      </c>
      <c r="P675" s="137">
        <v>4</v>
      </c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37" t="str">
        <f>Objects!$J$70</f>
        <v>Beaker (Butadiene)</v>
      </c>
      <c r="F676" s="137">
        <v>16</v>
      </c>
      <c r="G676" s="137"/>
      <c r="H676" s="137"/>
      <c r="I676" s="137"/>
      <c r="J676" s="138"/>
      <c r="K676" s="137"/>
      <c r="L676" s="138"/>
      <c r="M676" s="137"/>
      <c r="N676" s="138"/>
      <c r="O676" s="170" t="str">
        <f>Objects!$V$38</f>
        <v>Sack (PolyButadiene (low-cis) Pellets)</v>
      </c>
      <c r="P676" s="137">
        <v>16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Objects!$K$70</f>
        <v>Drum (Butadiene)</v>
      </c>
      <c r="F677" s="137">
        <v>1</v>
      </c>
      <c r="G677" s="137"/>
      <c r="H677" s="137"/>
      <c r="I677" s="137"/>
      <c r="J677" s="138"/>
      <c r="K677" s="137"/>
      <c r="L677" s="138"/>
      <c r="M677" s="137"/>
      <c r="N677" s="138"/>
      <c r="O677" s="170" t="str">
        <f>Objects!$W$38</f>
        <v>Powder Keg (PolyButadiene (low-cis)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Objects!$K$70</f>
        <v>Drum (Butadiene)</v>
      </c>
      <c r="F678" s="137">
        <v>4</v>
      </c>
      <c r="G678" s="137"/>
      <c r="H678" s="137"/>
      <c r="I678" s="137"/>
      <c r="J678" s="138"/>
      <c r="K678" s="137"/>
      <c r="L678" s="138"/>
      <c r="M678" s="137"/>
      <c r="N678" s="138"/>
      <c r="O678" s="170" t="str">
        <f>Objects!$W$38</f>
        <v>Powder Keg (PolyButadiene (low-cis)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Objects!$K$70</f>
        <v>Drum (Butadiene)</v>
      </c>
      <c r="F679" s="137">
        <v>16</v>
      </c>
      <c r="G679" s="137"/>
      <c r="H679" s="137"/>
      <c r="I679" s="137"/>
      <c r="J679" s="138"/>
      <c r="K679" s="137"/>
      <c r="L679" s="138"/>
      <c r="M679" s="137"/>
      <c r="N679" s="138"/>
      <c r="O679" s="170" t="str">
        <f>Objects!$W$38</f>
        <v>Powder Keg (PolyButadiene (low-cis)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Objects!$K$70</f>
        <v>Drum (Butadiene)</v>
      </c>
      <c r="F680" s="137">
        <v>64</v>
      </c>
      <c r="G680" s="137"/>
      <c r="H680" s="137"/>
      <c r="I680" s="137"/>
      <c r="J680" s="138"/>
      <c r="K680" s="137"/>
      <c r="L680" s="138"/>
      <c r="M680" s="137"/>
      <c r="N680" s="138"/>
      <c r="O680" s="170" t="str">
        <f>Objects!$W$38</f>
        <v>Powder Keg (PolyButadiene (low-cis) Pellets)</v>
      </c>
      <c r="P680" s="137">
        <v>64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Objects!$K$70</f>
        <v>Drum (Butadiene)</v>
      </c>
      <c r="F681" s="137">
        <v>64</v>
      </c>
      <c r="G681" s="137" t="str">
        <f>Objects!$K$70</f>
        <v>Drum (Butadiene)</v>
      </c>
      <c r="H681" s="137">
        <v>64</v>
      </c>
      <c r="I681" s="137" t="str">
        <f>Objects!$K$70</f>
        <v>Drum (Butadiene)</v>
      </c>
      <c r="J681" s="137">
        <v>64</v>
      </c>
      <c r="K681" s="137" t="str">
        <f>Objects!$K$70</f>
        <v>Drum (Butadiene)</v>
      </c>
      <c r="L681" s="137">
        <v>64</v>
      </c>
      <c r="M681" s="137"/>
      <c r="N681" s="137"/>
      <c r="O681" s="170" t="str">
        <f>Objects!$W$38</f>
        <v>Powder Keg (PolyButadiene (low-cis) Pellets)</v>
      </c>
      <c r="P681" s="137">
        <v>64</v>
      </c>
      <c r="Q681" s="137" t="str">
        <f>Objects!$W$38</f>
        <v>Powder Keg (PolyButadiene (low-cis) Pellets)</v>
      </c>
      <c r="R681" s="137">
        <v>64</v>
      </c>
      <c r="S681" s="137" t="str">
        <f>Objects!$W$38</f>
        <v>Powder Keg (PolyButadiene (low-cis) Pellets)</v>
      </c>
      <c r="T681" s="137">
        <v>64</v>
      </c>
      <c r="U681" s="137" t="str">
        <f>Objects!$W$38</f>
        <v>Powder Keg (PolyButadiene (low-cis) Pellets)</v>
      </c>
      <c r="V681" s="137">
        <v>64</v>
      </c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Objects!$I$284</f>
        <v>Vial (Styrene)</v>
      </c>
      <c r="F682" s="137">
        <v>1</v>
      </c>
      <c r="G682" s="137" t="str">
        <f>Objects!$I$70</f>
        <v>Vial (Butadiene)</v>
      </c>
      <c r="H682" s="137">
        <v>1</v>
      </c>
      <c r="I682" s="137" t="str">
        <f>Objects!$M$19</f>
        <v>Bag (Potassium Persulfate)</v>
      </c>
      <c r="J682" s="137">
        <v>1</v>
      </c>
      <c r="K682" s="137"/>
      <c r="L682" s="138"/>
      <c r="M682" s="137"/>
      <c r="N682" s="138"/>
      <c r="O682" s="170" t="str">
        <f>Objects!$U$107</f>
        <v>Bag (Styrene-Butadiene Rubber Pellets)</v>
      </c>
      <c r="P682" s="137">
        <v>2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Objects!$I$284</f>
        <v>Vial (Styrene)</v>
      </c>
      <c r="F683" s="137">
        <v>4</v>
      </c>
      <c r="G683" s="137" t="str">
        <f>Objects!$I$70</f>
        <v>Vial (Butadiene)</v>
      </c>
      <c r="H683" s="137">
        <v>4</v>
      </c>
      <c r="I683" s="137" t="str">
        <f>Objects!$M$19</f>
        <v>Bag (Potassium Persulfate)</v>
      </c>
      <c r="J683" s="137">
        <v>2</v>
      </c>
      <c r="K683" s="137"/>
      <c r="L683" s="138"/>
      <c r="M683" s="137"/>
      <c r="N683" s="138"/>
      <c r="O683" s="170" t="str">
        <f>Objects!$U$107</f>
        <v>Bag (Styrene-Butadiene Rubber Pellets)</v>
      </c>
      <c r="P683" s="137">
        <v>4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Objects!$I$284</f>
        <v>Vial (Styrene)</v>
      </c>
      <c r="F684" s="137">
        <v>16</v>
      </c>
      <c r="G684" s="137" t="str">
        <f>Objects!$I$70</f>
        <v>Vial (Butadiene)</v>
      </c>
      <c r="H684" s="137">
        <v>16</v>
      </c>
      <c r="I684" s="137" t="str">
        <f>Objects!$M$19</f>
        <v>Bag (Potassium Persulfate)</v>
      </c>
      <c r="J684" s="137">
        <v>3</v>
      </c>
      <c r="K684" s="137"/>
      <c r="L684" s="138"/>
      <c r="M684" s="137"/>
      <c r="N684" s="138"/>
      <c r="O684" s="170" t="str">
        <f>Objects!$U$107</f>
        <v>Bag (Styrene-Butadiene Rubber Pellets)</v>
      </c>
      <c r="P684" s="137">
        <v>32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Objects!$J$284</f>
        <v>Beaker (Styrene)</v>
      </c>
      <c r="F685" s="137">
        <v>1</v>
      </c>
      <c r="G685" s="137" t="str">
        <f>Objects!$J$70</f>
        <v>Beaker (Butadiene)</v>
      </c>
      <c r="H685" s="137">
        <v>1</v>
      </c>
      <c r="I685" s="137" t="str">
        <f>Objects!$M$19</f>
        <v>Bag (Potassium Persulfate)</v>
      </c>
      <c r="J685" s="137">
        <v>4</v>
      </c>
      <c r="K685" s="137"/>
      <c r="L685" s="138"/>
      <c r="M685" s="137"/>
      <c r="N685" s="138"/>
      <c r="O685" s="170" t="str">
        <f>Objects!$V$107</f>
        <v>Sack (Styrene-Butadiene Rubber Pellets)</v>
      </c>
      <c r="P685" s="137">
        <v>2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Objects!$J$284</f>
        <v>Beaker (Styrene)</v>
      </c>
      <c r="F686" s="137">
        <v>4</v>
      </c>
      <c r="G686" s="137" t="str">
        <f>Objects!$J$70</f>
        <v>Beaker (Butadiene)</v>
      </c>
      <c r="H686" s="137">
        <v>4</v>
      </c>
      <c r="I686" s="137" t="str">
        <f>Objects!$M$19</f>
        <v>Bag (Potassium Persulfate)</v>
      </c>
      <c r="J686" s="137">
        <v>8</v>
      </c>
      <c r="K686" s="137"/>
      <c r="L686" s="138"/>
      <c r="M686" s="137"/>
      <c r="N686" s="138"/>
      <c r="O686" s="170" t="str">
        <f>Objects!$V$107</f>
        <v>Sack (Styrene-Butadiene Rubber Pellets)</v>
      </c>
      <c r="P686" s="137">
        <v>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Objects!$J$284</f>
        <v>Beaker (Styrene)</v>
      </c>
      <c r="F687" s="137">
        <v>16</v>
      </c>
      <c r="G687" s="137" t="str">
        <f>Objects!$J$70</f>
        <v>Beaker (Butadiene)</v>
      </c>
      <c r="H687" s="137">
        <v>16</v>
      </c>
      <c r="I687" s="137" t="str">
        <f>Objects!$M$19</f>
        <v>Bag (Potassium Persulfate)</v>
      </c>
      <c r="J687" s="137">
        <v>12</v>
      </c>
      <c r="K687" s="137"/>
      <c r="L687" s="138"/>
      <c r="M687" s="137"/>
      <c r="N687" s="138"/>
      <c r="O687" s="170" t="str">
        <f>Objects!$V$107</f>
        <v>Sack (Styrene-Butadiene Rubber Pellets)</v>
      </c>
      <c r="P687" s="137">
        <v>32</v>
      </c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Objects!$K$284</f>
        <v>Drum (Styrene)</v>
      </c>
      <c r="F688" s="137">
        <v>1</v>
      </c>
      <c r="G688" s="137" t="str">
        <f>Objects!$K$70</f>
        <v>Drum (Butadiene)</v>
      </c>
      <c r="H688" s="137">
        <v>1</v>
      </c>
      <c r="I688" s="137" t="str">
        <f>Objects!$M$19</f>
        <v>Bag (Potassium Persulfate)</v>
      </c>
      <c r="J688" s="137">
        <v>16</v>
      </c>
      <c r="K688" s="137"/>
      <c r="L688" s="138"/>
      <c r="M688" s="137"/>
      <c r="N688" s="138"/>
      <c r="O688" s="170" t="str">
        <f>Objects!$W$107</f>
        <v>Powder Keg (Styrene-Butadiene Rubber Pellets)</v>
      </c>
      <c r="P688" s="137">
        <v>2</v>
      </c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Objects!$K$284</f>
        <v>Drum (Styrene)</v>
      </c>
      <c r="F689" s="137">
        <v>4</v>
      </c>
      <c r="G689" s="137" t="str">
        <f>Objects!$K$70</f>
        <v>Drum (Butadiene)</v>
      </c>
      <c r="H689" s="137">
        <v>4</v>
      </c>
      <c r="I689" s="137" t="str">
        <f>Objects!$M$19</f>
        <v>Bag (Potassium Persulfate)</v>
      </c>
      <c r="J689" s="137">
        <v>32</v>
      </c>
      <c r="K689" s="137"/>
      <c r="L689" s="138"/>
      <c r="M689" s="137"/>
      <c r="N689" s="138"/>
      <c r="O689" s="170" t="str">
        <f>Objects!$W$107</f>
        <v>Powder Keg (Styrene-Butadiene Rubber Pellets)</v>
      </c>
      <c r="P689" s="137">
        <v>4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Objects!$K$284</f>
        <v>Drum (Styrene)</v>
      </c>
      <c r="F690" s="137">
        <v>16</v>
      </c>
      <c r="G690" s="137" t="str">
        <f>Objects!$K$70</f>
        <v>Drum (Butadiene)</v>
      </c>
      <c r="H690" s="137">
        <v>16</v>
      </c>
      <c r="I690" s="137" t="str">
        <f>Objects!$M$19</f>
        <v>Bag (Potassium Persulfate)</v>
      </c>
      <c r="J690" s="137">
        <v>48</v>
      </c>
      <c r="K690" s="137"/>
      <c r="L690" s="138"/>
      <c r="M690" s="137"/>
      <c r="N690" s="138"/>
      <c r="O690" s="170" t="str">
        <f>Objects!$W$107</f>
        <v>Powder Keg (Styrene-Butadiene Rubber Pellets)</v>
      </c>
      <c r="P690" s="137">
        <v>32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Objects!$K$284</f>
        <v>Drum (Styrene)</v>
      </c>
      <c r="F691" s="137">
        <v>64</v>
      </c>
      <c r="G691" s="137" t="str">
        <f>Objects!$K$70</f>
        <v>Drum (Butadiene)</v>
      </c>
      <c r="H691" s="137">
        <v>64</v>
      </c>
      <c r="I691" s="137" t="str">
        <f>Objects!$N$19</f>
        <v>Sack (Potassium Persulfate)</v>
      </c>
      <c r="J691" s="137">
        <v>1</v>
      </c>
      <c r="K691" s="137"/>
      <c r="L691" s="138"/>
      <c r="M691" s="137"/>
      <c r="N691" s="138"/>
      <c r="O691" s="170" t="str">
        <f>Objects!$W$107</f>
        <v>Powder Keg (Styrene-Butadiene Rubber Pellets)</v>
      </c>
      <c r="P691" s="137">
        <v>64</v>
      </c>
      <c r="Q691" s="137" t="str">
        <f>Objects!$W$107</f>
        <v>Powder Keg (Styrene-Butadiene Rubber Pellets)</v>
      </c>
      <c r="R691" s="137">
        <v>64</v>
      </c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Objects!$K$284</f>
        <v>Drum (Styrene)</v>
      </c>
      <c r="F692" s="137">
        <v>64</v>
      </c>
      <c r="G692" s="137" t="str">
        <f>Objects!$K$284</f>
        <v>Drum (Styrene)</v>
      </c>
      <c r="H692" s="137">
        <v>64</v>
      </c>
      <c r="I692" s="137" t="str">
        <f>Objects!$K$70</f>
        <v>Drum (Butadiene)</v>
      </c>
      <c r="J692" s="137">
        <v>64</v>
      </c>
      <c r="K692" s="137" t="str">
        <f>Objects!$K$70</f>
        <v>Drum (Butadiene)</v>
      </c>
      <c r="L692" s="137">
        <v>64</v>
      </c>
      <c r="M692" s="137" t="str">
        <f>Objects!$N$19</f>
        <v>Sack (Potassium Persulfate)</v>
      </c>
      <c r="N692" s="138">
        <v>1</v>
      </c>
      <c r="O692" s="170" t="str">
        <f>Objects!$W$107</f>
        <v>Powder Keg (Styrene-Butadiene Rubber Pellets)</v>
      </c>
      <c r="P692" s="137">
        <v>64</v>
      </c>
      <c r="Q692" s="137" t="str">
        <f>Objects!$W$107</f>
        <v>Powder Keg (Styrene-Butadiene Rubber Pellets)</v>
      </c>
      <c r="R692" s="137">
        <v>64</v>
      </c>
      <c r="S692" s="137" t="str">
        <f>Objects!$W$107</f>
        <v>Powder Keg (Styrene-Butadiene Rubber Pellets)</v>
      </c>
      <c r="T692" s="137">
        <v>64</v>
      </c>
      <c r="U692" s="137" t="str">
        <f>Objects!$W$107</f>
        <v>Powder Keg (Styrene-Butadiene Rubber Pellets)</v>
      </c>
      <c r="V692" s="137">
        <v>64</v>
      </c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Objects!$M$20</f>
        <v>Bag (Potassium Bisulfate)</v>
      </c>
      <c r="F693" s="137">
        <v>1</v>
      </c>
      <c r="G693" s="137" t="str">
        <f>Objects!$I$287</f>
        <v>Vial (Sulfuric Acid)</v>
      </c>
      <c r="H693" s="138">
        <v>1</v>
      </c>
      <c r="I693" s="137"/>
      <c r="J693" s="138"/>
      <c r="K693" s="137"/>
      <c r="L693" s="138"/>
      <c r="M693" s="137"/>
      <c r="N693" s="138"/>
      <c r="O693" s="170" t="str">
        <f>Objects!$M$19</f>
        <v>Bag (Potassium Persulfate)</v>
      </c>
      <c r="P693" s="137">
        <v>1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Objects!$M$20</f>
        <v>Bag (Potassium Bisulfate)</v>
      </c>
      <c r="F694" s="137">
        <v>4</v>
      </c>
      <c r="G694" s="137" t="str">
        <f>Objects!$I$287</f>
        <v>Vial (Sulfuric Acid)</v>
      </c>
      <c r="H694" s="138">
        <v>2</v>
      </c>
      <c r="I694" s="137"/>
      <c r="J694" s="138"/>
      <c r="K694" s="137"/>
      <c r="L694" s="138"/>
      <c r="M694" s="137"/>
      <c r="N694" s="138"/>
      <c r="O694" s="170" t="str">
        <f>Objects!$M$19</f>
        <v>Bag (Potassium Persulfate)</v>
      </c>
      <c r="P694" s="137">
        <v>4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Objects!$M$20</f>
        <v>Bag (Potassium Bisulfate)</v>
      </c>
      <c r="F695" s="137">
        <v>16</v>
      </c>
      <c r="G695" s="137" t="str">
        <f>Objects!$I$287</f>
        <v>Vial (Sulfuric Acid)</v>
      </c>
      <c r="H695" s="138">
        <v>3</v>
      </c>
      <c r="I695" s="137"/>
      <c r="J695" s="138"/>
      <c r="K695" s="137"/>
      <c r="L695" s="138"/>
      <c r="M695" s="137"/>
      <c r="N695" s="138"/>
      <c r="O695" s="170" t="str">
        <f>Objects!$M$19</f>
        <v>Bag (Potassium Persulfate)</v>
      </c>
      <c r="P695" s="137">
        <v>16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Objects!$N$20</f>
        <v>Sack (Potassium Bisulfate)</v>
      </c>
      <c r="F696" s="137">
        <v>1</v>
      </c>
      <c r="G696" s="137" t="str">
        <f>Objects!$I$287</f>
        <v>Vial (Sulfuric Acid)</v>
      </c>
      <c r="H696" s="138">
        <v>4</v>
      </c>
      <c r="I696" s="137"/>
      <c r="J696" s="138"/>
      <c r="K696" s="137"/>
      <c r="L696" s="138"/>
      <c r="M696" s="137"/>
      <c r="N696" s="138"/>
      <c r="O696" s="170" t="str">
        <f>Objects!$N$19</f>
        <v>Sack (Potassium Persulfate)</v>
      </c>
      <c r="P696" s="137">
        <v>1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Objects!$N$20</f>
        <v>Sack (Potassium Bisulfate)</v>
      </c>
      <c r="F697" s="137">
        <v>4</v>
      </c>
      <c r="G697" s="137" t="str">
        <f>Objects!$I$287</f>
        <v>Vial (Sulfuric Acid)</v>
      </c>
      <c r="H697" s="138">
        <v>8</v>
      </c>
      <c r="I697" s="137"/>
      <c r="J697" s="138"/>
      <c r="K697" s="137"/>
      <c r="L697" s="138"/>
      <c r="M697" s="137"/>
      <c r="N697" s="138"/>
      <c r="O697" s="170" t="str">
        <f>Objects!$N$19</f>
        <v>Sack (Potassium Persulfate)</v>
      </c>
      <c r="P697" s="137">
        <v>4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Objects!$N$20</f>
        <v>Sack (Potassium Bisulfate)</v>
      </c>
      <c r="F698" s="137">
        <v>16</v>
      </c>
      <c r="G698" s="137" t="str">
        <f>Objects!$I$287</f>
        <v>Vial (Sulfuric Acid)</v>
      </c>
      <c r="H698" s="138">
        <v>12</v>
      </c>
      <c r="I698" s="137"/>
      <c r="J698" s="138"/>
      <c r="K698" s="137"/>
      <c r="L698" s="138"/>
      <c r="M698" s="137"/>
      <c r="N698" s="138"/>
      <c r="O698" s="170" t="str">
        <f>Objects!$N$19</f>
        <v>Sack (Potassium Persulfate)</v>
      </c>
      <c r="P698" s="137">
        <v>16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Objects!$O$20</f>
        <v>Powder Keg (Potassium Bisulfate)</v>
      </c>
      <c r="F699" s="137">
        <v>1</v>
      </c>
      <c r="G699" s="137" t="str">
        <f>Objects!$I$287</f>
        <v>Vial (Sulfuric Acid)</v>
      </c>
      <c r="H699" s="138">
        <v>16</v>
      </c>
      <c r="I699" s="137"/>
      <c r="J699" s="138"/>
      <c r="K699" s="137"/>
      <c r="L699" s="138"/>
      <c r="M699" s="137"/>
      <c r="N699" s="138"/>
      <c r="O699" s="170" t="str">
        <f>Objects!$O$19</f>
        <v>Powder Keg (Potassium Persulfate)</v>
      </c>
      <c r="P699" s="137">
        <v>1</v>
      </c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Objects!$O$20</f>
        <v>Powder Keg (Potassium Bisulfate)</v>
      </c>
      <c r="F700" s="137">
        <v>4</v>
      </c>
      <c r="G700" s="137" t="str">
        <f>Objects!$I$287</f>
        <v>Vial (Sulfuric Acid)</v>
      </c>
      <c r="H700" s="138">
        <v>32</v>
      </c>
      <c r="I700" s="137"/>
      <c r="J700" s="138"/>
      <c r="K700" s="137"/>
      <c r="L700" s="138"/>
      <c r="M700" s="137"/>
      <c r="N700" s="138"/>
      <c r="O700" s="170" t="str">
        <f>Objects!$O$19</f>
        <v>Powder Keg (Potassium Persulfate)</v>
      </c>
      <c r="P700" s="137">
        <v>4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Objects!$O$20</f>
        <v>Powder Keg (Potassium Bisulfate)</v>
      </c>
      <c r="F701" s="137">
        <v>16</v>
      </c>
      <c r="G701" s="137" t="str">
        <f>Objects!$I$287</f>
        <v>Vial (Sulfuric Acid)</v>
      </c>
      <c r="H701" s="138">
        <v>48</v>
      </c>
      <c r="I701" s="137"/>
      <c r="J701" s="138"/>
      <c r="K701" s="137"/>
      <c r="L701" s="138"/>
      <c r="M701" s="137"/>
      <c r="N701" s="138"/>
      <c r="O701" s="170" t="str">
        <f>Objects!$O$19</f>
        <v>Powder Keg (Potassium Persulfate)</v>
      </c>
      <c r="P701" s="137">
        <v>16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Objects!$O$20</f>
        <v>Powder Keg (Potassium Bisulfate)</v>
      </c>
      <c r="F702" s="137">
        <v>64</v>
      </c>
      <c r="G702" s="137" t="str">
        <f>Objects!$J$287</f>
        <v>Beaker (Sulfuric Acid)</v>
      </c>
      <c r="H702" s="138">
        <v>1</v>
      </c>
      <c r="I702" s="137"/>
      <c r="J702" s="138"/>
      <c r="K702" s="137"/>
      <c r="L702" s="138"/>
      <c r="M702" s="137"/>
      <c r="N702" s="138"/>
      <c r="O702" s="170" t="str">
        <f>Objects!$O$19</f>
        <v>Powder Keg (Potassium Persulfate)</v>
      </c>
      <c r="P702" s="137">
        <v>64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Objects!$I$242</f>
        <v>Bag (Potassium Chloride)</v>
      </c>
      <c r="F703" s="137">
        <v>1</v>
      </c>
      <c r="G703" s="137" t="str">
        <f>Objects!$I$287</f>
        <v>Vial (Sulfuric Acid)</v>
      </c>
      <c r="H703" s="138">
        <v>1</v>
      </c>
      <c r="I703" s="137"/>
      <c r="J703" s="138"/>
      <c r="K703" s="137"/>
      <c r="L703" s="138"/>
      <c r="M703" s="137"/>
      <c r="N703" s="138"/>
      <c r="O703" s="170" t="str">
        <f>Objects!$M$20</f>
        <v>Bag (Potassium Bisulfate)</v>
      </c>
      <c r="P703" s="137">
        <v>1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Objects!$I$242</f>
        <v>Bag (Potassium Chloride)</v>
      </c>
      <c r="F704" s="137">
        <v>4</v>
      </c>
      <c r="G704" s="137" t="str">
        <f>Objects!$I$287</f>
        <v>Vial (Sulfuric Acid)</v>
      </c>
      <c r="H704" s="138">
        <v>2</v>
      </c>
      <c r="I704" s="137"/>
      <c r="J704" s="138"/>
      <c r="K704" s="137"/>
      <c r="L704" s="138"/>
      <c r="M704" s="137"/>
      <c r="N704" s="138"/>
      <c r="O704" s="170" t="str">
        <f>Objects!$M$20</f>
        <v>Bag (Potassium Bisulfate)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Objects!$I$242</f>
        <v>Bag (Potassium Chloride)</v>
      </c>
      <c r="F705" s="137">
        <v>16</v>
      </c>
      <c r="G705" s="137" t="str">
        <f>Objects!$I$287</f>
        <v>Vial (Sulfuric Acid)</v>
      </c>
      <c r="H705" s="138">
        <v>3</v>
      </c>
      <c r="I705" s="137"/>
      <c r="J705" s="138"/>
      <c r="K705" s="137"/>
      <c r="L705" s="138"/>
      <c r="M705" s="137"/>
      <c r="N705" s="138"/>
      <c r="O705" s="170" t="str">
        <f>Objects!$M$20</f>
        <v>Bag (Potassium Bisulfate)</v>
      </c>
      <c r="P705" s="137">
        <v>16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Objects!$J$242</f>
        <v>Sack (Potassium Chloride)</v>
      </c>
      <c r="F706" s="137">
        <v>1</v>
      </c>
      <c r="G706" s="137" t="str">
        <f>Objects!$I$287</f>
        <v>Vial (Sulfuric Acid)</v>
      </c>
      <c r="H706" s="138">
        <v>4</v>
      </c>
      <c r="I706" s="137"/>
      <c r="J706" s="138"/>
      <c r="K706" s="137"/>
      <c r="L706" s="138"/>
      <c r="M706" s="137"/>
      <c r="N706" s="138"/>
      <c r="O706" s="170" t="str">
        <f>Objects!$N$20</f>
        <v>Sack (Potassium Bisulfate)</v>
      </c>
      <c r="P706" s="137">
        <v>1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Objects!$J$242</f>
        <v>Sack (Potassium Chloride)</v>
      </c>
      <c r="F707" s="137">
        <v>4</v>
      </c>
      <c r="G707" s="137" t="str">
        <f>Objects!$I$287</f>
        <v>Vial (Sulfuric Acid)</v>
      </c>
      <c r="H707" s="138">
        <v>8</v>
      </c>
      <c r="I707" s="137"/>
      <c r="J707" s="138"/>
      <c r="K707" s="137"/>
      <c r="L707" s="138"/>
      <c r="M707" s="137"/>
      <c r="N707" s="138"/>
      <c r="O707" s="170" t="str">
        <f>Objects!$N$20</f>
        <v>Sack (Potassium Bisulfate)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Objects!$J$242</f>
        <v>Sack (Potassium Chloride)</v>
      </c>
      <c r="F708" s="137">
        <v>16</v>
      </c>
      <c r="G708" s="137" t="str">
        <f>Objects!$I$287</f>
        <v>Vial (Sulfuric Acid)</v>
      </c>
      <c r="H708" s="138">
        <v>12</v>
      </c>
      <c r="I708" s="137"/>
      <c r="J708" s="138"/>
      <c r="K708" s="137"/>
      <c r="L708" s="138"/>
      <c r="M708" s="137"/>
      <c r="N708" s="138"/>
      <c r="O708" s="170" t="str">
        <f>Objects!$N$20</f>
        <v>Sack (Potassium Bisulfate)</v>
      </c>
      <c r="P708" s="137">
        <v>16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Objects!$K$242</f>
        <v>Powder Keg (Potassium Chloride)</v>
      </c>
      <c r="F709" s="137">
        <v>1</v>
      </c>
      <c r="G709" s="137" t="str">
        <f>Objects!$I$287</f>
        <v>Vial (Sulfuric Acid)</v>
      </c>
      <c r="H709" s="138">
        <v>16</v>
      </c>
      <c r="I709" s="137"/>
      <c r="J709" s="138"/>
      <c r="K709" s="137"/>
      <c r="L709" s="138"/>
      <c r="M709" s="137"/>
      <c r="N709" s="138"/>
      <c r="O709" s="170" t="str">
        <f>Objects!$O$20</f>
        <v>Powder Keg (Potassium Bisulfate)</v>
      </c>
      <c r="P709" s="137">
        <v>1</v>
      </c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Objects!$K$242</f>
        <v>Powder Keg (Potassium Chloride)</v>
      </c>
      <c r="F710" s="137">
        <v>4</v>
      </c>
      <c r="G710" s="137" t="str">
        <f>Objects!$I$287</f>
        <v>Vial (Sulfuric Acid)</v>
      </c>
      <c r="H710" s="138">
        <v>32</v>
      </c>
      <c r="I710" s="137"/>
      <c r="J710" s="138"/>
      <c r="K710" s="137"/>
      <c r="L710" s="138"/>
      <c r="M710" s="137"/>
      <c r="N710" s="138"/>
      <c r="O710" s="170" t="str">
        <f>Objects!$O$20</f>
        <v>Powder Keg (Potassium Bisulfate)</v>
      </c>
      <c r="P710" s="137">
        <v>4</v>
      </c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Objects!$K$242</f>
        <v>Powder Keg (Potassium Chloride)</v>
      </c>
      <c r="F711" s="137">
        <v>16</v>
      </c>
      <c r="G711" s="137" t="str">
        <f>Objects!$I$287</f>
        <v>Vial (Sulfuric Acid)</v>
      </c>
      <c r="H711" s="138">
        <v>48</v>
      </c>
      <c r="I711" s="137"/>
      <c r="J711" s="138"/>
      <c r="K711" s="137"/>
      <c r="L711" s="138"/>
      <c r="M711" s="137"/>
      <c r="N711" s="138"/>
      <c r="O711" s="170" t="str">
        <f>Objects!$O$20</f>
        <v>Powder Keg (Potassium Bisulfate)</v>
      </c>
      <c r="P711" s="137">
        <v>16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Objects!$K$242</f>
        <v>Powder Keg (Potassium Chloride)</v>
      </c>
      <c r="F712" s="137">
        <v>64</v>
      </c>
      <c r="G712" s="137" t="str">
        <f>Objects!$J$287</f>
        <v>Beaker (Sulfuric Acid)</v>
      </c>
      <c r="H712" s="138">
        <v>1</v>
      </c>
      <c r="I712" s="137"/>
      <c r="J712" s="138"/>
      <c r="K712" s="137"/>
      <c r="L712" s="138"/>
      <c r="M712" s="137"/>
      <c r="N712" s="138"/>
      <c r="O712" s="170" t="str">
        <f>Objects!$O$20</f>
        <v>Powder Keg (Potassium Bisulfate)</v>
      </c>
      <c r="P712" s="137">
        <v>64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Objects!$I$245</f>
        <v>Bag (Potassium Hydroxide)</v>
      </c>
      <c r="F713" s="137">
        <v>1</v>
      </c>
      <c r="G713" s="137" t="str">
        <f>Objects!$I$161</f>
        <v>Vial (Hydrochloric Acid)</v>
      </c>
      <c r="H713" s="137">
        <v>1</v>
      </c>
      <c r="I713" s="137"/>
      <c r="J713" s="138"/>
      <c r="K713" s="137"/>
      <c r="L713" s="138"/>
      <c r="M713" s="137"/>
      <c r="N713" s="138"/>
      <c r="O713" s="170" t="str">
        <f>Objects!$I$242</f>
        <v>Bag (Potassium Chloride)</v>
      </c>
      <c r="P713" s="137">
        <v>1</v>
      </c>
      <c r="Q713" s="137" t="str">
        <f>Objects!$I$317</f>
        <v>Vial (Deionized Water)</v>
      </c>
      <c r="R713" s="137">
        <v>1</v>
      </c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Objects!$I$245</f>
        <v>Bag (Potassium Hydroxide)</v>
      </c>
      <c r="F714" s="137">
        <v>4</v>
      </c>
      <c r="G714" s="137" t="str">
        <f>Objects!$I$161</f>
        <v>Vial (Hydrochloric Acid)</v>
      </c>
      <c r="H714" s="137">
        <v>4</v>
      </c>
      <c r="I714" s="137"/>
      <c r="J714" s="138"/>
      <c r="K714" s="137"/>
      <c r="L714" s="138"/>
      <c r="M714" s="137"/>
      <c r="N714" s="138"/>
      <c r="O714" s="170" t="str">
        <f>Objects!$I$242</f>
        <v>Bag (Potassium Chloride)</v>
      </c>
      <c r="P714" s="137">
        <v>4</v>
      </c>
      <c r="Q714" s="137" t="str">
        <f>Objects!$I$317</f>
        <v>Vial (Deionized Water)</v>
      </c>
      <c r="R714" s="137">
        <v>4</v>
      </c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Objects!$I$245</f>
        <v>Bag (Potassium Hydroxide)</v>
      </c>
      <c r="F715" s="137">
        <v>16</v>
      </c>
      <c r="G715" s="137" t="str">
        <f>Objects!$I$161</f>
        <v>Vial (Hydrochloric Acid)</v>
      </c>
      <c r="H715" s="137">
        <v>16</v>
      </c>
      <c r="I715" s="137"/>
      <c r="J715" s="138"/>
      <c r="K715" s="137"/>
      <c r="L715" s="138"/>
      <c r="M715" s="137"/>
      <c r="N715" s="138"/>
      <c r="O715" s="170" t="str">
        <f>Objects!$I$242</f>
        <v>Bag (Potassium Chloride)</v>
      </c>
      <c r="P715" s="137">
        <v>16</v>
      </c>
      <c r="Q715" s="137" t="str">
        <f>Objects!$I$317</f>
        <v>Vial (Deionized Water)</v>
      </c>
      <c r="R715" s="137">
        <v>16</v>
      </c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Objects!$J$245</f>
        <v>Sack (Potassium Hydroxide)</v>
      </c>
      <c r="F716" s="137">
        <v>1</v>
      </c>
      <c r="G716" s="137" t="str">
        <f>Objects!$J$161</f>
        <v>Beaker (Hydrochloric Acid)</v>
      </c>
      <c r="H716" s="137">
        <v>1</v>
      </c>
      <c r="I716" s="137"/>
      <c r="J716" s="138"/>
      <c r="K716" s="137"/>
      <c r="L716" s="138"/>
      <c r="M716" s="137"/>
      <c r="N716" s="138"/>
      <c r="O716" s="170" t="str">
        <f>Objects!$J$242</f>
        <v>Sack (Potassium Chloride)</v>
      </c>
      <c r="P716" s="137">
        <v>1</v>
      </c>
      <c r="Q716" s="137" t="str">
        <f>Objects!$J$317</f>
        <v>Beaker (Deionized Water)</v>
      </c>
      <c r="R716" s="137">
        <v>1</v>
      </c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Objects!$J$245</f>
        <v>Sack (Potassium Hydroxide)</v>
      </c>
      <c r="F717" s="137">
        <v>4</v>
      </c>
      <c r="G717" s="137" t="str">
        <f>Objects!$J$161</f>
        <v>Beaker (Hydrochloric Acid)</v>
      </c>
      <c r="H717" s="137">
        <v>4</v>
      </c>
      <c r="I717" s="137"/>
      <c r="J717" s="138"/>
      <c r="K717" s="137"/>
      <c r="L717" s="138"/>
      <c r="M717" s="137"/>
      <c r="N717" s="138"/>
      <c r="O717" s="170" t="str">
        <f>Objects!$J$242</f>
        <v>Sack (Potassium Chloride)</v>
      </c>
      <c r="P717" s="137">
        <v>4</v>
      </c>
      <c r="Q717" s="137" t="str">
        <f>Objects!$J$317</f>
        <v>Beaker (Deionized Water)</v>
      </c>
      <c r="R717" s="137">
        <v>4</v>
      </c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Objects!$J$245</f>
        <v>Sack (Potassium Hydroxide)</v>
      </c>
      <c r="F718" s="137">
        <v>16</v>
      </c>
      <c r="G718" s="137" t="str">
        <f>Objects!$J$161</f>
        <v>Beaker (Hydrochloric Acid)</v>
      </c>
      <c r="H718" s="137">
        <v>16</v>
      </c>
      <c r="I718" s="137"/>
      <c r="J718" s="138"/>
      <c r="K718" s="137"/>
      <c r="L718" s="138"/>
      <c r="M718" s="137"/>
      <c r="N718" s="138"/>
      <c r="O718" s="170" t="str">
        <f>Objects!$J$242</f>
        <v>Sack (Potassium Chloride)</v>
      </c>
      <c r="P718" s="137">
        <v>16</v>
      </c>
      <c r="Q718" s="137" t="str">
        <f>Objects!$J$317</f>
        <v>Beaker (Deionized Water)</v>
      </c>
      <c r="R718" s="137">
        <v>16</v>
      </c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Objects!$K$245</f>
        <v>Powder Keg (Potassium Hydroxide)</v>
      </c>
      <c r="F719" s="137">
        <v>1</v>
      </c>
      <c r="G719" s="137" t="str">
        <f>Objects!$K$161</f>
        <v>Drum (Hydrochloric Acid)</v>
      </c>
      <c r="H719" s="137">
        <v>1</v>
      </c>
      <c r="I719" s="137"/>
      <c r="J719" s="138"/>
      <c r="K719" s="137"/>
      <c r="L719" s="138"/>
      <c r="M719" s="137"/>
      <c r="N719" s="138"/>
      <c r="O719" s="170" t="str">
        <f>Objects!$K$242</f>
        <v>Powder Keg (Potassium Chloride)</v>
      </c>
      <c r="P719" s="137">
        <v>1</v>
      </c>
      <c r="Q719" s="137" t="str">
        <f>Objects!$K$317</f>
        <v>Drum (Deionized Water)</v>
      </c>
      <c r="R719" s="137">
        <v>1</v>
      </c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Objects!$K$245</f>
        <v>Powder Keg (Potassium Hydroxide)</v>
      </c>
      <c r="F720" s="137">
        <v>4</v>
      </c>
      <c r="G720" s="137" t="str">
        <f>Objects!$K$161</f>
        <v>Drum (Hydrochloric Acid)</v>
      </c>
      <c r="H720" s="137">
        <v>4</v>
      </c>
      <c r="I720" s="137"/>
      <c r="J720" s="138"/>
      <c r="K720" s="137"/>
      <c r="L720" s="138"/>
      <c r="M720" s="137"/>
      <c r="N720" s="138"/>
      <c r="O720" s="170" t="str">
        <f>Objects!$K$242</f>
        <v>Powder Keg (Potassium Chloride)</v>
      </c>
      <c r="P720" s="137">
        <v>4</v>
      </c>
      <c r="Q720" s="137" t="str">
        <f>Objects!$K$317</f>
        <v>Drum (Deionized Water)</v>
      </c>
      <c r="R720" s="137">
        <v>4</v>
      </c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Objects!$K$245</f>
        <v>Powder Keg (Potassium Hydroxide)</v>
      </c>
      <c r="F721" s="137">
        <v>16</v>
      </c>
      <c r="G721" s="137" t="str">
        <f>Objects!$K$161</f>
        <v>Drum (Hydrochloric Acid)</v>
      </c>
      <c r="H721" s="137">
        <v>16</v>
      </c>
      <c r="I721" s="137"/>
      <c r="J721" s="138"/>
      <c r="K721" s="137"/>
      <c r="L721" s="138"/>
      <c r="M721" s="137"/>
      <c r="N721" s="138"/>
      <c r="O721" s="170" t="str">
        <f>Objects!$K$242</f>
        <v>Powder Keg (Potassium Chloride)</v>
      </c>
      <c r="P721" s="137">
        <v>16</v>
      </c>
      <c r="Q721" s="137" t="str">
        <f>Objects!$K$317</f>
        <v>Drum (Deionized Water)</v>
      </c>
      <c r="R721" s="137">
        <v>16</v>
      </c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Objects!$K$245</f>
        <v>Powder Keg (Potassium Hydroxide)</v>
      </c>
      <c r="F722" s="137">
        <v>64</v>
      </c>
      <c r="G722" s="137" t="str">
        <f>Objects!$K$161</f>
        <v>Drum (Hydrochloric Acid)</v>
      </c>
      <c r="H722" s="137">
        <v>64</v>
      </c>
      <c r="I722" s="137"/>
      <c r="J722" s="138"/>
      <c r="K722" s="137"/>
      <c r="L722" s="138"/>
      <c r="M722" s="137"/>
      <c r="N722" s="138"/>
      <c r="O722" s="170" t="str">
        <f>Objects!$K$242</f>
        <v>Powder Keg (Potassium Chloride)</v>
      </c>
      <c r="P722" s="137">
        <v>64</v>
      </c>
      <c r="Q722" s="137" t="str">
        <f>Objects!$K$317</f>
        <v>Drum (Deionized Water)</v>
      </c>
      <c r="R722" s="137">
        <v>64</v>
      </c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">
        <v>173</v>
      </c>
      <c r="F723" s="137">
        <v>1</v>
      </c>
      <c r="G723" s="137"/>
      <c r="H723" s="137"/>
      <c r="I723" s="137"/>
      <c r="J723" s="138"/>
      <c r="K723" s="137"/>
      <c r="L723" s="138"/>
      <c r="M723" s="137"/>
      <c r="N723" s="138"/>
      <c r="O723" s="170" t="str">
        <f>Objects!$I$242</f>
        <v>Bag (Potassium Chloride)</v>
      </c>
      <c r="P723" s="137">
        <v>4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">
        <v>173</v>
      </c>
      <c r="F724" s="137">
        <v>4</v>
      </c>
      <c r="G724" s="137"/>
      <c r="H724" s="137"/>
      <c r="I724" s="137"/>
      <c r="J724" s="138"/>
      <c r="K724" s="137"/>
      <c r="L724" s="138"/>
      <c r="M724" s="137"/>
      <c r="N724" s="138"/>
      <c r="O724" s="170" t="str">
        <f>Objects!$I$242</f>
        <v>Bag (Potassium Chloride)</v>
      </c>
      <c r="P724" s="137">
        <v>16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">
        <v>173</v>
      </c>
      <c r="F725" s="137">
        <v>16</v>
      </c>
      <c r="G725" s="137"/>
      <c r="H725" s="137"/>
      <c r="I725" s="137"/>
      <c r="J725" s="138"/>
      <c r="K725" s="137"/>
      <c r="L725" s="138"/>
      <c r="M725" s="137"/>
      <c r="N725" s="138"/>
      <c r="O725" s="170" t="str">
        <f>Objects!$J$242</f>
        <v>Sack (Potassium Chloride)</v>
      </c>
      <c r="P725" s="137">
        <v>1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">
        <v>173</v>
      </c>
      <c r="F726" s="137">
        <v>64</v>
      </c>
      <c r="G726" s="137"/>
      <c r="H726" s="137"/>
      <c r="I726" s="137"/>
      <c r="J726" s="138"/>
      <c r="K726" s="137"/>
      <c r="L726" s="138"/>
      <c r="M726" s="137"/>
      <c r="N726" s="138"/>
      <c r="O726" s="170" t="str">
        <f>Objects!$J$242</f>
        <v>Sack (Potassium Chloride)</v>
      </c>
      <c r="P726" s="137">
        <v>4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">
        <v>173</v>
      </c>
      <c r="F727" s="137">
        <v>64</v>
      </c>
      <c r="G727" s="137" t="s">
        <v>173</v>
      </c>
      <c r="H727" s="137">
        <v>64</v>
      </c>
      <c r="I727" s="137" t="s">
        <v>173</v>
      </c>
      <c r="J727" s="137">
        <v>64</v>
      </c>
      <c r="K727" s="137" t="s">
        <v>173</v>
      </c>
      <c r="L727" s="137">
        <v>64</v>
      </c>
      <c r="M727" s="137"/>
      <c r="N727" s="138"/>
      <c r="O727" s="170" t="str">
        <f>Objects!$J$242</f>
        <v>Sack (Potassium Chloride)</v>
      </c>
      <c r="P727" s="137">
        <v>16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Objects!$M$4</f>
        <v>Vial (Acrylonitrile)</v>
      </c>
      <c r="F728" s="137">
        <v>1</v>
      </c>
      <c r="G728" s="137" t="str">
        <f>Objects!$I$70</f>
        <v>Vial (Butadiene)</v>
      </c>
      <c r="H728" s="137">
        <v>3</v>
      </c>
      <c r="I728" s="137" t="str">
        <f>Objects!$F$34</f>
        <v>Ruthenium Catalyst</v>
      </c>
      <c r="J728" s="138">
        <v>1</v>
      </c>
      <c r="K728" s="137"/>
      <c r="L728" s="138"/>
      <c r="M728" s="137"/>
      <c r="N728" s="138"/>
      <c r="O728" s="170" t="str">
        <f>Objects!$U$27</f>
        <v>Bag (Nitrile-Butadiene Rubber Pellets)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Objects!$M$4</f>
        <v>Vial (Acrylonitrile)</v>
      </c>
      <c r="F729" s="137">
        <v>4</v>
      </c>
      <c r="G729" s="137" t="str">
        <f>Objects!$I$70</f>
        <v>Vial (Butadiene)</v>
      </c>
      <c r="H729" s="137">
        <v>12</v>
      </c>
      <c r="I729" s="137" t="str">
        <f>Objects!$F$34</f>
        <v>Ruthenium Catalyst</v>
      </c>
      <c r="J729" s="138">
        <v>2</v>
      </c>
      <c r="K729" s="137"/>
      <c r="L729" s="138"/>
      <c r="M729" s="137"/>
      <c r="N729" s="138"/>
      <c r="O729" s="170" t="str">
        <f>Objects!$U$27</f>
        <v>Bag (Nitrile-Butadiene Rubber Pellets)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Objects!$M$4</f>
        <v>Vial (Acrylonitrile)</v>
      </c>
      <c r="F730" s="137">
        <v>16</v>
      </c>
      <c r="G730" s="137" t="str">
        <f>Objects!$I$70</f>
        <v>Vial (Butadiene)</v>
      </c>
      <c r="H730" s="137">
        <v>48</v>
      </c>
      <c r="I730" s="137" t="str">
        <f>Objects!$F$34</f>
        <v>Ruthenium Catalyst</v>
      </c>
      <c r="J730" s="138">
        <v>3</v>
      </c>
      <c r="K730" s="137"/>
      <c r="L730" s="138"/>
      <c r="M730" s="137"/>
      <c r="N730" s="138"/>
      <c r="O730" s="170" t="str">
        <f>Objects!$V$27</f>
        <v>Sack (Nitrile-Butadiene Rubber Pellets)</v>
      </c>
      <c r="P730" s="137">
        <v>1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C731" s="148"/>
      <c r="D731" s="148"/>
      <c r="E731" s="137" t="str">
        <f>Objects!$N$4</f>
        <v>Beaker (Acrylonitrile)</v>
      </c>
      <c r="F731" s="145">
        <v>1</v>
      </c>
      <c r="G731" s="137" t="str">
        <f>Objects!$J$70</f>
        <v>Beaker (Butadiene)</v>
      </c>
      <c r="H731" s="145">
        <v>3</v>
      </c>
      <c r="I731" s="137" t="str">
        <f>Objects!$F$34</f>
        <v>Ruthenium Catalyst</v>
      </c>
      <c r="J731" s="145">
        <v>4</v>
      </c>
      <c r="K731" s="146"/>
      <c r="L731" s="145"/>
      <c r="M731" s="146"/>
      <c r="N731" s="145"/>
      <c r="O731" s="170" t="str">
        <f>Objects!$V$27</f>
        <v>Sack (Nitrile-Butadiene Rubber Pellets)</v>
      </c>
      <c r="P731" s="147">
        <v>4</v>
      </c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6"/>
      <c r="AB731" s="146"/>
      <c r="AC731" s="146"/>
    </row>
    <row r="732" spans="1:29" ht="15" customHeight="1" x14ac:dyDescent="0.25">
      <c r="A732" s="156" t="str">
        <f>[3]Enums!$A$12</f>
        <v>1.1.0</v>
      </c>
      <c r="C732" s="148"/>
      <c r="D732" s="148"/>
      <c r="E732" s="137" t="str">
        <f>Objects!$N$4</f>
        <v>Beaker (Acrylonitrile)</v>
      </c>
      <c r="F732" s="145">
        <v>4</v>
      </c>
      <c r="G732" s="137" t="str">
        <f>Objects!$J$70</f>
        <v>Beaker (Butadiene)</v>
      </c>
      <c r="H732" s="145">
        <v>12</v>
      </c>
      <c r="I732" s="137" t="str">
        <f>Objects!$F$34</f>
        <v>Ruthenium Catalyst</v>
      </c>
      <c r="J732" s="145">
        <v>5</v>
      </c>
      <c r="K732" s="146"/>
      <c r="L732" s="145"/>
      <c r="M732" s="146"/>
      <c r="N732" s="145"/>
      <c r="O732" s="170" t="str">
        <f>Objects!$V$27</f>
        <v>Sack (Nitrile-Butadiene Rubber Pellets)</v>
      </c>
      <c r="P732" s="147">
        <v>16</v>
      </c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6"/>
      <c r="AB732" s="146"/>
      <c r="AC732" s="146"/>
    </row>
    <row r="733" spans="1:29" ht="15" customHeight="1" x14ac:dyDescent="0.25">
      <c r="A733" s="156" t="str">
        <f>[3]Enums!$A$12</f>
        <v>1.1.0</v>
      </c>
      <c r="C733" s="148"/>
      <c r="D733" s="148"/>
      <c r="E733" s="137" t="str">
        <f>Objects!$N$4</f>
        <v>Beaker (Acrylonitrile)</v>
      </c>
      <c r="F733" s="145">
        <v>16</v>
      </c>
      <c r="G733" s="137" t="str">
        <f>Objects!$J$70</f>
        <v>Beaker (Butadiene)</v>
      </c>
      <c r="H733" s="145">
        <v>48</v>
      </c>
      <c r="I733" s="137" t="str">
        <f>Objects!$F$34</f>
        <v>Ruthenium Catalyst</v>
      </c>
      <c r="J733" s="145">
        <v>6</v>
      </c>
      <c r="K733" s="146"/>
      <c r="L733" s="145"/>
      <c r="M733" s="146"/>
      <c r="N733" s="145"/>
      <c r="O733" s="170" t="str">
        <f>Objects!$W$27</f>
        <v>Powder Keg (Nitrile-Butadiene Rubber Pellets)</v>
      </c>
      <c r="P733" s="147">
        <v>1</v>
      </c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6"/>
      <c r="AB733" s="146"/>
      <c r="AC733" s="146"/>
    </row>
    <row r="734" spans="1:29" ht="15" customHeight="1" x14ac:dyDescent="0.25">
      <c r="A734" s="156" t="str">
        <f>[3]Enums!$A$12</f>
        <v>1.1.0</v>
      </c>
      <c r="C734" s="148"/>
      <c r="D734" s="148"/>
      <c r="E734" s="137" t="str">
        <f>Objects!$O$4</f>
        <v>Drum (Acrylonitrile)</v>
      </c>
      <c r="F734" s="145">
        <v>1</v>
      </c>
      <c r="G734" s="137" t="str">
        <f>Objects!$K$70</f>
        <v>Drum (Butadiene)</v>
      </c>
      <c r="H734" s="145">
        <v>3</v>
      </c>
      <c r="I734" s="137" t="str">
        <f>Objects!$F$34</f>
        <v>Ruthenium Catalyst</v>
      </c>
      <c r="J734" s="145">
        <v>7</v>
      </c>
      <c r="K734" s="146"/>
      <c r="L734" s="145"/>
      <c r="M734" s="146"/>
      <c r="N734" s="145"/>
      <c r="O734" s="170" t="str">
        <f>Objects!$W$27</f>
        <v>Powder Keg (Nitrile-Butadiene Rubber Pellets)</v>
      </c>
      <c r="P734" s="147">
        <v>4</v>
      </c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6"/>
      <c r="AB734" s="146"/>
      <c r="AC734" s="146"/>
    </row>
    <row r="735" spans="1:29" ht="15" customHeight="1" x14ac:dyDescent="0.25">
      <c r="A735" s="156" t="str">
        <f>[3]Enums!$A$12</f>
        <v>1.1.0</v>
      </c>
      <c r="C735" s="148"/>
      <c r="D735" s="148"/>
      <c r="E735" s="137" t="str">
        <f>Objects!$O$4</f>
        <v>Drum (Acrylonitrile)</v>
      </c>
      <c r="F735" s="145">
        <v>4</v>
      </c>
      <c r="G735" s="137" t="str">
        <f>Objects!$K$70</f>
        <v>Drum (Butadiene)</v>
      </c>
      <c r="H735" s="145">
        <v>12</v>
      </c>
      <c r="I735" s="137" t="str">
        <f>Objects!$F$34</f>
        <v>Ruthenium Catalyst</v>
      </c>
      <c r="J735" s="145">
        <v>8</v>
      </c>
      <c r="K735" s="146"/>
      <c r="L735" s="145"/>
      <c r="M735" s="146"/>
      <c r="N735" s="145"/>
      <c r="O735" s="170" t="str">
        <f>Objects!$W$27</f>
        <v>Powder Keg (Nitrile-Butadiene Rubber Pellets)</v>
      </c>
      <c r="P735" s="147">
        <v>16</v>
      </c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6"/>
      <c r="AB735" s="146"/>
      <c r="AC735" s="146"/>
    </row>
    <row r="736" spans="1:29" ht="15" customHeight="1" x14ac:dyDescent="0.25">
      <c r="A736" s="156" t="str">
        <f>[3]Enums!$A$12</f>
        <v>1.1.0</v>
      </c>
      <c r="C736" s="148"/>
      <c r="D736" s="148"/>
      <c r="E736" s="137" t="str">
        <f>Objects!$O$4</f>
        <v>Drum (Acrylonitrile)</v>
      </c>
      <c r="F736" s="145">
        <v>16</v>
      </c>
      <c r="G736" s="137" t="str">
        <f>Objects!$K$70</f>
        <v>Drum (Butadiene)</v>
      </c>
      <c r="H736" s="145">
        <v>48</v>
      </c>
      <c r="I736" s="137" t="str">
        <f>Objects!$F$34</f>
        <v>Ruthenium Catalyst</v>
      </c>
      <c r="J736" s="145">
        <v>9</v>
      </c>
      <c r="K736" s="146"/>
      <c r="L736" s="145"/>
      <c r="M736" s="146"/>
      <c r="N736" s="145"/>
      <c r="O736" s="170" t="str">
        <f>Objects!$W$27</f>
        <v>Powder Keg (Nitrile-Butadiene Rubber Pellets)</v>
      </c>
      <c r="P736" s="147">
        <v>64</v>
      </c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6"/>
      <c r="AB736" s="146"/>
      <c r="AC736" s="146"/>
    </row>
    <row r="737" spans="1:29" ht="15" customHeight="1" x14ac:dyDescent="0.25">
      <c r="A737" s="156" t="str">
        <f>[3]Enums!$A$12</f>
        <v>1.1.0</v>
      </c>
      <c r="C737" s="148"/>
      <c r="D737" s="148"/>
      <c r="E737" s="137" t="str">
        <f>Objects!$O$4</f>
        <v>Drum (Acrylonitrile)</v>
      </c>
      <c r="F737" s="145">
        <v>64</v>
      </c>
      <c r="G737" s="137" t="str">
        <f>Objects!$K$70</f>
        <v>Drum (Butadiene)</v>
      </c>
      <c r="H737" s="145">
        <v>64</v>
      </c>
      <c r="I737" s="137" t="str">
        <f>Objects!$K$70</f>
        <v>Drum (Butadiene)</v>
      </c>
      <c r="J737" s="145">
        <v>64</v>
      </c>
      <c r="K737" s="137" t="str">
        <f>Objects!$K$70</f>
        <v>Drum (Butadiene)</v>
      </c>
      <c r="L737" s="145">
        <v>64</v>
      </c>
      <c r="M737" s="137" t="str">
        <f>Objects!$F$34</f>
        <v>Ruthenium Catalyst</v>
      </c>
      <c r="N737" s="145">
        <v>10</v>
      </c>
      <c r="O737" s="170" t="str">
        <f>Objects!$W$27</f>
        <v>Powder Keg (Nitrile-Butadiene Rubber Pellets)</v>
      </c>
      <c r="P737" s="147">
        <v>64</v>
      </c>
      <c r="Q737" s="137" t="str">
        <f>Objects!$W$27</f>
        <v>Powder Keg (Nitrile-Butadiene Rubber Pellets)</v>
      </c>
      <c r="R737" s="147">
        <v>64</v>
      </c>
      <c r="S737" s="137" t="str">
        <f>Objects!$W$27</f>
        <v>Powder Keg (Nitrile-Butadiene Rubber Pellets)</v>
      </c>
      <c r="T737" s="147">
        <v>64</v>
      </c>
      <c r="U737" s="137" t="str">
        <f>Objects!$W$27</f>
        <v>Powder Keg (Nitrile-Butadiene Rubber Pellets)</v>
      </c>
      <c r="V737" s="147">
        <v>64</v>
      </c>
      <c r="W737" s="148"/>
      <c r="X737" s="148"/>
      <c r="Y737" s="148"/>
      <c r="Z737" s="148"/>
      <c r="AA737" s="146"/>
      <c r="AB737" s="146"/>
      <c r="AC737" s="146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Objects!$M$4</f>
        <v>Vial (Acrylonitrile)</v>
      </c>
      <c r="F738" s="137">
        <v>1</v>
      </c>
      <c r="G738" s="137" t="str">
        <f>Objects!$I$70</f>
        <v>Vial (Butadiene)</v>
      </c>
      <c r="H738" s="137">
        <v>3</v>
      </c>
      <c r="I738" s="137" t="str">
        <f>Objects!$F$35</f>
        <v>Osmium Catalyst</v>
      </c>
      <c r="J738" s="138">
        <v>1</v>
      </c>
      <c r="K738" s="137"/>
      <c r="L738" s="138"/>
      <c r="M738" s="137"/>
      <c r="N738" s="138"/>
      <c r="O738" s="170" t="str">
        <f>Objects!$U$27</f>
        <v>Bag (Nitrile-Butadiene Rubber Pellets)</v>
      </c>
      <c r="P738" s="137">
        <v>4</v>
      </c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Objects!$M$4</f>
        <v>Vial (Acrylonitrile)</v>
      </c>
      <c r="F739" s="137">
        <v>4</v>
      </c>
      <c r="G739" s="137" t="str">
        <f>Objects!$I$70</f>
        <v>Vial (Butadiene)</v>
      </c>
      <c r="H739" s="137">
        <v>12</v>
      </c>
      <c r="I739" s="137" t="str">
        <f>Objects!$F$35</f>
        <v>Osmium Catalyst</v>
      </c>
      <c r="J739" s="138">
        <v>2</v>
      </c>
      <c r="K739" s="137"/>
      <c r="L739" s="138"/>
      <c r="M739" s="137"/>
      <c r="N739" s="138"/>
      <c r="O739" s="170" t="str">
        <f>Objects!$U$27</f>
        <v>Bag (Nitrile-Butadiene Rubber Pellets)</v>
      </c>
      <c r="P739" s="137">
        <v>16</v>
      </c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Objects!$M$4</f>
        <v>Vial (Acrylonitrile)</v>
      </c>
      <c r="F740" s="137">
        <v>16</v>
      </c>
      <c r="G740" s="137" t="str">
        <f>Objects!$I$70</f>
        <v>Vial (Butadiene)</v>
      </c>
      <c r="H740" s="137">
        <v>48</v>
      </c>
      <c r="I740" s="137" t="str">
        <f>Objects!$F$35</f>
        <v>Osmium Catalyst</v>
      </c>
      <c r="J740" s="138">
        <v>3</v>
      </c>
      <c r="K740" s="137"/>
      <c r="L740" s="138"/>
      <c r="M740" s="137"/>
      <c r="N740" s="138"/>
      <c r="O740" s="170" t="str">
        <f>Objects!$V$27</f>
        <v>Sack (Nitrile-Butadiene Rubber Pellets)</v>
      </c>
      <c r="P740" s="137">
        <v>1</v>
      </c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C741" s="148"/>
      <c r="D741" s="148"/>
      <c r="E741" s="137" t="str">
        <f>Objects!$N$4</f>
        <v>Beaker (Acrylonitrile)</v>
      </c>
      <c r="F741" s="145">
        <v>1</v>
      </c>
      <c r="G741" s="137" t="str">
        <f>Objects!$J$70</f>
        <v>Beaker (Butadiene)</v>
      </c>
      <c r="H741" s="145">
        <v>3</v>
      </c>
      <c r="I741" s="137" t="str">
        <f>Objects!$F$35</f>
        <v>Osmium Catalyst</v>
      </c>
      <c r="J741" s="145">
        <v>4</v>
      </c>
      <c r="K741" s="146"/>
      <c r="L741" s="145"/>
      <c r="M741" s="146"/>
      <c r="N741" s="145"/>
      <c r="O741" s="170" t="str">
        <f>Objects!$V$27</f>
        <v>Sack (Nitrile-Butadiene Rubber Pellets)</v>
      </c>
      <c r="P741" s="147">
        <v>4</v>
      </c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6"/>
      <c r="AB741" s="146"/>
      <c r="AC741" s="146"/>
    </row>
    <row r="742" spans="1:29" ht="15" customHeight="1" x14ac:dyDescent="0.25">
      <c r="A742" s="156" t="str">
        <f>[3]Enums!$A$12</f>
        <v>1.1.0</v>
      </c>
      <c r="C742" s="148"/>
      <c r="D742" s="148"/>
      <c r="E742" s="137" t="str">
        <f>Objects!$N$4</f>
        <v>Beaker (Acrylonitrile)</v>
      </c>
      <c r="F742" s="145">
        <v>4</v>
      </c>
      <c r="G742" s="137" t="str">
        <f>Objects!$J$70</f>
        <v>Beaker (Butadiene)</v>
      </c>
      <c r="H742" s="145">
        <v>12</v>
      </c>
      <c r="I742" s="137" t="str">
        <f>Objects!$F$35</f>
        <v>Osmium Catalyst</v>
      </c>
      <c r="J742" s="145">
        <v>5</v>
      </c>
      <c r="K742" s="146"/>
      <c r="L742" s="145"/>
      <c r="M742" s="146"/>
      <c r="N742" s="145"/>
      <c r="O742" s="170" t="str">
        <f>Objects!$V$27</f>
        <v>Sack (Nitrile-Butadiene Rubber Pellets)</v>
      </c>
      <c r="P742" s="147">
        <v>16</v>
      </c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6"/>
      <c r="AB742" s="146"/>
      <c r="AC742" s="146"/>
    </row>
    <row r="743" spans="1:29" ht="15" customHeight="1" x14ac:dyDescent="0.25">
      <c r="A743" s="156" t="str">
        <f>[3]Enums!$A$12</f>
        <v>1.1.0</v>
      </c>
      <c r="C743" s="148"/>
      <c r="D743" s="148"/>
      <c r="E743" s="137" t="str">
        <f>Objects!$N$4</f>
        <v>Beaker (Acrylonitrile)</v>
      </c>
      <c r="F743" s="145">
        <v>16</v>
      </c>
      <c r="G743" s="137" t="str">
        <f>Objects!$J$70</f>
        <v>Beaker (Butadiene)</v>
      </c>
      <c r="H743" s="145">
        <v>48</v>
      </c>
      <c r="I743" s="137" t="str">
        <f>Objects!$F$35</f>
        <v>Osmium Catalyst</v>
      </c>
      <c r="J743" s="145">
        <v>6</v>
      </c>
      <c r="K743" s="146"/>
      <c r="L743" s="145"/>
      <c r="M743" s="146"/>
      <c r="N743" s="145"/>
      <c r="O743" s="170" t="str">
        <f>Objects!$W$27</f>
        <v>Powder Keg (Nitrile-Butadiene Rubber Pellets)</v>
      </c>
      <c r="P743" s="147">
        <v>1</v>
      </c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6"/>
      <c r="AB743" s="146"/>
      <c r="AC743" s="146"/>
    </row>
    <row r="744" spans="1:29" ht="15" customHeight="1" x14ac:dyDescent="0.25">
      <c r="A744" s="156" t="str">
        <f>[3]Enums!$A$12</f>
        <v>1.1.0</v>
      </c>
      <c r="C744" s="148"/>
      <c r="D744" s="148"/>
      <c r="E744" s="137" t="str">
        <f>Objects!$O$4</f>
        <v>Drum (Acrylonitrile)</v>
      </c>
      <c r="F744" s="145">
        <v>1</v>
      </c>
      <c r="G744" s="137" t="str">
        <f>Objects!$K$70</f>
        <v>Drum (Butadiene)</v>
      </c>
      <c r="H744" s="145">
        <v>3</v>
      </c>
      <c r="I744" s="137" t="str">
        <f>Objects!$F$35</f>
        <v>Osmium Catalyst</v>
      </c>
      <c r="J744" s="145">
        <v>7</v>
      </c>
      <c r="K744" s="146"/>
      <c r="L744" s="145"/>
      <c r="M744" s="146"/>
      <c r="N744" s="145"/>
      <c r="O744" s="170" t="str">
        <f>Objects!$W$27</f>
        <v>Powder Keg (Nitrile-Butadiene Rubber Pellets)</v>
      </c>
      <c r="P744" s="147">
        <v>4</v>
      </c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6"/>
      <c r="AB744" s="146"/>
      <c r="AC744" s="146"/>
    </row>
    <row r="745" spans="1:29" ht="15" customHeight="1" x14ac:dyDescent="0.25">
      <c r="A745" s="156" t="str">
        <f>[3]Enums!$A$12</f>
        <v>1.1.0</v>
      </c>
      <c r="C745" s="148"/>
      <c r="D745" s="148"/>
      <c r="E745" s="137" t="str">
        <f>Objects!$O$4</f>
        <v>Drum (Acrylonitrile)</v>
      </c>
      <c r="F745" s="145">
        <v>4</v>
      </c>
      <c r="G745" s="137" t="str">
        <f>Objects!$K$70</f>
        <v>Drum (Butadiene)</v>
      </c>
      <c r="H745" s="145">
        <v>12</v>
      </c>
      <c r="I745" s="137" t="str">
        <f>Objects!$F$35</f>
        <v>Osmium Catalyst</v>
      </c>
      <c r="J745" s="145">
        <v>8</v>
      </c>
      <c r="K745" s="146"/>
      <c r="L745" s="145"/>
      <c r="M745" s="146"/>
      <c r="N745" s="145"/>
      <c r="O745" s="170" t="str">
        <f>Objects!$W$27</f>
        <v>Powder Keg (Nitrile-Butadiene Rubber Pellets)</v>
      </c>
      <c r="P745" s="147">
        <v>16</v>
      </c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6"/>
      <c r="AB745" s="146"/>
      <c r="AC745" s="146"/>
    </row>
    <row r="746" spans="1:29" ht="15" customHeight="1" x14ac:dyDescent="0.25">
      <c r="A746" s="156" t="str">
        <f>[3]Enums!$A$12</f>
        <v>1.1.0</v>
      </c>
      <c r="C746" s="148"/>
      <c r="D746" s="148"/>
      <c r="E746" s="137" t="str">
        <f>Objects!$O$4</f>
        <v>Drum (Acrylonitrile)</v>
      </c>
      <c r="F746" s="145">
        <v>16</v>
      </c>
      <c r="G746" s="137" t="str">
        <f>Objects!$K$70</f>
        <v>Drum (Butadiene)</v>
      </c>
      <c r="H746" s="145">
        <v>48</v>
      </c>
      <c r="I746" s="137" t="str">
        <f>Objects!$F$35</f>
        <v>Osmium Catalyst</v>
      </c>
      <c r="J746" s="145">
        <v>9</v>
      </c>
      <c r="K746" s="146"/>
      <c r="L746" s="145"/>
      <c r="M746" s="146"/>
      <c r="N746" s="145"/>
      <c r="O746" s="170" t="str">
        <f>Objects!$W$27</f>
        <v>Powder Keg (Nitrile-Butadiene Rubber Pellets)</v>
      </c>
      <c r="P746" s="147">
        <v>64</v>
      </c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6"/>
      <c r="AB746" s="146"/>
      <c r="AC746" s="146"/>
    </row>
    <row r="747" spans="1:29" ht="15" customHeight="1" x14ac:dyDescent="0.25">
      <c r="A747" s="156" t="str">
        <f>[3]Enums!$A$12</f>
        <v>1.1.0</v>
      </c>
      <c r="C747" s="148"/>
      <c r="D747" s="148"/>
      <c r="E747" s="137" t="str">
        <f>Objects!$O$4</f>
        <v>Drum (Acrylonitrile)</v>
      </c>
      <c r="F747" s="145">
        <v>64</v>
      </c>
      <c r="G747" s="137" t="str">
        <f>Objects!$K$70</f>
        <v>Drum (Butadiene)</v>
      </c>
      <c r="H747" s="145">
        <v>64</v>
      </c>
      <c r="I747" s="137" t="str">
        <f>Objects!$K$70</f>
        <v>Drum (Butadiene)</v>
      </c>
      <c r="J747" s="145">
        <v>64</v>
      </c>
      <c r="K747" s="137" t="str">
        <f>Objects!$K$70</f>
        <v>Drum (Butadiene)</v>
      </c>
      <c r="L747" s="145">
        <v>64</v>
      </c>
      <c r="M747" s="137" t="str">
        <f>Objects!$F$35</f>
        <v>Osmium Catalyst</v>
      </c>
      <c r="N747" s="145">
        <v>10</v>
      </c>
      <c r="O747" s="170" t="str">
        <f>Objects!$W$27</f>
        <v>Powder Keg (Nitrile-Butadiene Rubber Pellets)</v>
      </c>
      <c r="P747" s="147">
        <v>64</v>
      </c>
      <c r="Q747" s="137" t="str">
        <f>Objects!$W$27</f>
        <v>Powder Keg (Nitrile-Butadiene Rubber Pellets)</v>
      </c>
      <c r="R747" s="147">
        <v>64</v>
      </c>
      <c r="S747" s="137" t="str">
        <f>Objects!$W$27</f>
        <v>Powder Keg (Nitrile-Butadiene Rubber Pellets)</v>
      </c>
      <c r="T747" s="147">
        <v>64</v>
      </c>
      <c r="U747" s="137" t="str">
        <f>Objects!$W$27</f>
        <v>Powder Keg (Nitrile-Butadiene Rubber Pellets)</v>
      </c>
      <c r="V747" s="147">
        <v>64</v>
      </c>
      <c r="W747" s="148"/>
      <c r="X747" s="148"/>
      <c r="Y747" s="148"/>
      <c r="Z747" s="148"/>
      <c r="AA747" s="146"/>
      <c r="AB747" s="146"/>
      <c r="AC747" s="146"/>
    </row>
    <row r="748" spans="1:29" ht="15" customHeight="1" x14ac:dyDescent="0.25">
      <c r="A748" s="156" t="str">
        <f>[3]Enums!$A$12</f>
        <v>1.1.0</v>
      </c>
      <c r="C748" s="148"/>
      <c r="D748" s="148"/>
      <c r="E748" s="146" t="str">
        <f>Objects!$I$91</f>
        <v>Vial (Caprolactone)</v>
      </c>
      <c r="F748" s="145">
        <v>1</v>
      </c>
      <c r="G748" s="146" t="str">
        <f>Objects!$I$45</f>
        <v>Flask (Ammonia)</v>
      </c>
      <c r="H748" s="145">
        <v>1</v>
      </c>
      <c r="I748" s="137"/>
      <c r="J748" s="145"/>
      <c r="K748" s="137"/>
      <c r="L748" s="145"/>
      <c r="M748" s="137"/>
      <c r="N748" s="145"/>
      <c r="O748" s="174" t="str">
        <f>Objects!$I$92</f>
        <v>Vial (Caprolactam)</v>
      </c>
      <c r="P748" s="147">
        <v>2</v>
      </c>
      <c r="Q748" s="137"/>
      <c r="R748" s="147"/>
      <c r="S748" s="137"/>
      <c r="T748" s="147"/>
      <c r="U748" s="137"/>
      <c r="V748" s="147"/>
      <c r="W748" s="148"/>
      <c r="X748" s="148"/>
      <c r="Y748" s="148"/>
      <c r="Z748" s="148"/>
      <c r="AA748" s="146"/>
      <c r="AB748" s="146"/>
      <c r="AC748" s="146"/>
    </row>
    <row r="749" spans="1:29" ht="15" customHeight="1" x14ac:dyDescent="0.25">
      <c r="A749" s="156" t="str">
        <f>[3]Enums!$A$12</f>
        <v>1.1.0</v>
      </c>
      <c r="C749" s="148"/>
      <c r="D749" s="148"/>
      <c r="E749" s="146" t="str">
        <f>Objects!$I$91</f>
        <v>Vial (Caprolactone)</v>
      </c>
      <c r="F749" s="145">
        <v>4</v>
      </c>
      <c r="G749" s="146" t="str">
        <f>Objects!$I$45</f>
        <v>Flask (Ammonia)</v>
      </c>
      <c r="H749" s="145">
        <v>4</v>
      </c>
      <c r="I749" s="137"/>
      <c r="J749" s="145"/>
      <c r="K749" s="137"/>
      <c r="L749" s="145"/>
      <c r="M749" s="137"/>
      <c r="N749" s="145"/>
      <c r="O749" s="174" t="str">
        <f>Objects!$I$92</f>
        <v>Vial (Caprolactam)</v>
      </c>
      <c r="P749" s="147">
        <v>8</v>
      </c>
      <c r="Q749" s="137"/>
      <c r="R749" s="147"/>
      <c r="S749" s="137"/>
      <c r="T749" s="147"/>
      <c r="U749" s="137"/>
      <c r="V749" s="147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46" t="str">
        <f>Objects!$I$91</f>
        <v>Vial (Caprolactone)</v>
      </c>
      <c r="F750" s="145">
        <v>16</v>
      </c>
      <c r="G750" s="146" t="str">
        <f>Objects!$I$45</f>
        <v>Flask (Ammonia)</v>
      </c>
      <c r="H750" s="145">
        <v>16</v>
      </c>
      <c r="I750" s="146"/>
      <c r="J750" s="145"/>
      <c r="K750" s="146"/>
      <c r="L750" s="145"/>
      <c r="M750" s="146"/>
      <c r="N750" s="145"/>
      <c r="O750" s="174" t="str">
        <f>Objects!$I$92</f>
        <v>Vial (Caprolactam)</v>
      </c>
      <c r="P750" s="147">
        <v>32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46" t="str">
        <f>Objects!$J$91</f>
        <v>Beaker (Caprolactone)</v>
      </c>
      <c r="F751" s="145">
        <v>1</v>
      </c>
      <c r="G751" s="146" t="str">
        <f>Objects!$J$45</f>
        <v>Cartridge (Ammonia)</v>
      </c>
      <c r="H751" s="145">
        <v>1</v>
      </c>
      <c r="I751" s="146"/>
      <c r="J751" s="145"/>
      <c r="K751" s="146"/>
      <c r="L751" s="145"/>
      <c r="M751" s="146"/>
      <c r="N751" s="145"/>
      <c r="O751" s="174" t="str">
        <f>Objects!$J$92</f>
        <v>Beaker (Caprolactam)</v>
      </c>
      <c r="P751" s="147">
        <v>2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46" t="str">
        <f>Objects!$J$91</f>
        <v>Beaker (Caprolactone)</v>
      </c>
      <c r="F752" s="145">
        <v>4</v>
      </c>
      <c r="G752" s="146" t="str">
        <f>Objects!$J$45</f>
        <v>Cartridge (Ammonia)</v>
      </c>
      <c r="H752" s="145">
        <v>4</v>
      </c>
      <c r="I752" s="146"/>
      <c r="J752" s="145"/>
      <c r="K752" s="146"/>
      <c r="L752" s="145"/>
      <c r="M752" s="146"/>
      <c r="N752" s="145"/>
      <c r="O752" s="174" t="str">
        <f>Objects!$J$92</f>
        <v>Beaker (Caprolactam)</v>
      </c>
      <c r="P752" s="147">
        <v>8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46" t="str">
        <f>Objects!$J$91</f>
        <v>Beaker (Caprolactone)</v>
      </c>
      <c r="F753" s="145">
        <v>16</v>
      </c>
      <c r="G753" s="146" t="str">
        <f>Objects!$J$45</f>
        <v>Cartridge (Ammonia)</v>
      </c>
      <c r="H753" s="145">
        <v>16</v>
      </c>
      <c r="I753" s="146"/>
      <c r="J753" s="145"/>
      <c r="K753" s="146"/>
      <c r="L753" s="145"/>
      <c r="M753" s="146"/>
      <c r="N753" s="145"/>
      <c r="O753" s="174" t="str">
        <f>Objects!$J$92</f>
        <v>Beaker (Caprolactam)</v>
      </c>
      <c r="P753" s="147">
        <v>32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46" t="str">
        <f>Objects!$K$91</f>
        <v>Drum (Caprolactone)</v>
      </c>
      <c r="F754" s="145">
        <v>1</v>
      </c>
      <c r="G754" s="146" t="str">
        <f>Objects!$K$45</f>
        <v>Canister (Ammonia)</v>
      </c>
      <c r="H754" s="145">
        <v>1</v>
      </c>
      <c r="I754" s="146"/>
      <c r="J754" s="145"/>
      <c r="K754" s="146"/>
      <c r="L754" s="145"/>
      <c r="M754" s="146"/>
      <c r="N754" s="145"/>
      <c r="O754" s="174" t="str">
        <f>Objects!$K$92</f>
        <v>Drum (Caprolactam)</v>
      </c>
      <c r="P754" s="147">
        <v>2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46" t="str">
        <f>Objects!$K$91</f>
        <v>Drum (Caprolactone)</v>
      </c>
      <c r="F755" s="145">
        <v>4</v>
      </c>
      <c r="G755" s="146" t="str">
        <f>Objects!$K$45</f>
        <v>Canister (Ammonia)</v>
      </c>
      <c r="H755" s="145">
        <v>4</v>
      </c>
      <c r="I755" s="146"/>
      <c r="J755" s="145"/>
      <c r="K755" s="146"/>
      <c r="L755" s="145"/>
      <c r="M755" s="146"/>
      <c r="N755" s="145"/>
      <c r="O755" s="174" t="str">
        <f>Objects!$K$92</f>
        <v>Drum (Caprolactam)</v>
      </c>
      <c r="P755" s="147">
        <v>8</v>
      </c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Objects!$K$91</f>
        <v>Drum (Caprolactone)</v>
      </c>
      <c r="F756" s="145">
        <v>16</v>
      </c>
      <c r="G756" s="146" t="str">
        <f>Objects!$K$45</f>
        <v>Canister (Ammonia)</v>
      </c>
      <c r="H756" s="145">
        <v>16</v>
      </c>
      <c r="I756" s="146"/>
      <c r="J756" s="145"/>
      <c r="K756" s="146"/>
      <c r="L756" s="145"/>
      <c r="M756" s="146"/>
      <c r="N756" s="145"/>
      <c r="O756" s="174" t="str">
        <f>Objects!$K$92</f>
        <v>Drum (Caprolactam)</v>
      </c>
      <c r="P756" s="147">
        <v>32</v>
      </c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[3]Enums!$A$13</f>
        <v>1.1.1</v>
      </c>
      <c r="C757" s="148"/>
      <c r="D757" s="148"/>
      <c r="E757" s="146" t="str">
        <f>Objects!$I$62</f>
        <v>Vial (Benzene)</v>
      </c>
      <c r="F757" s="145">
        <v>1</v>
      </c>
      <c r="G757" s="146" t="str">
        <f>Objects!$Q$18</f>
        <v>Flask (Chlorine)</v>
      </c>
      <c r="H757" s="145">
        <v>1</v>
      </c>
      <c r="I757" s="146" t="str">
        <f>Objects!$F$12</f>
        <v>Iron III Chloride Catalyst</v>
      </c>
      <c r="J757" s="138">
        <v>1</v>
      </c>
      <c r="K757" s="146"/>
      <c r="L757" s="145"/>
      <c r="M757" s="146"/>
      <c r="N757" s="145"/>
      <c r="O757" s="174" t="str">
        <f>Objects!$M$29</f>
        <v>Vial (Chlorobenzene)</v>
      </c>
      <c r="P757" s="145">
        <v>1</v>
      </c>
      <c r="Q757" s="148" t="str">
        <f>Objects!$I$161</f>
        <v>Vial (Hydrochloric Acid)</v>
      </c>
      <c r="R757" s="145">
        <v>1</v>
      </c>
      <c r="S757" s="148"/>
      <c r="T757" s="148"/>
      <c r="U757" s="148"/>
      <c r="V757" s="148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[3]Enums!$A$13</f>
        <v>1.1.1</v>
      </c>
      <c r="C758" s="148"/>
      <c r="D758" s="148"/>
      <c r="E758" s="146" t="str">
        <f>Objects!$I$62</f>
        <v>Vial (Benzene)</v>
      </c>
      <c r="F758" s="145">
        <v>4</v>
      </c>
      <c r="G758" s="146" t="str">
        <f>Objects!$Q$18</f>
        <v>Flask (Chlorine)</v>
      </c>
      <c r="H758" s="145">
        <v>4</v>
      </c>
      <c r="I758" s="146" t="str">
        <f>Objects!$F$12</f>
        <v>Iron III Chloride Catalyst</v>
      </c>
      <c r="J758" s="138">
        <v>2</v>
      </c>
      <c r="K758" s="146"/>
      <c r="L758" s="145"/>
      <c r="M758" s="146"/>
      <c r="N758" s="145"/>
      <c r="O758" s="174" t="str">
        <f>Objects!$M$29</f>
        <v>Vial (Chlorobenzene)</v>
      </c>
      <c r="P758" s="145">
        <v>4</v>
      </c>
      <c r="Q758" s="148" t="str">
        <f>Objects!$I$161</f>
        <v>Vial (Hydrochloric Acid)</v>
      </c>
      <c r="R758" s="145">
        <v>4</v>
      </c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[3]Enums!$A$13</f>
        <v>1.1.1</v>
      </c>
      <c r="C759" s="148"/>
      <c r="D759" s="148"/>
      <c r="E759" s="146" t="str">
        <f>Objects!$I$62</f>
        <v>Vial (Benzene)</v>
      </c>
      <c r="F759" s="145">
        <v>16</v>
      </c>
      <c r="G759" s="146" t="str">
        <f>Objects!$Q$18</f>
        <v>Flask (Chlorine)</v>
      </c>
      <c r="H759" s="145">
        <v>16</v>
      </c>
      <c r="I759" s="146" t="str">
        <f>Objects!$F$12</f>
        <v>Iron III Chloride Catalyst</v>
      </c>
      <c r="J759" s="138">
        <v>3</v>
      </c>
      <c r="K759" s="146"/>
      <c r="L759" s="145"/>
      <c r="M759" s="146"/>
      <c r="N759" s="145"/>
      <c r="O759" s="174" t="str">
        <f>Objects!$M$29</f>
        <v>Vial (Chlorobenzene)</v>
      </c>
      <c r="P759" s="145">
        <v>16</v>
      </c>
      <c r="Q759" s="148" t="str">
        <f>Objects!$I$161</f>
        <v>Vial (Hydrochloric Acid)</v>
      </c>
      <c r="R759" s="145">
        <v>16</v>
      </c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[3]Enums!$A$13</f>
        <v>1.1.1</v>
      </c>
      <c r="C760" s="148"/>
      <c r="D760" s="148"/>
      <c r="E760" s="146" t="str">
        <f>Objects!$J$62</f>
        <v>Beaker (Benzene)</v>
      </c>
      <c r="F760" s="145">
        <v>1</v>
      </c>
      <c r="G760" s="146" t="str">
        <f>Objects!$R$18</f>
        <v>Cartridge (Chlorine)</v>
      </c>
      <c r="H760" s="145">
        <v>1</v>
      </c>
      <c r="I760" s="146" t="str">
        <f>Objects!$F$12</f>
        <v>Iron III Chloride Catalyst</v>
      </c>
      <c r="J760" s="145">
        <v>4</v>
      </c>
      <c r="K760" s="146"/>
      <c r="L760" s="145"/>
      <c r="M760" s="146"/>
      <c r="N760" s="145"/>
      <c r="O760" s="174" t="str">
        <f>Objects!$N$29</f>
        <v>Beaker (Chlorobenzene)</v>
      </c>
      <c r="P760" s="145">
        <v>1</v>
      </c>
      <c r="Q760" s="148" t="str">
        <f>Objects!$J$161</f>
        <v>Beaker (Hydrochloric Acid)</v>
      </c>
      <c r="R760" s="145">
        <v>1</v>
      </c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[3]Enums!$A$13</f>
        <v>1.1.1</v>
      </c>
      <c r="C761" s="148"/>
      <c r="D761" s="148"/>
      <c r="E761" s="146" t="str">
        <f>Objects!$J$62</f>
        <v>Beaker (Benzene)</v>
      </c>
      <c r="F761" s="145">
        <v>4</v>
      </c>
      <c r="G761" s="146" t="str">
        <f>Objects!$R$18</f>
        <v>Cartridge (Chlorine)</v>
      </c>
      <c r="H761" s="145">
        <v>4</v>
      </c>
      <c r="I761" s="146" t="str">
        <f>Objects!$F$12</f>
        <v>Iron III Chloride Catalyst</v>
      </c>
      <c r="J761" s="145">
        <v>5</v>
      </c>
      <c r="K761" s="146"/>
      <c r="L761" s="145"/>
      <c r="M761" s="146"/>
      <c r="N761" s="145"/>
      <c r="O761" s="174" t="str">
        <f>Objects!$N$29</f>
        <v>Beaker (Chlorobenzene)</v>
      </c>
      <c r="P761" s="145">
        <v>4</v>
      </c>
      <c r="Q761" s="148" t="str">
        <f>Objects!$J$161</f>
        <v>Beaker (Hydrochloric Acid)</v>
      </c>
      <c r="R761" s="145">
        <v>4</v>
      </c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[3]Enums!$A$13</f>
        <v>1.1.1</v>
      </c>
      <c r="C762" s="148"/>
      <c r="D762" s="148"/>
      <c r="E762" s="146" t="str">
        <f>Objects!$J$62</f>
        <v>Beaker (Benzene)</v>
      </c>
      <c r="F762" s="145">
        <v>16</v>
      </c>
      <c r="G762" s="146" t="str">
        <f>Objects!$R$18</f>
        <v>Cartridge (Chlorine)</v>
      </c>
      <c r="H762" s="145">
        <v>16</v>
      </c>
      <c r="I762" s="146" t="str">
        <f>Objects!$F$12</f>
        <v>Iron III Chloride Catalyst</v>
      </c>
      <c r="J762" s="145">
        <v>6</v>
      </c>
      <c r="K762" s="146"/>
      <c r="L762" s="145"/>
      <c r="M762" s="146"/>
      <c r="N762" s="145"/>
      <c r="O762" s="174" t="str">
        <f>Objects!$N$29</f>
        <v>Beaker (Chlorobenzene)</v>
      </c>
      <c r="P762" s="145">
        <v>16</v>
      </c>
      <c r="Q762" s="148" t="str">
        <f>Objects!$J$161</f>
        <v>Beaker (Hydrochloric Acid)</v>
      </c>
      <c r="R762" s="145">
        <v>16</v>
      </c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[3]Enums!$A$13</f>
        <v>1.1.1</v>
      </c>
      <c r="C763" s="148"/>
      <c r="D763" s="148"/>
      <c r="E763" s="146" t="str">
        <f>Objects!$K$62</f>
        <v>Drum (Benzene)</v>
      </c>
      <c r="F763" s="145">
        <v>1</v>
      </c>
      <c r="G763" s="146" t="str">
        <f>Objects!$S$18</f>
        <v>Canister (Chlorine)</v>
      </c>
      <c r="H763" s="145">
        <v>1</v>
      </c>
      <c r="I763" s="146" t="str">
        <f>Objects!$F$12</f>
        <v>Iron III Chloride Catalyst</v>
      </c>
      <c r="J763" s="145">
        <v>7</v>
      </c>
      <c r="K763" s="146"/>
      <c r="L763" s="145"/>
      <c r="M763" s="146"/>
      <c r="N763" s="145"/>
      <c r="O763" s="174" t="str">
        <f>Objects!$O$29</f>
        <v>Drum (Chlorobenzene)</v>
      </c>
      <c r="P763" s="145">
        <v>1</v>
      </c>
      <c r="Q763" s="148" t="str">
        <f>Objects!$K$161</f>
        <v>Drum (Hydrochloric Acid)</v>
      </c>
      <c r="R763" s="145">
        <v>1</v>
      </c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[3]Enums!$A$13</f>
        <v>1.1.1</v>
      </c>
      <c r="C764" s="148"/>
      <c r="D764" s="148"/>
      <c r="E764" s="146" t="str">
        <f>Objects!$K$62</f>
        <v>Drum (Benzene)</v>
      </c>
      <c r="F764" s="145">
        <v>4</v>
      </c>
      <c r="G764" s="146" t="str">
        <f>Objects!$S$18</f>
        <v>Canister (Chlorine)</v>
      </c>
      <c r="H764" s="145">
        <v>4</v>
      </c>
      <c r="I764" s="146" t="str">
        <f>Objects!$F$12</f>
        <v>Iron III Chloride Catalyst</v>
      </c>
      <c r="J764" s="145">
        <v>8</v>
      </c>
      <c r="K764" s="146"/>
      <c r="L764" s="145"/>
      <c r="M764" s="146"/>
      <c r="N764" s="145"/>
      <c r="O764" s="174" t="str">
        <f>Objects!$O$29</f>
        <v>Drum (Chlorobenzene)</v>
      </c>
      <c r="P764" s="145">
        <v>4</v>
      </c>
      <c r="Q764" s="148" t="str">
        <f>Objects!$K$161</f>
        <v>Drum (Hydrochloric Acid)</v>
      </c>
      <c r="R764" s="145">
        <v>4</v>
      </c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Objects!$K$62</f>
        <v>Drum (Benzene)</v>
      </c>
      <c r="F765" s="145">
        <v>16</v>
      </c>
      <c r="G765" s="146" t="str">
        <f>Objects!$S$18</f>
        <v>Canister (Chlorine)</v>
      </c>
      <c r="H765" s="145">
        <v>16</v>
      </c>
      <c r="I765" s="146" t="str">
        <f>Objects!$F$12</f>
        <v>Iron III Chloride Catalyst</v>
      </c>
      <c r="J765" s="145">
        <v>9</v>
      </c>
      <c r="K765" s="146"/>
      <c r="L765" s="145"/>
      <c r="M765" s="146"/>
      <c r="N765" s="145"/>
      <c r="O765" s="174" t="str">
        <f>Objects!$O$29</f>
        <v>Drum (Chlorobenzene)</v>
      </c>
      <c r="P765" s="145">
        <v>16</v>
      </c>
      <c r="Q765" s="148" t="str">
        <f>Objects!$K$161</f>
        <v>Drum (Hydrochloric Acid)</v>
      </c>
      <c r="R765" s="145">
        <v>16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Objects!$K$62</f>
        <v>Drum (Benzene)</v>
      </c>
      <c r="F766" s="145">
        <v>64</v>
      </c>
      <c r="G766" s="146" t="str">
        <f>Objects!$S$18</f>
        <v>Canister (Chlorine)</v>
      </c>
      <c r="H766" s="145">
        <v>64</v>
      </c>
      <c r="I766" s="146" t="str">
        <f>Objects!$F$12</f>
        <v>Iron III Chloride Catalyst</v>
      </c>
      <c r="J766" s="145">
        <v>10</v>
      </c>
      <c r="K766" s="146"/>
      <c r="L766" s="145"/>
      <c r="M766" s="146"/>
      <c r="N766" s="145"/>
      <c r="O766" s="174" t="str">
        <f>Objects!$O$29</f>
        <v>Drum (Chlorobenzene)</v>
      </c>
      <c r="P766" s="145">
        <v>64</v>
      </c>
      <c r="Q766" s="148" t="str">
        <f>Objects!$K$161</f>
        <v>Drum (Hydrochloric Acid)</v>
      </c>
      <c r="R766" s="145">
        <v>64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8" t="str">
        <f>Objects!$M$29</f>
        <v>Vial (Chlorobenzene)</v>
      </c>
      <c r="F767" s="145">
        <v>1</v>
      </c>
      <c r="G767" s="146" t="str">
        <f>Objects!$M$32</f>
        <v>Vial (Nitric Acid)</v>
      </c>
      <c r="H767" s="145">
        <v>1</v>
      </c>
      <c r="I767" s="146"/>
      <c r="J767" s="145"/>
      <c r="K767" s="146"/>
      <c r="L767" s="145"/>
      <c r="M767" s="146"/>
      <c r="N767" s="145"/>
      <c r="O767" s="174" t="str">
        <f>Objects!$M$30</f>
        <v>Bag (4-Nitrochlorobenzene)</v>
      </c>
      <c r="P767" s="145">
        <v>1</v>
      </c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8" t="str">
        <f>Objects!$M$29</f>
        <v>Vial (Chlorobenzene)</v>
      </c>
      <c r="F768" s="145">
        <v>4</v>
      </c>
      <c r="G768" s="146" t="str">
        <f>Objects!$M$32</f>
        <v>Vial (Nitric Acid)</v>
      </c>
      <c r="H768" s="145">
        <v>4</v>
      </c>
      <c r="I768" s="146"/>
      <c r="J768" s="145"/>
      <c r="K768" s="146"/>
      <c r="L768" s="145"/>
      <c r="M768" s="146"/>
      <c r="N768" s="145"/>
      <c r="O768" s="174" t="str">
        <f>Objects!$M$30</f>
        <v>Bag (4-Nitrochlorobenzene)</v>
      </c>
      <c r="P768" s="145">
        <v>4</v>
      </c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8" t="str">
        <f>Objects!$M$29</f>
        <v>Vial (Chlorobenzene)</v>
      </c>
      <c r="F769" s="145">
        <v>16</v>
      </c>
      <c r="G769" s="146" t="str">
        <f>Objects!$M$32</f>
        <v>Vial (Nitric Acid)</v>
      </c>
      <c r="H769" s="145">
        <v>16</v>
      </c>
      <c r="I769" s="146"/>
      <c r="J769" s="145"/>
      <c r="K769" s="146"/>
      <c r="L769" s="145"/>
      <c r="M769" s="146"/>
      <c r="N769" s="145"/>
      <c r="O769" s="174" t="str">
        <f>Objects!$M$30</f>
        <v>Bag (4-Nitrochlorobenzene)</v>
      </c>
      <c r="P769" s="145">
        <v>16</v>
      </c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8" t="str">
        <f>Objects!$N$29</f>
        <v>Beaker (Chlorobenzene)</v>
      </c>
      <c r="F770" s="145">
        <v>1</v>
      </c>
      <c r="G770" s="146" t="str">
        <f>Objects!$N$32</f>
        <v>Beaker (Nitric Acid)</v>
      </c>
      <c r="H770" s="145">
        <v>1</v>
      </c>
      <c r="I770" s="146"/>
      <c r="J770" s="145"/>
      <c r="K770" s="146"/>
      <c r="L770" s="145"/>
      <c r="M770" s="146"/>
      <c r="N770" s="145"/>
      <c r="O770" s="174" t="str">
        <f>Objects!$N$30</f>
        <v>Sack (4-Nitrochlorobenzene)</v>
      </c>
      <c r="P770" s="145">
        <v>1</v>
      </c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8" t="str">
        <f>Objects!$N$29</f>
        <v>Beaker (Chlorobenzene)</v>
      </c>
      <c r="F771" s="145">
        <v>4</v>
      </c>
      <c r="G771" s="146" t="str">
        <f>Objects!$N$32</f>
        <v>Beaker (Nitric Acid)</v>
      </c>
      <c r="H771" s="145">
        <v>4</v>
      </c>
      <c r="I771" s="146"/>
      <c r="J771" s="145"/>
      <c r="K771" s="146"/>
      <c r="L771" s="145"/>
      <c r="M771" s="146"/>
      <c r="N771" s="145"/>
      <c r="O771" s="174" t="str">
        <f>Objects!$N$30</f>
        <v>Sack (4-Nitrochlorobenzene)</v>
      </c>
      <c r="P771" s="145">
        <v>4</v>
      </c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8" t="str">
        <f>Objects!$N$29</f>
        <v>Beaker (Chlorobenzene)</v>
      </c>
      <c r="F772" s="145">
        <v>16</v>
      </c>
      <c r="G772" s="146" t="str">
        <f>Objects!$N$32</f>
        <v>Beaker (Nitric Acid)</v>
      </c>
      <c r="H772" s="145">
        <v>16</v>
      </c>
      <c r="I772" s="146"/>
      <c r="J772" s="145"/>
      <c r="K772" s="146"/>
      <c r="L772" s="145"/>
      <c r="M772" s="146"/>
      <c r="N772" s="145"/>
      <c r="O772" s="174" t="str">
        <f>Objects!$N$30</f>
        <v>Sack (4-Nitrochlorobenzene)</v>
      </c>
      <c r="P772" s="145">
        <v>16</v>
      </c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8" t="str">
        <f>Objects!$O$29</f>
        <v>Drum (Chlorobenzene)</v>
      </c>
      <c r="F773" s="145">
        <v>1</v>
      </c>
      <c r="G773" s="146" t="str">
        <f>Objects!$O$32</f>
        <v>Drum (Nitric Acid)</v>
      </c>
      <c r="H773" s="145">
        <v>1</v>
      </c>
      <c r="I773" s="146"/>
      <c r="J773" s="145"/>
      <c r="K773" s="146"/>
      <c r="L773" s="145"/>
      <c r="M773" s="146"/>
      <c r="N773" s="145"/>
      <c r="O773" s="174" t="str">
        <f>Objects!$O$30</f>
        <v>Powder Keg (4-Nitrochlorobenzene)</v>
      </c>
      <c r="P773" s="145">
        <v>1</v>
      </c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8" t="str">
        <f>Objects!$O$29</f>
        <v>Drum (Chlorobenzene)</v>
      </c>
      <c r="F774" s="145">
        <v>4</v>
      </c>
      <c r="G774" s="146" t="str">
        <f>Objects!$O$32</f>
        <v>Drum (Nitric Acid)</v>
      </c>
      <c r="H774" s="145">
        <v>4</v>
      </c>
      <c r="I774" s="146"/>
      <c r="J774" s="145"/>
      <c r="K774" s="146"/>
      <c r="L774" s="145"/>
      <c r="M774" s="146"/>
      <c r="N774" s="145"/>
      <c r="O774" s="174" t="str">
        <f>Objects!$O$30</f>
        <v>Powder Keg (4-Nitrochlorobenzene)</v>
      </c>
      <c r="P774" s="145">
        <v>4</v>
      </c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Objects!$O$29</f>
        <v>Drum (Chlorobenzene)</v>
      </c>
      <c r="F775" s="145">
        <v>16</v>
      </c>
      <c r="G775" s="146" t="str">
        <f>Objects!$O$32</f>
        <v>Drum (Nitric Acid)</v>
      </c>
      <c r="H775" s="145">
        <v>16</v>
      </c>
      <c r="I775" s="146"/>
      <c r="J775" s="145"/>
      <c r="K775" s="146"/>
      <c r="L775" s="145"/>
      <c r="M775" s="146"/>
      <c r="N775" s="145"/>
      <c r="O775" s="174" t="str">
        <f>Objects!$O$30</f>
        <v>Powder Keg (4-Nitrochlorobenzene)</v>
      </c>
      <c r="P775" s="145">
        <v>16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Objects!$O$29</f>
        <v>Drum (Chlorobenzene)</v>
      </c>
      <c r="F776" s="145">
        <v>64</v>
      </c>
      <c r="G776" s="146" t="str">
        <f>Objects!$O$32</f>
        <v>Drum (Nitric Acid)</v>
      </c>
      <c r="H776" s="145">
        <v>64</v>
      </c>
      <c r="I776" s="146"/>
      <c r="J776" s="145"/>
      <c r="K776" s="146"/>
      <c r="L776" s="145"/>
      <c r="M776" s="146"/>
      <c r="N776" s="145"/>
      <c r="O776" s="174" t="str">
        <f>Objects!$O$30</f>
        <v>Powder Keg (4-Nitrochlorobenzene)</v>
      </c>
      <c r="P776" s="145">
        <v>64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Objects!$M$30</f>
        <v>Bag (4-Nitrochlorobenzene)</v>
      </c>
      <c r="F777" s="145">
        <v>1</v>
      </c>
      <c r="G777" s="146" t="str">
        <f>Objects!$I$45</f>
        <v>Flask (Ammonia)</v>
      </c>
      <c r="H777" s="145">
        <v>2</v>
      </c>
      <c r="I777" s="146"/>
      <c r="J777" s="145"/>
      <c r="K777" s="146"/>
      <c r="L777" s="145"/>
      <c r="M777" s="146"/>
      <c r="N777" s="145"/>
      <c r="O777" s="174" t="str">
        <f>Objects!$M$33</f>
        <v>Bag (4-Nitroaniline)</v>
      </c>
      <c r="P777" s="145">
        <v>1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Objects!$M$30</f>
        <v>Bag (4-Nitrochlorobenzene)</v>
      </c>
      <c r="F778" s="145">
        <v>4</v>
      </c>
      <c r="G778" s="146" t="str">
        <f>Objects!$I$45</f>
        <v>Flask (Ammonia)</v>
      </c>
      <c r="H778" s="145">
        <v>8</v>
      </c>
      <c r="I778" s="146"/>
      <c r="J778" s="145"/>
      <c r="K778" s="146"/>
      <c r="L778" s="145"/>
      <c r="M778" s="146"/>
      <c r="N778" s="145"/>
      <c r="O778" s="174" t="str">
        <f>Objects!$M$33</f>
        <v>Bag (4-Nitroaniline)</v>
      </c>
      <c r="P778" s="145">
        <v>4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Objects!$M$30</f>
        <v>Bag (4-Nitrochlorobenzene)</v>
      </c>
      <c r="F779" s="145">
        <v>16</v>
      </c>
      <c r="G779" s="146" t="str">
        <f>Objects!$I$45</f>
        <v>Flask (Ammonia)</v>
      </c>
      <c r="H779" s="145">
        <v>32</v>
      </c>
      <c r="I779" s="146"/>
      <c r="J779" s="145"/>
      <c r="K779" s="146"/>
      <c r="L779" s="145"/>
      <c r="M779" s="146"/>
      <c r="N779" s="145"/>
      <c r="O779" s="174" t="str">
        <f>Objects!$M$33</f>
        <v>Bag (4-Nitroaniline)</v>
      </c>
      <c r="P779" s="145">
        <v>16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Objects!$N$30</f>
        <v>Sack (4-Nitrochlorobenzene)</v>
      </c>
      <c r="F780" s="145">
        <v>1</v>
      </c>
      <c r="G780" s="146" t="str">
        <f>Objects!$J$45</f>
        <v>Cartridge (Ammonia)</v>
      </c>
      <c r="H780" s="145">
        <v>2</v>
      </c>
      <c r="I780" s="146"/>
      <c r="J780" s="145"/>
      <c r="K780" s="146"/>
      <c r="L780" s="145"/>
      <c r="M780" s="146"/>
      <c r="N780" s="145"/>
      <c r="O780" s="174" t="str">
        <f>Objects!$N$33</f>
        <v>Sack (4-Nitroaniline)</v>
      </c>
      <c r="P780" s="145">
        <v>1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Objects!$N$30</f>
        <v>Sack (4-Nitrochlorobenzene)</v>
      </c>
      <c r="F781" s="145">
        <v>4</v>
      </c>
      <c r="G781" s="146" t="str">
        <f>Objects!$J$45</f>
        <v>Cartridge (Ammonia)</v>
      </c>
      <c r="H781" s="145">
        <v>8</v>
      </c>
      <c r="I781" s="146"/>
      <c r="J781" s="145"/>
      <c r="K781" s="146"/>
      <c r="L781" s="145"/>
      <c r="M781" s="146"/>
      <c r="N781" s="145"/>
      <c r="O781" s="174" t="str">
        <f>Objects!$N$33</f>
        <v>Sack (4-Nitroaniline)</v>
      </c>
      <c r="P781" s="145">
        <v>4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Objects!$N$30</f>
        <v>Sack (4-Nitrochlorobenzene)</v>
      </c>
      <c r="F782" s="145">
        <v>16</v>
      </c>
      <c r="G782" s="146" t="str">
        <f>Objects!$J$45</f>
        <v>Cartridge (Ammonia)</v>
      </c>
      <c r="H782" s="145">
        <v>32</v>
      </c>
      <c r="I782" s="146"/>
      <c r="J782" s="145"/>
      <c r="K782" s="146"/>
      <c r="L782" s="145"/>
      <c r="M782" s="146"/>
      <c r="N782" s="145"/>
      <c r="O782" s="174" t="str">
        <f>Objects!$N$33</f>
        <v>Sack (4-Nitroaniline)</v>
      </c>
      <c r="P782" s="145">
        <v>16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Objects!$O$30</f>
        <v>Powder Keg (4-Nitrochlorobenzene)</v>
      </c>
      <c r="F783" s="145">
        <v>1</v>
      </c>
      <c r="G783" s="146" t="str">
        <f>Objects!$K$45</f>
        <v>Canister (Ammonia)</v>
      </c>
      <c r="H783" s="145">
        <v>2</v>
      </c>
      <c r="I783" s="146"/>
      <c r="J783" s="145"/>
      <c r="K783" s="146"/>
      <c r="L783" s="145"/>
      <c r="M783" s="146"/>
      <c r="N783" s="145"/>
      <c r="O783" s="174" t="str">
        <f>Objects!$O$33</f>
        <v>Powder Keg (4-Nitroaniline)</v>
      </c>
      <c r="P783" s="145">
        <v>1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Objects!$O$30</f>
        <v>Powder Keg (4-Nitrochlorobenzene)</v>
      </c>
      <c r="F784" s="145">
        <v>4</v>
      </c>
      <c r="G784" s="146" t="str">
        <f>Objects!$K$45</f>
        <v>Canister (Ammonia)</v>
      </c>
      <c r="H784" s="145">
        <v>8</v>
      </c>
      <c r="I784" s="146"/>
      <c r="J784" s="145"/>
      <c r="K784" s="146"/>
      <c r="L784" s="145"/>
      <c r="M784" s="146"/>
      <c r="N784" s="145"/>
      <c r="O784" s="174" t="str">
        <f>Objects!$O$33</f>
        <v>Powder Keg (4-Nitroaniline)</v>
      </c>
      <c r="P784" s="145">
        <v>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Objects!$O$30</f>
        <v>Powder Keg (4-Nitrochlorobenzene)</v>
      </c>
      <c r="F785" s="145">
        <v>16</v>
      </c>
      <c r="G785" s="146" t="str">
        <f>Objects!$K$45</f>
        <v>Canister (Ammonia)</v>
      </c>
      <c r="H785" s="145">
        <v>32</v>
      </c>
      <c r="I785" s="146"/>
      <c r="J785" s="145"/>
      <c r="K785" s="146"/>
      <c r="L785" s="145"/>
      <c r="M785" s="146"/>
      <c r="N785" s="145"/>
      <c r="O785" s="174" t="str">
        <f>Objects!$O$33</f>
        <v>Powder Keg (4-Nitroaniline)</v>
      </c>
      <c r="P785" s="145">
        <v>16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Objects!$O$30</f>
        <v>Powder Keg (4-Nitrochlorobenzene)</v>
      </c>
      <c r="F786" s="145">
        <v>64</v>
      </c>
      <c r="G786" s="146" t="str">
        <f>Objects!$K$45</f>
        <v>Canister (Ammonia)</v>
      </c>
      <c r="H786" s="145">
        <v>64</v>
      </c>
      <c r="I786" s="146" t="str">
        <f>Objects!$K$45</f>
        <v>Canister (Ammonia)</v>
      </c>
      <c r="J786" s="145">
        <v>64</v>
      </c>
      <c r="K786" s="146"/>
      <c r="L786" s="145"/>
      <c r="M786" s="146"/>
      <c r="N786" s="145"/>
      <c r="O786" s="174" t="str">
        <f>Objects!$O$33</f>
        <v>Powder Keg (4-Nitroaniline)</v>
      </c>
      <c r="P786" s="145">
        <v>64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6" t="str">
        <f>Objects!$M$33</f>
        <v>Bag (4-Nitroaniline)</v>
      </c>
      <c r="F787" s="145">
        <v>1</v>
      </c>
      <c r="G787" s="146" t="str">
        <f>Objects!$Q$2</f>
        <v>Flask (Hydrogen)</v>
      </c>
      <c r="H787" s="145">
        <v>3</v>
      </c>
      <c r="I787" s="146"/>
      <c r="J787" s="145"/>
      <c r="K787" s="146"/>
      <c r="L787" s="145"/>
      <c r="M787" s="146"/>
      <c r="N787" s="145"/>
      <c r="O787" s="174" t="str">
        <f>Objects!$M$31</f>
        <v>Bag (p-Phenylenediamine)</v>
      </c>
      <c r="P787" s="145">
        <v>1</v>
      </c>
      <c r="Q787" s="148" t="str">
        <f>Objects!$I$317</f>
        <v>Vial (Deionized Water)</v>
      </c>
      <c r="R787" s="148">
        <v>2</v>
      </c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6" t="str">
        <f>Objects!$M$33</f>
        <v>Bag (4-Nitroaniline)</v>
      </c>
      <c r="F788" s="145">
        <v>4</v>
      </c>
      <c r="G788" s="146" t="str">
        <f>Objects!$Q$2</f>
        <v>Flask (Hydrogen)</v>
      </c>
      <c r="H788" s="145">
        <v>12</v>
      </c>
      <c r="I788" s="146"/>
      <c r="J788" s="145"/>
      <c r="K788" s="146"/>
      <c r="L788" s="145"/>
      <c r="M788" s="146"/>
      <c r="N788" s="145"/>
      <c r="O788" s="174" t="str">
        <f>Objects!$M$31</f>
        <v>Bag (p-Phenylenediamine)</v>
      </c>
      <c r="P788" s="145">
        <v>4</v>
      </c>
      <c r="Q788" s="148" t="str">
        <f>Objects!$I$317</f>
        <v>Vial (Deionized Water)</v>
      </c>
      <c r="R788" s="148">
        <v>8</v>
      </c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6" t="str">
        <f>Objects!$M$33</f>
        <v>Bag (4-Nitroaniline)</v>
      </c>
      <c r="F789" s="145">
        <v>16</v>
      </c>
      <c r="G789" s="146" t="str">
        <f>Objects!$Q$2</f>
        <v>Flask (Hydrogen)</v>
      </c>
      <c r="H789" s="145">
        <v>48</v>
      </c>
      <c r="I789" s="146"/>
      <c r="J789" s="145"/>
      <c r="K789" s="146"/>
      <c r="L789" s="145"/>
      <c r="M789" s="146"/>
      <c r="N789" s="145"/>
      <c r="O789" s="174" t="str">
        <f>Objects!$M$31</f>
        <v>Bag (p-Phenylenediamine)</v>
      </c>
      <c r="P789" s="145">
        <v>16</v>
      </c>
      <c r="Q789" s="148" t="str">
        <f>Objects!$I$317</f>
        <v>Vial (Deionized Water)</v>
      </c>
      <c r="R789" s="148">
        <v>32</v>
      </c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6" t="str">
        <f>Objects!$N$33</f>
        <v>Sack (4-Nitroaniline)</v>
      </c>
      <c r="F790" s="145">
        <v>1</v>
      </c>
      <c r="G790" s="146" t="str">
        <f>Objects!$R$2</f>
        <v>Cartridge (Hydrogen)</v>
      </c>
      <c r="H790" s="145">
        <v>3</v>
      </c>
      <c r="I790" s="146"/>
      <c r="J790" s="145"/>
      <c r="K790" s="146"/>
      <c r="L790" s="145"/>
      <c r="M790" s="146"/>
      <c r="N790" s="145"/>
      <c r="O790" s="174" t="str">
        <f>Objects!$N$31</f>
        <v>Sack (p-Phenylenediamine)</v>
      </c>
      <c r="P790" s="145">
        <v>1</v>
      </c>
      <c r="Q790" s="148" t="str">
        <f>Objects!$J$317</f>
        <v>Beaker (Deionized Water)</v>
      </c>
      <c r="R790" s="148">
        <v>2</v>
      </c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6" t="str">
        <f>Objects!$N$33</f>
        <v>Sack (4-Nitroaniline)</v>
      </c>
      <c r="F791" s="145">
        <v>4</v>
      </c>
      <c r="G791" s="146" t="str">
        <f>Objects!$R$2</f>
        <v>Cartridge (Hydrogen)</v>
      </c>
      <c r="H791" s="145">
        <v>12</v>
      </c>
      <c r="I791" s="146"/>
      <c r="J791" s="145"/>
      <c r="K791" s="146"/>
      <c r="L791" s="145"/>
      <c r="M791" s="146"/>
      <c r="N791" s="145"/>
      <c r="O791" s="174" t="str">
        <f>Objects!$N$31</f>
        <v>Sack (p-Phenylenediamine)</v>
      </c>
      <c r="P791" s="145">
        <v>4</v>
      </c>
      <c r="Q791" s="148" t="str">
        <f>Objects!$J$317</f>
        <v>Beaker (Deionized Water)</v>
      </c>
      <c r="R791" s="148">
        <v>8</v>
      </c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6" t="str">
        <f>Objects!$N$33</f>
        <v>Sack (4-Nitroaniline)</v>
      </c>
      <c r="F792" s="145">
        <v>16</v>
      </c>
      <c r="G792" s="146" t="str">
        <f>Objects!$R$2</f>
        <v>Cartridge (Hydrogen)</v>
      </c>
      <c r="H792" s="145">
        <v>48</v>
      </c>
      <c r="I792" s="146"/>
      <c r="J792" s="145"/>
      <c r="K792" s="146"/>
      <c r="L792" s="145"/>
      <c r="M792" s="146"/>
      <c r="N792" s="145"/>
      <c r="O792" s="174" t="str">
        <f>Objects!$N$31</f>
        <v>Sack (p-Phenylenediamine)</v>
      </c>
      <c r="P792" s="145">
        <v>16</v>
      </c>
      <c r="Q792" s="148" t="str">
        <f>Objects!$J$317</f>
        <v>Beaker (Deionized Water)</v>
      </c>
      <c r="R792" s="148">
        <v>32</v>
      </c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6" t="str">
        <f>Objects!$O$33</f>
        <v>Powder Keg (4-Nitroaniline)</v>
      </c>
      <c r="F793" s="145">
        <v>1</v>
      </c>
      <c r="G793" s="146" t="str">
        <f>Objects!$S$2</f>
        <v>Canister (Hydrogen)</v>
      </c>
      <c r="H793" s="145">
        <v>3</v>
      </c>
      <c r="I793" s="146"/>
      <c r="J793" s="145"/>
      <c r="K793" s="146"/>
      <c r="L793" s="145"/>
      <c r="M793" s="146"/>
      <c r="N793" s="145"/>
      <c r="O793" s="174" t="str">
        <f>Objects!$O$31</f>
        <v>Powder Keg (p-Phenylenediamine)</v>
      </c>
      <c r="P793" s="145">
        <v>1</v>
      </c>
      <c r="Q793" s="148" t="str">
        <f>Objects!$K$317</f>
        <v>Drum (Deionized Water)</v>
      </c>
      <c r="R793" s="148">
        <v>2</v>
      </c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6" t="str">
        <f>Objects!$O$33</f>
        <v>Powder Keg (4-Nitroaniline)</v>
      </c>
      <c r="F794" s="145">
        <v>4</v>
      </c>
      <c r="G794" s="146" t="str">
        <f>Objects!$S$2</f>
        <v>Canister (Hydrogen)</v>
      </c>
      <c r="H794" s="145">
        <v>12</v>
      </c>
      <c r="I794" s="146"/>
      <c r="J794" s="145"/>
      <c r="K794" s="146"/>
      <c r="L794" s="145"/>
      <c r="M794" s="146"/>
      <c r="N794" s="145"/>
      <c r="O794" s="174" t="str">
        <f>Objects!$O$31</f>
        <v>Powder Keg (p-Phenylenediamine)</v>
      </c>
      <c r="P794" s="145">
        <v>4</v>
      </c>
      <c r="Q794" s="148" t="str">
        <f>Objects!$K$317</f>
        <v>Drum (Deionized Water)</v>
      </c>
      <c r="R794" s="148">
        <v>8</v>
      </c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Objects!$O$33</f>
        <v>Powder Keg (4-Nitroaniline)</v>
      </c>
      <c r="F795" s="145">
        <v>16</v>
      </c>
      <c r="G795" s="146" t="str">
        <f>Objects!$S$2</f>
        <v>Canister (Hydrogen)</v>
      </c>
      <c r="H795" s="145">
        <v>48</v>
      </c>
      <c r="I795" s="146"/>
      <c r="J795" s="145"/>
      <c r="K795" s="146"/>
      <c r="L795" s="145"/>
      <c r="M795" s="146"/>
      <c r="N795" s="145"/>
      <c r="O795" s="174" t="str">
        <f>Objects!$O$31</f>
        <v>Powder Keg (p-Phenylenediamine)</v>
      </c>
      <c r="P795" s="145">
        <v>16</v>
      </c>
      <c r="Q795" s="148" t="str">
        <f>Objects!$K$317</f>
        <v>Drum (Deionized Water)</v>
      </c>
      <c r="R795" s="148">
        <v>32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Objects!$O$33</f>
        <v>Powder Keg (4-Nitroaniline)</v>
      </c>
      <c r="F796" s="145">
        <v>64</v>
      </c>
      <c r="G796" s="146" t="str">
        <f>Objects!$S$2</f>
        <v>Canister (Hydrogen)</v>
      </c>
      <c r="H796" s="145">
        <v>64</v>
      </c>
      <c r="I796" s="146" t="str">
        <f>Objects!$S$2</f>
        <v>Canister (Hydrogen)</v>
      </c>
      <c r="J796" s="145">
        <v>64</v>
      </c>
      <c r="K796" s="146" t="str">
        <f>Objects!$S$2</f>
        <v>Canister (Hydrogen)</v>
      </c>
      <c r="L796" s="145">
        <v>64</v>
      </c>
      <c r="M796" s="146"/>
      <c r="N796" s="145"/>
      <c r="O796" s="174" t="str">
        <f>Objects!$O$31</f>
        <v>Powder Keg (p-Phenylenediamine)</v>
      </c>
      <c r="P796" s="145">
        <v>64</v>
      </c>
      <c r="Q796" s="148" t="str">
        <f>Objects!$K$317</f>
        <v>Drum (Deionized Water)</v>
      </c>
      <c r="R796" s="148">
        <v>64</v>
      </c>
      <c r="S796" s="148" t="str">
        <f>Objects!$K$317</f>
        <v>Drum (Deionized Water)</v>
      </c>
      <c r="T796" s="148">
        <v>64</v>
      </c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Objects!$I$45</f>
        <v>Flask (Ammonia)</v>
      </c>
      <c r="F797" s="145">
        <v>12</v>
      </c>
      <c r="G797" s="146" t="str">
        <f>Objects!$Q$9</f>
        <v>Flask (Oxygen)</v>
      </c>
      <c r="H797" s="145">
        <v>21</v>
      </c>
      <c r="J797" s="145"/>
      <c r="K797" s="146"/>
      <c r="L797" s="145"/>
      <c r="M797" s="146"/>
      <c r="N797" s="145"/>
      <c r="O797" s="174" t="str">
        <f>Objects!$M$32</f>
        <v>Vial (Nitric Acid)</v>
      </c>
      <c r="P797" s="145">
        <v>8</v>
      </c>
      <c r="Q797" s="148" t="str">
        <f>Objects!$I$317</f>
        <v>Vial (Deionized Water)</v>
      </c>
      <c r="R797" s="148">
        <v>14</v>
      </c>
      <c r="S797" s="148" t="str">
        <f>Objects!$M$34</f>
        <v>Flask (Nitric Oxide)</v>
      </c>
      <c r="T797" s="148">
        <v>4</v>
      </c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Objects!$I$45</f>
        <v>Flask (Ammonia)</v>
      </c>
      <c r="F798" s="145">
        <v>24</v>
      </c>
      <c r="G798" s="146" t="str">
        <f>Objects!$Q$9</f>
        <v>Flask (Oxygen)</v>
      </c>
      <c r="H798" s="145">
        <v>42</v>
      </c>
      <c r="J798" s="145"/>
      <c r="K798" s="146"/>
      <c r="L798" s="145"/>
      <c r="M798" s="146"/>
      <c r="N798" s="145"/>
      <c r="O798" s="174" t="str">
        <f>Objects!$M$32</f>
        <v>Vial (Nitric Acid)</v>
      </c>
      <c r="P798" s="145">
        <v>16</v>
      </c>
      <c r="Q798" s="148" t="str">
        <f>Objects!$I$317</f>
        <v>Vial (Deionized Water)</v>
      </c>
      <c r="R798" s="148">
        <v>28</v>
      </c>
      <c r="S798" s="148" t="str">
        <f>Objects!$M$34</f>
        <v>Flask (Nitric Oxide)</v>
      </c>
      <c r="T798" s="148">
        <v>8</v>
      </c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Objects!$I$45</f>
        <v>Flask (Ammonia)</v>
      </c>
      <c r="F799" s="145">
        <v>36</v>
      </c>
      <c r="G799" s="146" t="str">
        <f>Objects!$Q$9</f>
        <v>Flask (Oxygen)</v>
      </c>
      <c r="H799" s="145">
        <v>63</v>
      </c>
      <c r="J799" s="145"/>
      <c r="K799" s="146"/>
      <c r="L799" s="145"/>
      <c r="M799" s="146"/>
      <c r="N799" s="145"/>
      <c r="O799" s="174" t="str">
        <f>Objects!$M$32</f>
        <v>Vial (Nitric Acid)</v>
      </c>
      <c r="P799" s="145">
        <v>24</v>
      </c>
      <c r="Q799" s="148" t="str">
        <f>Objects!$I$317</f>
        <v>Vial (Deionized Water)</v>
      </c>
      <c r="R799" s="148">
        <v>42</v>
      </c>
      <c r="S799" s="148" t="str">
        <f>Objects!$M$34</f>
        <v>Flask (Nitric Oxide)</v>
      </c>
      <c r="T799" s="148">
        <v>12</v>
      </c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Objects!$J$45</f>
        <v>Cartridge (Ammonia)</v>
      </c>
      <c r="F800" s="145">
        <v>12</v>
      </c>
      <c r="G800" s="146" t="str">
        <f>Objects!$R$9</f>
        <v>Cartridge (Oxygen)</v>
      </c>
      <c r="H800" s="145">
        <v>21</v>
      </c>
      <c r="J800" s="145"/>
      <c r="K800" s="146"/>
      <c r="L800" s="145"/>
      <c r="M800" s="146"/>
      <c r="N800" s="145"/>
      <c r="O800" s="174" t="str">
        <f>Objects!$N$32</f>
        <v>Beaker (Nitric Acid)</v>
      </c>
      <c r="P800" s="145">
        <v>8</v>
      </c>
      <c r="Q800" s="148" t="str">
        <f>Objects!$J$317</f>
        <v>Beaker (Deionized Water)</v>
      </c>
      <c r="R800" s="148">
        <v>14</v>
      </c>
      <c r="S800" s="148" t="str">
        <f>Objects!$N$34</f>
        <v>Cartridge (Nitric Oxide)</v>
      </c>
      <c r="T800" s="148">
        <v>4</v>
      </c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Objects!$J$45</f>
        <v>Cartridge (Ammonia)</v>
      </c>
      <c r="F801" s="145">
        <v>24</v>
      </c>
      <c r="G801" s="146" t="str">
        <f>Objects!$R$9</f>
        <v>Cartridge (Oxygen)</v>
      </c>
      <c r="H801" s="145">
        <v>42</v>
      </c>
      <c r="J801" s="145"/>
      <c r="K801" s="146"/>
      <c r="L801" s="145"/>
      <c r="M801" s="146"/>
      <c r="N801" s="145"/>
      <c r="O801" s="174" t="str">
        <f>Objects!$N$32</f>
        <v>Beaker (Nitric Acid)</v>
      </c>
      <c r="P801" s="145">
        <v>16</v>
      </c>
      <c r="Q801" s="148" t="str">
        <f>Objects!$J$317</f>
        <v>Beaker (Deionized Water)</v>
      </c>
      <c r="R801" s="148">
        <v>28</v>
      </c>
      <c r="S801" s="148" t="str">
        <f>Objects!$N$34</f>
        <v>Cartridge (Nitric Oxide)</v>
      </c>
      <c r="T801" s="148">
        <v>8</v>
      </c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Objects!$J$45</f>
        <v>Cartridge (Ammonia)</v>
      </c>
      <c r="F802" s="145">
        <v>36</v>
      </c>
      <c r="G802" s="146" t="str">
        <f>Objects!$R$9</f>
        <v>Cartridge (Oxygen)</v>
      </c>
      <c r="H802" s="145">
        <v>63</v>
      </c>
      <c r="J802" s="145"/>
      <c r="K802" s="146"/>
      <c r="L802" s="145"/>
      <c r="M802" s="146"/>
      <c r="N802" s="145"/>
      <c r="O802" s="174" t="str">
        <f>Objects!$N$32</f>
        <v>Beaker (Nitric Acid)</v>
      </c>
      <c r="P802" s="145">
        <v>24</v>
      </c>
      <c r="Q802" s="148" t="str">
        <f>Objects!$J$317</f>
        <v>Beaker (Deionized Water)</v>
      </c>
      <c r="R802" s="148">
        <v>42</v>
      </c>
      <c r="S802" s="148" t="str">
        <f>Objects!$N$34</f>
        <v>Cartridge (Nitric Oxide)</v>
      </c>
      <c r="T802" s="148">
        <v>12</v>
      </c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Objects!$K$45</f>
        <v>Canister (Ammonia)</v>
      </c>
      <c r="F803" s="145">
        <v>12</v>
      </c>
      <c r="G803" s="146" t="str">
        <f>Objects!$S$9</f>
        <v>Canister (Oxygen)</v>
      </c>
      <c r="H803" s="145">
        <v>21</v>
      </c>
      <c r="J803" s="145"/>
      <c r="K803" s="146"/>
      <c r="L803" s="145"/>
      <c r="M803" s="146"/>
      <c r="N803" s="145"/>
      <c r="O803" s="174" t="str">
        <f>Objects!$O$32</f>
        <v>Drum (Nitric Acid)</v>
      </c>
      <c r="P803" s="145">
        <v>8</v>
      </c>
      <c r="Q803" s="148" t="str">
        <f>Objects!$K$317</f>
        <v>Drum (Deionized Water)</v>
      </c>
      <c r="R803" s="148">
        <v>14</v>
      </c>
      <c r="S803" s="148" t="str">
        <f>Objects!$O$34</f>
        <v>Canister (Nitric Oxide)</v>
      </c>
      <c r="T803" s="148">
        <v>4</v>
      </c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Objects!$K$45</f>
        <v>Canister (Ammonia)</v>
      </c>
      <c r="F804" s="145">
        <v>24</v>
      </c>
      <c r="G804" s="146" t="str">
        <f>Objects!$S$9</f>
        <v>Canister (Oxygen)</v>
      </c>
      <c r="H804" s="145">
        <v>42</v>
      </c>
      <c r="J804" s="145"/>
      <c r="K804" s="146"/>
      <c r="L804" s="145"/>
      <c r="M804" s="146"/>
      <c r="N804" s="145"/>
      <c r="O804" s="174" t="str">
        <f>Objects!$O$32</f>
        <v>Drum (Nitric Acid)</v>
      </c>
      <c r="P804" s="145">
        <v>16</v>
      </c>
      <c r="Q804" s="148" t="str">
        <f>Objects!$K$317</f>
        <v>Drum (Deionized Water)</v>
      </c>
      <c r="R804" s="148">
        <v>28</v>
      </c>
      <c r="S804" s="148" t="str">
        <f>Objects!$O$34</f>
        <v>Canister (Nitric Oxide)</v>
      </c>
      <c r="T804" s="148">
        <v>8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Objects!$K$45</f>
        <v>Canister (Ammonia)</v>
      </c>
      <c r="F805" s="145">
        <v>36</v>
      </c>
      <c r="G805" s="146" t="str">
        <f>Objects!$S$9</f>
        <v>Canister (Oxygen)</v>
      </c>
      <c r="H805" s="145">
        <v>63</v>
      </c>
      <c r="I805" s="146"/>
      <c r="J805" s="145"/>
      <c r="K805" s="146"/>
      <c r="L805" s="145"/>
      <c r="M805" s="146"/>
      <c r="N805" s="145"/>
      <c r="O805" s="174" t="str">
        <f>Objects!$O$32</f>
        <v>Drum (Nitric Acid)</v>
      </c>
      <c r="P805" s="145">
        <v>24</v>
      </c>
      <c r="Q805" s="148" t="str">
        <f>Objects!$K$317</f>
        <v>Drum (Deionized Water)</v>
      </c>
      <c r="R805" s="148">
        <v>42</v>
      </c>
      <c r="S805" s="148" t="str">
        <f>Objects!$O$34</f>
        <v>Canister (Nitric Oxide)</v>
      </c>
      <c r="T805" s="148">
        <v>12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Objects!$I$227</f>
        <v>Vial (p-Xylene)</v>
      </c>
      <c r="F806" s="145">
        <v>1</v>
      </c>
      <c r="G806" s="146" t="str">
        <f>Objects!$Q$18</f>
        <v>Flask (Chlorine)</v>
      </c>
      <c r="H806" s="145">
        <v>3</v>
      </c>
      <c r="I806" s="146"/>
      <c r="J806" s="145"/>
      <c r="K806" s="146"/>
      <c r="L806" s="145"/>
      <c r="M806" s="146"/>
      <c r="N806" s="145"/>
      <c r="O806" s="174" t="str">
        <f>Objects!$M$35</f>
        <v>Bag (p-Hexachloroxylene)</v>
      </c>
      <c r="P806" s="145">
        <v>1</v>
      </c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Objects!$I$227</f>
        <v>Vial (p-Xylene)</v>
      </c>
      <c r="F807" s="145">
        <v>4</v>
      </c>
      <c r="G807" s="146" t="str">
        <f>Objects!$Q$18</f>
        <v>Flask (Chlorine)</v>
      </c>
      <c r="H807" s="145">
        <v>12</v>
      </c>
      <c r="I807" s="146"/>
      <c r="J807" s="145"/>
      <c r="K807" s="146"/>
      <c r="L807" s="145"/>
      <c r="M807" s="146"/>
      <c r="N807" s="145"/>
      <c r="O807" s="174" t="str">
        <f>Objects!$M$35</f>
        <v>Bag (p-Hexachloroxylene)</v>
      </c>
      <c r="P807" s="145">
        <v>4</v>
      </c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Objects!$I$227</f>
        <v>Vial (p-Xylene)</v>
      </c>
      <c r="F808" s="145">
        <v>16</v>
      </c>
      <c r="G808" s="146" t="str">
        <f>Objects!$Q$18</f>
        <v>Flask (Chlorine)</v>
      </c>
      <c r="H808" s="145">
        <v>48</v>
      </c>
      <c r="I808" s="146"/>
      <c r="J808" s="145"/>
      <c r="K808" s="146"/>
      <c r="L808" s="145"/>
      <c r="M808" s="146"/>
      <c r="N808" s="145"/>
      <c r="O808" s="174" t="str">
        <f>Objects!$M$35</f>
        <v>Bag (p-Hexachloroxylene)</v>
      </c>
      <c r="P808" s="145">
        <v>16</v>
      </c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Objects!$J$227</f>
        <v>Beaker (p-Xylene)</v>
      </c>
      <c r="F809" s="145">
        <v>1</v>
      </c>
      <c r="G809" s="146" t="str">
        <f>Objects!$R$18</f>
        <v>Cartridge (Chlorine)</v>
      </c>
      <c r="H809" s="145">
        <v>3</v>
      </c>
      <c r="I809" s="146"/>
      <c r="J809" s="145"/>
      <c r="K809" s="146"/>
      <c r="L809" s="145"/>
      <c r="M809" s="146"/>
      <c r="N809" s="145"/>
      <c r="O809" s="174" t="str">
        <f>Objects!$N$35</f>
        <v>Sack (p-Hexachloroxylene)</v>
      </c>
      <c r="P809" s="145">
        <v>1</v>
      </c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Objects!$J$227</f>
        <v>Beaker (p-Xylene)</v>
      </c>
      <c r="F810" s="145">
        <v>4</v>
      </c>
      <c r="G810" s="146" t="str">
        <f>Objects!$R$18</f>
        <v>Cartridge (Chlorine)</v>
      </c>
      <c r="H810" s="145">
        <v>12</v>
      </c>
      <c r="I810" s="146"/>
      <c r="J810" s="145"/>
      <c r="K810" s="146"/>
      <c r="L810" s="145"/>
      <c r="M810" s="146"/>
      <c r="N810" s="145"/>
      <c r="O810" s="174" t="str">
        <f>Objects!$N$35</f>
        <v>Sack (p-Hexachloroxylene)</v>
      </c>
      <c r="P810" s="145">
        <v>4</v>
      </c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Objects!$J$227</f>
        <v>Beaker (p-Xylene)</v>
      </c>
      <c r="F811" s="145">
        <v>16</v>
      </c>
      <c r="G811" s="146" t="str">
        <f>Objects!$R$18</f>
        <v>Cartridge (Chlorine)</v>
      </c>
      <c r="H811" s="145">
        <v>48</v>
      </c>
      <c r="I811" s="146"/>
      <c r="J811" s="145"/>
      <c r="K811" s="146"/>
      <c r="L811" s="145"/>
      <c r="M811" s="146"/>
      <c r="N811" s="145"/>
      <c r="O811" s="174" t="str">
        <f>Objects!$N$35</f>
        <v>Sack (p-Hexachloroxylene)</v>
      </c>
      <c r="P811" s="145">
        <v>16</v>
      </c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Objects!$K$227</f>
        <v>Drum (p-Xylene)</v>
      </c>
      <c r="F812" s="145">
        <v>1</v>
      </c>
      <c r="G812" s="146" t="str">
        <f>Objects!$S$18</f>
        <v>Canister (Chlorine)</v>
      </c>
      <c r="H812" s="145">
        <v>3</v>
      </c>
      <c r="I812" s="146"/>
      <c r="J812" s="145"/>
      <c r="K812" s="146"/>
      <c r="L812" s="145"/>
      <c r="M812" s="146"/>
      <c r="N812" s="145"/>
      <c r="O812" s="174" t="str">
        <f>Objects!$O$35</f>
        <v>Powder Keg (p-Hexachloroxylene)</v>
      </c>
      <c r="P812" s="145">
        <v>1</v>
      </c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Objects!$K$227</f>
        <v>Drum (p-Xylene)</v>
      </c>
      <c r="F813" s="145">
        <v>4</v>
      </c>
      <c r="G813" s="146" t="str">
        <f>Objects!$S$18</f>
        <v>Canister (Chlorine)</v>
      </c>
      <c r="H813" s="145">
        <v>12</v>
      </c>
      <c r="I813" s="146"/>
      <c r="J813" s="145"/>
      <c r="K813" s="146"/>
      <c r="L813" s="145"/>
      <c r="M813" s="146"/>
      <c r="N813" s="145"/>
      <c r="O813" s="174" t="str">
        <f>Objects!$O$35</f>
        <v>Powder Keg (p-Hexachloroxylene)</v>
      </c>
      <c r="P813" s="145">
        <v>4</v>
      </c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Objects!$K$227</f>
        <v>Drum (p-Xylene)</v>
      </c>
      <c r="F814" s="145">
        <v>16</v>
      </c>
      <c r="G814" s="146" t="str">
        <f>Objects!$S$18</f>
        <v>Canister (Chlorine)</v>
      </c>
      <c r="H814" s="145">
        <v>48</v>
      </c>
      <c r="I814" s="146"/>
      <c r="J814" s="145"/>
      <c r="K814" s="146"/>
      <c r="L814" s="145"/>
      <c r="M814" s="146"/>
      <c r="N814" s="145"/>
      <c r="O814" s="174" t="str">
        <f>Objects!$O$35</f>
        <v>Powder Keg (p-Hexachloroxylene)</v>
      </c>
      <c r="P814" s="145">
        <v>16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Objects!$K$227</f>
        <v>Drum (p-Xylene)</v>
      </c>
      <c r="F815" s="145">
        <v>64</v>
      </c>
      <c r="G815" s="146" t="str">
        <f>Objects!$S$18</f>
        <v>Canister (Chlorine)</v>
      </c>
      <c r="H815" s="145">
        <v>64</v>
      </c>
      <c r="I815" s="146" t="str">
        <f>Objects!$S$18</f>
        <v>Canister (Chlorine)</v>
      </c>
      <c r="J815" s="145">
        <v>64</v>
      </c>
      <c r="K815" s="146" t="str">
        <f>Objects!$S$18</f>
        <v>Canister (Chlorine)</v>
      </c>
      <c r="L815" s="145">
        <v>64</v>
      </c>
      <c r="M815" s="146"/>
      <c r="N815" s="145"/>
      <c r="O815" s="174" t="str">
        <f>Objects!$O$35</f>
        <v>Powder Keg (p-Hexachloroxylene)</v>
      </c>
      <c r="P815" s="145">
        <v>64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Objects!$I$193</f>
        <v>Vial (m-Xylene)</v>
      </c>
      <c r="F816" s="145">
        <v>1</v>
      </c>
      <c r="G816" s="146" t="str">
        <f>Objects!$Q$18</f>
        <v>Flask (Chlorine)</v>
      </c>
      <c r="H816" s="145">
        <v>3</v>
      </c>
      <c r="I816" s="146"/>
      <c r="J816" s="145"/>
      <c r="K816" s="146"/>
      <c r="L816" s="145"/>
      <c r="M816" s="146"/>
      <c r="N816" s="145"/>
      <c r="O816" s="174" t="str">
        <f>Objects!$M$36</f>
        <v>Bag (m-Hexachloroxylene)</v>
      </c>
      <c r="P816" s="145">
        <v>1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Objects!$I$193</f>
        <v>Vial (m-Xylene)</v>
      </c>
      <c r="F817" s="145">
        <v>4</v>
      </c>
      <c r="G817" s="146" t="str">
        <f>Objects!$Q$18</f>
        <v>Flask (Chlorine)</v>
      </c>
      <c r="H817" s="145">
        <v>12</v>
      </c>
      <c r="I817" s="146"/>
      <c r="J817" s="145"/>
      <c r="K817" s="146"/>
      <c r="L817" s="145"/>
      <c r="M817" s="146"/>
      <c r="N817" s="145"/>
      <c r="O817" s="174" t="str">
        <f>Objects!$M$36</f>
        <v>Bag (m-Hexachloroxylene)</v>
      </c>
      <c r="P817" s="145">
        <v>4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Objects!$I$193</f>
        <v>Vial (m-Xylene)</v>
      </c>
      <c r="F818" s="145">
        <v>16</v>
      </c>
      <c r="G818" s="146" t="str">
        <f>Objects!$Q$18</f>
        <v>Flask (Chlorine)</v>
      </c>
      <c r="H818" s="145">
        <v>48</v>
      </c>
      <c r="I818" s="146"/>
      <c r="J818" s="145"/>
      <c r="K818" s="146"/>
      <c r="L818" s="145"/>
      <c r="M818" s="146"/>
      <c r="N818" s="145"/>
      <c r="O818" s="174" t="str">
        <f>Objects!$M$36</f>
        <v>Bag (m-Hexachloroxylene)</v>
      </c>
      <c r="P818" s="145">
        <v>16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Objects!$J$193</f>
        <v>Beaker (m-Xylene)</v>
      </c>
      <c r="F819" s="145">
        <v>1</v>
      </c>
      <c r="G819" s="146" t="str">
        <f>Objects!$R$18</f>
        <v>Cartridge (Chlorine)</v>
      </c>
      <c r="H819" s="145">
        <v>3</v>
      </c>
      <c r="I819" s="146"/>
      <c r="J819" s="145"/>
      <c r="K819" s="146"/>
      <c r="L819" s="145"/>
      <c r="M819" s="146"/>
      <c r="N819" s="145"/>
      <c r="O819" s="174" t="str">
        <f>Objects!$N$36</f>
        <v>Sack (m-Hexachloroxylene)</v>
      </c>
      <c r="P819" s="145">
        <v>1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Objects!$J$193</f>
        <v>Beaker (m-Xylene)</v>
      </c>
      <c r="F820" s="145">
        <v>4</v>
      </c>
      <c r="G820" s="146" t="str">
        <f>Objects!$R$18</f>
        <v>Cartridge (Chlorine)</v>
      </c>
      <c r="H820" s="145">
        <v>12</v>
      </c>
      <c r="I820" s="146"/>
      <c r="J820" s="145"/>
      <c r="K820" s="146"/>
      <c r="L820" s="145"/>
      <c r="M820" s="146"/>
      <c r="N820" s="145"/>
      <c r="O820" s="174" t="str">
        <f>Objects!$N$36</f>
        <v>Sack (m-Hexachloroxylene)</v>
      </c>
      <c r="P820" s="145">
        <v>4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Objects!$J$193</f>
        <v>Beaker (m-Xylene)</v>
      </c>
      <c r="F821" s="145">
        <v>16</v>
      </c>
      <c r="G821" s="146" t="str">
        <f>Objects!$R$18</f>
        <v>Cartridge (Chlorine)</v>
      </c>
      <c r="H821" s="145">
        <v>48</v>
      </c>
      <c r="I821" s="146"/>
      <c r="J821" s="145"/>
      <c r="K821" s="146"/>
      <c r="L821" s="145"/>
      <c r="M821" s="146"/>
      <c r="N821" s="145"/>
      <c r="O821" s="174" t="str">
        <f>Objects!$N$36</f>
        <v>Sack (m-Hexachloroxylene)</v>
      </c>
      <c r="P821" s="145">
        <v>16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Objects!$K$193</f>
        <v>Drum (m-Xylene)</v>
      </c>
      <c r="F822" s="145">
        <v>1</v>
      </c>
      <c r="G822" s="146" t="str">
        <f>Objects!$S$18</f>
        <v>Canister (Chlorine)</v>
      </c>
      <c r="H822" s="145">
        <v>3</v>
      </c>
      <c r="I822" s="146"/>
      <c r="J822" s="145"/>
      <c r="K822" s="146"/>
      <c r="L822" s="145"/>
      <c r="M822" s="146"/>
      <c r="N822" s="145"/>
      <c r="O822" s="174" t="str">
        <f>Objects!$O$36</f>
        <v>Powder Keg (m-Hexachloroxylene)</v>
      </c>
      <c r="P822" s="145">
        <v>1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Objects!$K$193</f>
        <v>Drum (m-Xylene)</v>
      </c>
      <c r="F823" s="145">
        <v>4</v>
      </c>
      <c r="G823" s="146" t="str">
        <f>Objects!$S$18</f>
        <v>Canister (Chlorine)</v>
      </c>
      <c r="H823" s="145">
        <v>12</v>
      </c>
      <c r="I823" s="146"/>
      <c r="J823" s="145"/>
      <c r="K823" s="146"/>
      <c r="L823" s="145"/>
      <c r="M823" s="146"/>
      <c r="N823" s="145"/>
      <c r="O823" s="174" t="str">
        <f>Objects!$O$36</f>
        <v>Powder Keg (m-Hexachloroxylene)</v>
      </c>
      <c r="P823" s="145">
        <v>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Objects!$K$193</f>
        <v>Drum (m-Xylene)</v>
      </c>
      <c r="F824" s="145">
        <v>16</v>
      </c>
      <c r="G824" s="146" t="str">
        <f>Objects!$S$18</f>
        <v>Canister (Chlorine)</v>
      </c>
      <c r="H824" s="145">
        <v>48</v>
      </c>
      <c r="I824" s="146"/>
      <c r="J824" s="145"/>
      <c r="K824" s="146"/>
      <c r="L824" s="145"/>
      <c r="M824" s="146"/>
      <c r="N824" s="145"/>
      <c r="O824" s="174" t="str">
        <f>Objects!$O$36</f>
        <v>Powder Keg (m-Hexachloroxylene)</v>
      </c>
      <c r="P824" s="145">
        <v>16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Objects!$K$193</f>
        <v>Drum (m-Xylene)</v>
      </c>
      <c r="F825" s="145">
        <v>64</v>
      </c>
      <c r="G825" s="146" t="str">
        <f>Objects!$S$18</f>
        <v>Canister (Chlorine)</v>
      </c>
      <c r="H825" s="145">
        <v>64</v>
      </c>
      <c r="I825" s="146" t="str">
        <f>Objects!$S$18</f>
        <v>Canister (Chlorine)</v>
      </c>
      <c r="J825" s="145">
        <v>64</v>
      </c>
      <c r="K825" s="146" t="str">
        <f>Objects!$S$18</f>
        <v>Canister (Chlorine)</v>
      </c>
      <c r="L825" s="145">
        <v>64</v>
      </c>
      <c r="M825" s="146"/>
      <c r="N825" s="145"/>
      <c r="O825" s="174" t="str">
        <f>Objects!$O$36</f>
        <v>Powder Keg (m-Hexachloroxylene)</v>
      </c>
      <c r="P825" s="145">
        <v>64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Objects!$I$223</f>
        <v>Vial (o-Xylene)</v>
      </c>
      <c r="F826" s="145">
        <v>1</v>
      </c>
      <c r="G826" s="146" t="str">
        <f>Objects!$Q$18</f>
        <v>Flask (Chlorine)</v>
      </c>
      <c r="H826" s="145">
        <v>3</v>
      </c>
      <c r="I826" s="146"/>
      <c r="J826" s="145"/>
      <c r="K826" s="146"/>
      <c r="L826" s="145"/>
      <c r="M826" s="146"/>
      <c r="N826" s="145"/>
      <c r="O826" s="174" t="str">
        <f>Objects!$M$37</f>
        <v>Bag (o-Hexachloroxylene)</v>
      </c>
      <c r="P826" s="145">
        <v>1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Objects!$I$223</f>
        <v>Vial (o-Xylene)</v>
      </c>
      <c r="F827" s="145">
        <v>4</v>
      </c>
      <c r="G827" s="146" t="str">
        <f>Objects!$Q$18</f>
        <v>Flask (Chlorine)</v>
      </c>
      <c r="H827" s="145">
        <v>12</v>
      </c>
      <c r="I827" s="146"/>
      <c r="J827" s="145"/>
      <c r="K827" s="146"/>
      <c r="L827" s="145"/>
      <c r="M827" s="146"/>
      <c r="N827" s="145"/>
      <c r="O827" s="174" t="str">
        <f>Objects!$M$37</f>
        <v>Bag (o-Hexachloroxylene)</v>
      </c>
      <c r="P827" s="145">
        <v>4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Objects!$I$223</f>
        <v>Vial (o-Xylene)</v>
      </c>
      <c r="F828" s="145">
        <v>16</v>
      </c>
      <c r="G828" s="146" t="str">
        <f>Objects!$Q$18</f>
        <v>Flask (Chlorine)</v>
      </c>
      <c r="H828" s="145">
        <v>48</v>
      </c>
      <c r="I828" s="146"/>
      <c r="J828" s="145"/>
      <c r="K828" s="146"/>
      <c r="L828" s="145"/>
      <c r="M828" s="146"/>
      <c r="N828" s="145"/>
      <c r="O828" s="174" t="str">
        <f>Objects!$M$37</f>
        <v>Bag (o-Hexachloroxylene)</v>
      </c>
      <c r="P828" s="145">
        <v>16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Objects!$J$223</f>
        <v>Beaker (o-Xylene)</v>
      </c>
      <c r="F829" s="145">
        <v>1</v>
      </c>
      <c r="G829" s="146" t="str">
        <f>Objects!$R$18</f>
        <v>Cartridge (Chlorine)</v>
      </c>
      <c r="H829" s="145">
        <v>3</v>
      </c>
      <c r="I829" s="146"/>
      <c r="J829" s="145"/>
      <c r="K829" s="146"/>
      <c r="L829" s="145"/>
      <c r="M829" s="146"/>
      <c r="N829" s="145"/>
      <c r="O829" s="174" t="str">
        <f>Objects!$N$37</f>
        <v>Sack (o-Hexachloroxylene)</v>
      </c>
      <c r="P829" s="145">
        <v>1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Objects!$J$223</f>
        <v>Beaker (o-Xylene)</v>
      </c>
      <c r="F830" s="145">
        <v>4</v>
      </c>
      <c r="G830" s="146" t="str">
        <f>Objects!$R$18</f>
        <v>Cartridge (Chlorine)</v>
      </c>
      <c r="H830" s="145">
        <v>12</v>
      </c>
      <c r="I830" s="146"/>
      <c r="J830" s="145"/>
      <c r="K830" s="146"/>
      <c r="L830" s="145"/>
      <c r="M830" s="146"/>
      <c r="N830" s="145"/>
      <c r="O830" s="174" t="str">
        <f>Objects!$N$37</f>
        <v>Sack (o-Hexachloroxylene)</v>
      </c>
      <c r="P830" s="145">
        <v>4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Objects!$J$223</f>
        <v>Beaker (o-Xylene)</v>
      </c>
      <c r="F831" s="145">
        <v>16</v>
      </c>
      <c r="G831" s="146" t="str">
        <f>Objects!$R$18</f>
        <v>Cartridge (Chlorine)</v>
      </c>
      <c r="H831" s="145">
        <v>48</v>
      </c>
      <c r="I831" s="146"/>
      <c r="J831" s="145"/>
      <c r="K831" s="146"/>
      <c r="L831" s="145"/>
      <c r="M831" s="146"/>
      <c r="N831" s="145"/>
      <c r="O831" s="174" t="str">
        <f>Objects!$N$37</f>
        <v>Sack (o-Hexachloroxylene)</v>
      </c>
      <c r="P831" s="145">
        <v>16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Objects!$K$223</f>
        <v>Drum (o-Xylene)</v>
      </c>
      <c r="F832" s="145">
        <v>1</v>
      </c>
      <c r="G832" s="146" t="str">
        <f>Objects!$S$18</f>
        <v>Canister (Chlorine)</v>
      </c>
      <c r="H832" s="145">
        <v>3</v>
      </c>
      <c r="I832" s="146"/>
      <c r="J832" s="145"/>
      <c r="K832" s="146"/>
      <c r="L832" s="145"/>
      <c r="M832" s="146"/>
      <c r="N832" s="145"/>
      <c r="O832" s="174" t="str">
        <f>Objects!$O$37</f>
        <v>Powder Keg (o-Hexachloroxylene)</v>
      </c>
      <c r="P832" s="145">
        <v>1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Objects!$K$223</f>
        <v>Drum (o-Xylene)</v>
      </c>
      <c r="F833" s="145">
        <v>4</v>
      </c>
      <c r="G833" s="146" t="str">
        <f>Objects!$S$18</f>
        <v>Canister (Chlorine)</v>
      </c>
      <c r="H833" s="145">
        <v>12</v>
      </c>
      <c r="I833" s="146"/>
      <c r="J833" s="145"/>
      <c r="K833" s="146"/>
      <c r="L833" s="145"/>
      <c r="M833" s="146"/>
      <c r="N833" s="145"/>
      <c r="O833" s="174" t="str">
        <f>Objects!$O$37</f>
        <v>Powder Keg (o-Hexachloroxylene)</v>
      </c>
      <c r="P833" s="145">
        <v>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Objects!$K$223</f>
        <v>Drum (o-Xylene)</v>
      </c>
      <c r="F834" s="145">
        <v>16</v>
      </c>
      <c r="G834" s="146" t="str">
        <f>Objects!$S$18</f>
        <v>Canister (Chlorine)</v>
      </c>
      <c r="H834" s="145">
        <v>48</v>
      </c>
      <c r="I834" s="146"/>
      <c r="J834" s="145"/>
      <c r="K834" s="146"/>
      <c r="L834" s="145"/>
      <c r="M834" s="146"/>
      <c r="N834" s="145"/>
      <c r="O834" s="174" t="str">
        <f>Objects!$O$37</f>
        <v>Powder Keg (o-Hexachloroxylene)</v>
      </c>
      <c r="P834" s="145">
        <v>16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Objects!$K$223</f>
        <v>Drum (o-Xylene)</v>
      </c>
      <c r="F835" s="145">
        <v>64</v>
      </c>
      <c r="G835" s="146" t="str">
        <f>Objects!$S$18</f>
        <v>Canister (Chlorine)</v>
      </c>
      <c r="H835" s="145">
        <v>64</v>
      </c>
      <c r="I835" s="146" t="str">
        <f>Objects!$S$18</f>
        <v>Canister (Chlorine)</v>
      </c>
      <c r="J835" s="145">
        <v>64</v>
      </c>
      <c r="K835" s="146" t="str">
        <f>Objects!$S$18</f>
        <v>Canister (Chlorine)</v>
      </c>
      <c r="L835" s="145">
        <v>64</v>
      </c>
      <c r="M835" s="146"/>
      <c r="N835" s="145"/>
      <c r="O835" s="174" t="str">
        <f>Objects!$O$37</f>
        <v>Powder Keg (o-Hexachloroxylene)</v>
      </c>
      <c r="P835" s="145">
        <v>64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Objects!$M$35</f>
        <v>Bag (p-Hexachloroxylene)</v>
      </c>
      <c r="F836" s="145">
        <v>1</v>
      </c>
      <c r="G836" s="146" t="str">
        <f>Objects!$I$31</f>
        <v>Vial (Acetic Acid)</v>
      </c>
      <c r="H836" s="145">
        <v>2</v>
      </c>
      <c r="I836" s="146"/>
      <c r="J836" s="145"/>
      <c r="K836" s="146"/>
      <c r="L836" s="145"/>
      <c r="M836" s="146"/>
      <c r="N836" s="145"/>
      <c r="O836" s="174" t="str">
        <f>Objects!$M$38</f>
        <v>Bag (Terephthaloyl chloride)</v>
      </c>
      <c r="P836" s="145">
        <v>1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Objects!$M$35</f>
        <v>Bag (p-Hexachloroxylene)</v>
      </c>
      <c r="F837" s="145">
        <v>4</v>
      </c>
      <c r="G837" s="146" t="str">
        <f>Objects!$I$31</f>
        <v>Vial (Acetic Acid)</v>
      </c>
      <c r="H837" s="145">
        <v>8</v>
      </c>
      <c r="I837" s="146"/>
      <c r="J837" s="145"/>
      <c r="K837" s="146"/>
      <c r="L837" s="145"/>
      <c r="M837" s="146"/>
      <c r="N837" s="145"/>
      <c r="O837" s="174" t="str">
        <f>Objects!$M$38</f>
        <v>Bag (Terephthaloyl chloride)</v>
      </c>
      <c r="P837" s="145">
        <v>4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Objects!$M$35</f>
        <v>Bag (p-Hexachloroxylene)</v>
      </c>
      <c r="F838" s="145">
        <v>16</v>
      </c>
      <c r="G838" s="146" t="str">
        <f>Objects!$I$31</f>
        <v>Vial (Acetic Acid)</v>
      </c>
      <c r="H838" s="145">
        <v>32</v>
      </c>
      <c r="I838" s="146"/>
      <c r="J838" s="145"/>
      <c r="K838" s="146"/>
      <c r="L838" s="145"/>
      <c r="M838" s="146"/>
      <c r="N838" s="145"/>
      <c r="O838" s="174" t="str">
        <f>Objects!$M$38</f>
        <v>Bag (Terephthaloyl chloride)</v>
      </c>
      <c r="P838" s="145">
        <v>16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Objects!$N$35</f>
        <v>Sack (p-Hexachloroxylene)</v>
      </c>
      <c r="F839" s="145">
        <v>1</v>
      </c>
      <c r="G839" s="146" t="str">
        <f>Objects!$J$31</f>
        <v>Beaker (Acetic Acid)</v>
      </c>
      <c r="H839" s="145">
        <v>2</v>
      </c>
      <c r="I839" s="146"/>
      <c r="J839" s="145"/>
      <c r="K839" s="146"/>
      <c r="L839" s="145"/>
      <c r="M839" s="146"/>
      <c r="N839" s="145"/>
      <c r="O839" s="174" t="str">
        <f>Objects!$N$38</f>
        <v>Sack (Terephthaloyl chloride)</v>
      </c>
      <c r="P839" s="145">
        <v>1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Objects!$N$35</f>
        <v>Sack (p-Hexachloroxylene)</v>
      </c>
      <c r="F840" s="145">
        <v>4</v>
      </c>
      <c r="G840" s="146" t="str">
        <f>Objects!$J$31</f>
        <v>Beaker (Acetic Acid)</v>
      </c>
      <c r="H840" s="145">
        <v>8</v>
      </c>
      <c r="I840" s="146"/>
      <c r="J840" s="145"/>
      <c r="K840" s="146"/>
      <c r="L840" s="145"/>
      <c r="M840" s="146"/>
      <c r="N840" s="145"/>
      <c r="O840" s="174" t="str">
        <f>Objects!$N$38</f>
        <v>Sack (Terephthaloyl chloride)</v>
      </c>
      <c r="P840" s="145">
        <v>4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Objects!$N$35</f>
        <v>Sack (p-Hexachloroxylene)</v>
      </c>
      <c r="F841" s="145">
        <v>16</v>
      </c>
      <c r="G841" s="146" t="str">
        <f>Objects!$J$31</f>
        <v>Beaker (Acetic Acid)</v>
      </c>
      <c r="H841" s="145">
        <v>32</v>
      </c>
      <c r="I841" s="146"/>
      <c r="J841" s="145"/>
      <c r="K841" s="146"/>
      <c r="L841" s="145"/>
      <c r="M841" s="146"/>
      <c r="N841" s="145"/>
      <c r="O841" s="174" t="str">
        <f>Objects!$N$38</f>
        <v>Sack (Terephthaloyl chloride)</v>
      </c>
      <c r="P841" s="145">
        <v>16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Objects!$O$35</f>
        <v>Powder Keg (p-Hexachloroxylene)</v>
      </c>
      <c r="F842" s="145">
        <v>1</v>
      </c>
      <c r="G842" s="146" t="str">
        <f>Objects!$K$31</f>
        <v>Drum (Acetic Acid)</v>
      </c>
      <c r="H842" s="145">
        <v>2</v>
      </c>
      <c r="I842" s="146"/>
      <c r="J842" s="145"/>
      <c r="K842" s="146"/>
      <c r="L842" s="145"/>
      <c r="M842" s="146"/>
      <c r="N842" s="145"/>
      <c r="O842" s="174" t="str">
        <f>Objects!$O$38</f>
        <v>Powder Keg (Terephthaloyl chloride)</v>
      </c>
      <c r="P842" s="145">
        <v>1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Objects!$O$35</f>
        <v>Powder Keg (p-Hexachloroxylene)</v>
      </c>
      <c r="F843" s="145">
        <v>4</v>
      </c>
      <c r="G843" s="146" t="str">
        <f>Objects!$K$31</f>
        <v>Drum (Acetic Acid)</v>
      </c>
      <c r="H843" s="145">
        <v>8</v>
      </c>
      <c r="I843" s="146"/>
      <c r="J843" s="145"/>
      <c r="K843" s="146"/>
      <c r="L843" s="145"/>
      <c r="M843" s="146"/>
      <c r="N843" s="145"/>
      <c r="O843" s="174" t="str">
        <f>Objects!$O$38</f>
        <v>Powder Keg (Terephthaloyl chloride)</v>
      </c>
      <c r="P843" s="145">
        <v>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Objects!$O$35</f>
        <v>Powder Keg (p-Hexachloroxylene)</v>
      </c>
      <c r="F844" s="145">
        <v>16</v>
      </c>
      <c r="G844" s="146" t="str">
        <f>Objects!$K$31</f>
        <v>Drum (Acetic Acid)</v>
      </c>
      <c r="H844" s="145">
        <v>32</v>
      </c>
      <c r="I844" s="146"/>
      <c r="J844" s="145"/>
      <c r="K844" s="146"/>
      <c r="L844" s="145"/>
      <c r="M844" s="146"/>
      <c r="N844" s="145"/>
      <c r="O844" s="174" t="str">
        <f>Objects!$O$38</f>
        <v>Powder Keg (Terephthaloyl chloride)</v>
      </c>
      <c r="P844" s="145">
        <v>16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Objects!$O$35</f>
        <v>Powder Keg (p-Hexachloroxylene)</v>
      </c>
      <c r="F845" s="145">
        <v>64</v>
      </c>
      <c r="G845" s="146" t="str">
        <f>Objects!$K$31</f>
        <v>Drum (Acetic Acid)</v>
      </c>
      <c r="H845" s="145">
        <v>64</v>
      </c>
      <c r="I845" s="146" t="str">
        <f>Objects!$K$31</f>
        <v>Drum (Acetic Acid)</v>
      </c>
      <c r="J845" s="145">
        <v>64</v>
      </c>
      <c r="K845" s="146"/>
      <c r="L845" s="145"/>
      <c r="M845" s="146"/>
      <c r="N845" s="145"/>
      <c r="O845" s="174" t="str">
        <f>Objects!$O$38</f>
        <v>Powder Keg (Terephthaloyl chloride)</v>
      </c>
      <c r="P845" s="145">
        <v>64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Objects!$M$36</f>
        <v>Bag (m-Hexachloroxylene)</v>
      </c>
      <c r="F846" s="145">
        <v>1</v>
      </c>
      <c r="G846" s="146" t="str">
        <f>Objects!$I$31</f>
        <v>Vial (Acetic Acid)</v>
      </c>
      <c r="H846" s="145">
        <v>2</v>
      </c>
      <c r="I846" s="146"/>
      <c r="J846" s="145"/>
      <c r="K846" s="146"/>
      <c r="L846" s="145"/>
      <c r="M846" s="146"/>
      <c r="N846" s="145"/>
      <c r="O846" s="174" t="str">
        <f>Objects!$M$39</f>
        <v>Bag (Isophthaloyl chloride)</v>
      </c>
      <c r="P846" s="145">
        <v>1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Objects!$M$36</f>
        <v>Bag (m-Hexachloroxylene)</v>
      </c>
      <c r="F847" s="145">
        <v>4</v>
      </c>
      <c r="G847" s="146" t="str">
        <f>Objects!$I$31</f>
        <v>Vial (Acetic Acid)</v>
      </c>
      <c r="H847" s="145">
        <v>8</v>
      </c>
      <c r="I847" s="146"/>
      <c r="J847" s="145"/>
      <c r="K847" s="146"/>
      <c r="L847" s="145"/>
      <c r="M847" s="146"/>
      <c r="N847" s="145"/>
      <c r="O847" s="174" t="str">
        <f>Objects!$M$39</f>
        <v>Bag (Isophthaloyl chloride)</v>
      </c>
      <c r="P847" s="145">
        <v>4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Objects!$M$36</f>
        <v>Bag (m-Hexachloroxylene)</v>
      </c>
      <c r="F848" s="145">
        <v>16</v>
      </c>
      <c r="G848" s="146" t="str">
        <f>Objects!$I$31</f>
        <v>Vial (Acetic Acid)</v>
      </c>
      <c r="H848" s="145">
        <v>32</v>
      </c>
      <c r="I848" s="146"/>
      <c r="J848" s="145"/>
      <c r="K848" s="146"/>
      <c r="L848" s="145"/>
      <c r="M848" s="146"/>
      <c r="N848" s="145"/>
      <c r="O848" s="174" t="str">
        <f>Objects!$M$39</f>
        <v>Bag (Isophthaloyl chloride)</v>
      </c>
      <c r="P848" s="145">
        <v>16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Objects!$N$36</f>
        <v>Sack (m-Hexachloroxylene)</v>
      </c>
      <c r="F849" s="145">
        <v>1</v>
      </c>
      <c r="G849" s="146" t="str">
        <f>Objects!$J$31</f>
        <v>Beaker (Acetic Acid)</v>
      </c>
      <c r="H849" s="145">
        <v>2</v>
      </c>
      <c r="I849" s="146"/>
      <c r="J849" s="145"/>
      <c r="K849" s="146"/>
      <c r="L849" s="145"/>
      <c r="M849" s="146"/>
      <c r="N849" s="145"/>
      <c r="O849" s="174" t="str">
        <f>Objects!$N$39</f>
        <v>Sack (Isophthaloyl chloride)</v>
      </c>
      <c r="P849" s="145">
        <v>1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Objects!$N$36</f>
        <v>Sack (m-Hexachloroxylene)</v>
      </c>
      <c r="F850" s="145">
        <v>4</v>
      </c>
      <c r="G850" s="146" t="str">
        <f>Objects!$J$31</f>
        <v>Beaker (Acetic Acid)</v>
      </c>
      <c r="H850" s="145">
        <v>8</v>
      </c>
      <c r="I850" s="146"/>
      <c r="J850" s="145"/>
      <c r="K850" s="146"/>
      <c r="L850" s="145"/>
      <c r="M850" s="146"/>
      <c r="N850" s="145"/>
      <c r="O850" s="174" t="str">
        <f>Objects!$N$39</f>
        <v>Sack (Isophthaloyl chloride)</v>
      </c>
      <c r="P850" s="145">
        <v>4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Objects!$N$36</f>
        <v>Sack (m-Hexachloroxylene)</v>
      </c>
      <c r="F851" s="145">
        <v>16</v>
      </c>
      <c r="G851" s="146" t="str">
        <f>Objects!$J$31</f>
        <v>Beaker (Acetic Acid)</v>
      </c>
      <c r="H851" s="145">
        <v>32</v>
      </c>
      <c r="I851" s="146"/>
      <c r="J851" s="145"/>
      <c r="K851" s="146"/>
      <c r="L851" s="145"/>
      <c r="M851" s="146"/>
      <c r="N851" s="145"/>
      <c r="O851" s="174" t="str">
        <f>Objects!$N$39</f>
        <v>Sack (Isophthaloyl chloride)</v>
      </c>
      <c r="P851" s="145">
        <v>16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Objects!$O$36</f>
        <v>Powder Keg (m-Hexachloroxylene)</v>
      </c>
      <c r="F852" s="145">
        <v>1</v>
      </c>
      <c r="G852" s="146" t="str">
        <f>Objects!$K$31</f>
        <v>Drum (Acetic Acid)</v>
      </c>
      <c r="H852" s="145">
        <v>2</v>
      </c>
      <c r="I852" s="146"/>
      <c r="J852" s="145"/>
      <c r="K852" s="146"/>
      <c r="L852" s="145"/>
      <c r="M852" s="146"/>
      <c r="N852" s="145"/>
      <c r="O852" s="174" t="str">
        <f>Objects!$O$39</f>
        <v>Powder Keg (Isophthaloyl chloride)</v>
      </c>
      <c r="P852" s="145">
        <v>1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Objects!$O$36</f>
        <v>Powder Keg (m-Hexachloroxylene)</v>
      </c>
      <c r="F853" s="145">
        <v>4</v>
      </c>
      <c r="G853" s="146" t="str">
        <f>Objects!$K$31</f>
        <v>Drum (Acetic Acid)</v>
      </c>
      <c r="H853" s="145">
        <v>8</v>
      </c>
      <c r="I853" s="146"/>
      <c r="J853" s="145"/>
      <c r="K853" s="146"/>
      <c r="L853" s="145"/>
      <c r="M853" s="146"/>
      <c r="N853" s="145"/>
      <c r="O853" s="174" t="str">
        <f>Objects!$O$39</f>
        <v>Powder Keg (Isophthaloyl chloride)</v>
      </c>
      <c r="P853" s="145">
        <v>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Objects!$O$36</f>
        <v>Powder Keg (m-Hexachloroxylene)</v>
      </c>
      <c r="F854" s="145">
        <v>16</v>
      </c>
      <c r="G854" s="146" t="str">
        <f>Objects!$K$31</f>
        <v>Drum (Acetic Acid)</v>
      </c>
      <c r="H854" s="145">
        <v>32</v>
      </c>
      <c r="I854" s="146"/>
      <c r="J854" s="145"/>
      <c r="K854" s="146"/>
      <c r="L854" s="145"/>
      <c r="M854" s="146"/>
      <c r="N854" s="145"/>
      <c r="O854" s="174" t="str">
        <f>Objects!$O$39</f>
        <v>Powder Keg (Isophthaloyl chloride)</v>
      </c>
      <c r="P854" s="145">
        <v>16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Objects!$O$36</f>
        <v>Powder Keg (m-Hexachloroxylene)</v>
      </c>
      <c r="F855" s="145">
        <v>64</v>
      </c>
      <c r="G855" s="146" t="str">
        <f>Objects!$K$31</f>
        <v>Drum (Acetic Acid)</v>
      </c>
      <c r="H855" s="145">
        <v>64</v>
      </c>
      <c r="I855" s="146" t="str">
        <f>Objects!$K$31</f>
        <v>Drum (Acetic Acid)</v>
      </c>
      <c r="J855" s="145">
        <v>64</v>
      </c>
      <c r="K855" s="146"/>
      <c r="L855" s="145"/>
      <c r="M855" s="146"/>
      <c r="N855" s="145"/>
      <c r="O855" s="174" t="str">
        <f>Objects!$O$39</f>
        <v>Powder Keg (Isophthaloyl chloride)</v>
      </c>
      <c r="P855" s="145">
        <v>64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Objects!$M$31</f>
        <v>Bag (p-Phenylenediamine)</v>
      </c>
      <c r="F856" s="145">
        <v>1</v>
      </c>
      <c r="G856" s="146" t="str">
        <f>Objects!$M$38</f>
        <v>Bag (Terephthaloyl chloride)</v>
      </c>
      <c r="H856" s="145">
        <v>1</v>
      </c>
      <c r="I856" s="146"/>
      <c r="J856" s="145"/>
      <c r="K856" s="146"/>
      <c r="L856" s="145"/>
      <c r="M856" s="146"/>
      <c r="N856" s="145"/>
      <c r="O856" s="174" t="str">
        <f>Objects!$U$83</f>
        <v>Bag (PolyP-Phenylene Terephthalamide Pellets)</v>
      </c>
      <c r="P856" s="147">
        <v>2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Objects!$M$31</f>
        <v>Bag (p-Phenylenediamine)</v>
      </c>
      <c r="F857" s="145">
        <v>4</v>
      </c>
      <c r="G857" s="146" t="str">
        <f>Objects!$M$38</f>
        <v>Bag (Terephthaloyl chloride)</v>
      </c>
      <c r="H857" s="145">
        <v>4</v>
      </c>
      <c r="I857" s="146"/>
      <c r="J857" s="145"/>
      <c r="K857" s="146"/>
      <c r="L857" s="145"/>
      <c r="M857" s="146"/>
      <c r="N857" s="145"/>
      <c r="O857" s="174" t="str">
        <f>Objects!$U$83</f>
        <v>Bag (PolyP-Phenylene Terephthalamide Pellets)</v>
      </c>
      <c r="P857" s="147">
        <v>8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Objects!$M$31</f>
        <v>Bag (p-Phenylenediamine)</v>
      </c>
      <c r="F858" s="145">
        <v>16</v>
      </c>
      <c r="G858" s="146" t="str">
        <f>Objects!$M$38</f>
        <v>Bag (Terephthaloyl chloride)</v>
      </c>
      <c r="H858" s="145">
        <v>16</v>
      </c>
      <c r="I858" s="146"/>
      <c r="J858" s="145"/>
      <c r="K858" s="146"/>
      <c r="L858" s="145"/>
      <c r="M858" s="146"/>
      <c r="N858" s="145"/>
      <c r="O858" s="174" t="str">
        <f>Objects!$U$83</f>
        <v>Bag (PolyP-Phenylene Terephthalamide Pellets)</v>
      </c>
      <c r="P858" s="147">
        <v>32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Objects!$N$31</f>
        <v>Sack (p-Phenylenediamine)</v>
      </c>
      <c r="F859" s="145">
        <v>1</v>
      </c>
      <c r="G859" s="146" t="str">
        <f>Objects!$N$38</f>
        <v>Sack (Terephthaloyl chloride)</v>
      </c>
      <c r="H859" s="145">
        <v>1</v>
      </c>
      <c r="I859" s="146"/>
      <c r="J859" s="145"/>
      <c r="K859" s="146"/>
      <c r="L859" s="145"/>
      <c r="M859" s="146"/>
      <c r="N859" s="145"/>
      <c r="O859" s="174" t="str">
        <f>Objects!$V$83</f>
        <v>Sack (PolyP-Phenylene Terephthalamide Pellets)</v>
      </c>
      <c r="P859" s="147">
        <v>2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Objects!$N$31</f>
        <v>Sack (p-Phenylenediamine)</v>
      </c>
      <c r="F860" s="145">
        <v>4</v>
      </c>
      <c r="G860" s="146" t="str">
        <f>Objects!$N$38</f>
        <v>Sack (Terephthaloyl chloride)</v>
      </c>
      <c r="H860" s="145">
        <v>4</v>
      </c>
      <c r="I860" s="146"/>
      <c r="J860" s="145"/>
      <c r="K860" s="146"/>
      <c r="L860" s="145"/>
      <c r="M860" s="146"/>
      <c r="N860" s="145"/>
      <c r="O860" s="174" t="str">
        <f>Objects!$V$83</f>
        <v>Sack (PolyP-Phenylene Terephthalamide Pellets)</v>
      </c>
      <c r="P860" s="147">
        <v>8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Objects!$N$31</f>
        <v>Sack (p-Phenylenediamine)</v>
      </c>
      <c r="F861" s="145">
        <v>16</v>
      </c>
      <c r="G861" s="146" t="str">
        <f>Objects!$N$38</f>
        <v>Sack (Terephthaloyl chloride)</v>
      </c>
      <c r="H861" s="145">
        <v>16</v>
      </c>
      <c r="I861" s="146"/>
      <c r="J861" s="145"/>
      <c r="K861" s="146"/>
      <c r="L861" s="145"/>
      <c r="M861" s="146"/>
      <c r="N861" s="145"/>
      <c r="O861" s="174" t="str">
        <f>Objects!$V$83</f>
        <v>Sack (PolyP-Phenylene Terephthalamide Pellets)</v>
      </c>
      <c r="P861" s="147">
        <v>32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Objects!$O$31</f>
        <v>Powder Keg (p-Phenylenediamine)</v>
      </c>
      <c r="F862" s="145">
        <v>1</v>
      </c>
      <c r="G862" s="146" t="str">
        <f>Objects!$O$38</f>
        <v>Powder Keg (Terephthaloyl chloride)</v>
      </c>
      <c r="H862" s="145">
        <v>1</v>
      </c>
      <c r="I862" s="146"/>
      <c r="J862" s="145"/>
      <c r="K862" s="146"/>
      <c r="L862" s="145"/>
      <c r="M862" s="146"/>
      <c r="N862" s="145"/>
      <c r="O862" s="174" t="str">
        <f>Objects!$W$83</f>
        <v>Powder Keg (PolyP-Phenylene Terephthalamide Pellets)</v>
      </c>
      <c r="P862" s="147">
        <v>2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Objects!$O$31</f>
        <v>Powder Keg (p-Phenylenediamine)</v>
      </c>
      <c r="F863" s="145">
        <v>4</v>
      </c>
      <c r="G863" s="146" t="str">
        <f>Objects!$O$38</f>
        <v>Powder Keg (Terephthaloyl chloride)</v>
      </c>
      <c r="H863" s="145">
        <v>4</v>
      </c>
      <c r="I863" s="146"/>
      <c r="J863" s="145"/>
      <c r="K863" s="146"/>
      <c r="L863" s="145"/>
      <c r="M863" s="146"/>
      <c r="N863" s="145"/>
      <c r="O863" s="174" t="str">
        <f>Objects!$W$83</f>
        <v>Powder Keg (PolyP-Phenylene Terephthalamide Pellets)</v>
      </c>
      <c r="P863" s="147">
        <v>8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Objects!$O$31</f>
        <v>Powder Keg (p-Phenylenediamine)</v>
      </c>
      <c r="F864" s="145">
        <v>16</v>
      </c>
      <c r="G864" s="146" t="str">
        <f>Objects!$O$38</f>
        <v>Powder Keg (Terephthaloyl chloride)</v>
      </c>
      <c r="H864" s="145">
        <v>16</v>
      </c>
      <c r="I864" s="146"/>
      <c r="J864" s="145"/>
      <c r="K864" s="146"/>
      <c r="L864" s="145"/>
      <c r="M864" s="146"/>
      <c r="N864" s="145"/>
      <c r="O864" s="174" t="str">
        <f>Objects!$W$83</f>
        <v>Powder Keg (PolyP-Phenylene Terephthalamide Pellets)</v>
      </c>
      <c r="P864" s="147">
        <v>32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Objects!$O$31</f>
        <v>Powder Keg (p-Phenylenediamine)</v>
      </c>
      <c r="F865" s="145">
        <v>64</v>
      </c>
      <c r="G865" s="146" t="str">
        <f>Objects!$O$38</f>
        <v>Powder Keg (Terephthaloyl chloride)</v>
      </c>
      <c r="H865" s="145">
        <v>64</v>
      </c>
      <c r="I865" s="146"/>
      <c r="J865" s="145"/>
      <c r="K865" s="146"/>
      <c r="L865" s="145"/>
      <c r="M865" s="146"/>
      <c r="N865" s="145"/>
      <c r="O865" s="174" t="str">
        <f>Objects!$W$83</f>
        <v>Powder Keg (PolyP-Phenylene Terephthalamide Pellets)</v>
      </c>
      <c r="P865" s="147">
        <v>64</v>
      </c>
      <c r="Q865" s="148" t="str">
        <f>Objects!$W$83</f>
        <v>Powder Keg (PolyP-Phenylene Terephthalamide Pellets)</v>
      </c>
      <c r="R865" s="147">
        <v>64</v>
      </c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</v>
      </c>
      <c r="G866" s="146" t="str">
        <f>Objects!$M$39</f>
        <v>Bag (Isophthaloyl chloride)</v>
      </c>
      <c r="H866" s="145">
        <v>1</v>
      </c>
      <c r="I866" s="146"/>
      <c r="J866" s="145"/>
      <c r="K866" s="146"/>
      <c r="L866" s="145"/>
      <c r="M866" s="146"/>
      <c r="N866" s="145"/>
      <c r="O866" s="174" t="str">
        <f>Objects!$U$74</f>
        <v>Bag (PolyM-Phenylene Isophthalamide Pellets)</v>
      </c>
      <c r="P866" s="147">
        <v>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Objects!$M$31</f>
        <v>Bag (p-Phenylenediamine)</v>
      </c>
      <c r="F867" s="145">
        <v>4</v>
      </c>
      <c r="G867" s="146" t="str">
        <f>Objects!$M$39</f>
        <v>Bag (Isophthaloyl chloride)</v>
      </c>
      <c r="H867" s="145">
        <v>4</v>
      </c>
      <c r="I867" s="146"/>
      <c r="J867" s="145"/>
      <c r="K867" s="146"/>
      <c r="L867" s="145"/>
      <c r="M867" s="146"/>
      <c r="N867" s="145"/>
      <c r="O867" s="174" t="str">
        <f>Objects!$U$74</f>
        <v>Bag (PolyM-Phenylene Isophthalamide Pellets)</v>
      </c>
      <c r="P867" s="147">
        <v>8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Objects!$M$31</f>
        <v>Bag (p-Phenylenediamine)</v>
      </c>
      <c r="F868" s="145">
        <v>16</v>
      </c>
      <c r="G868" s="146" t="str">
        <f>Objects!$M$39</f>
        <v>Bag (Isophthaloyl chloride)</v>
      </c>
      <c r="H868" s="145">
        <v>16</v>
      </c>
      <c r="I868" s="146"/>
      <c r="J868" s="145"/>
      <c r="K868" s="146"/>
      <c r="L868" s="145"/>
      <c r="M868" s="146"/>
      <c r="N868" s="145"/>
      <c r="O868" s="174" t="str">
        <f>Objects!$U$74</f>
        <v>Bag (PolyM-Phenylene Isophthalamide Pellets)</v>
      </c>
      <c r="P868" s="147">
        <v>32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</v>
      </c>
      <c r="G869" s="146" t="str">
        <f>Objects!$N$39</f>
        <v>Sack (Isophthaloyl chloride)</v>
      </c>
      <c r="H869" s="145">
        <v>1</v>
      </c>
      <c r="I869" s="146"/>
      <c r="J869" s="145"/>
      <c r="K869" s="146"/>
      <c r="L869" s="145"/>
      <c r="M869" s="146"/>
      <c r="N869" s="145"/>
      <c r="O869" s="174" t="str">
        <f>Objects!$V$74</f>
        <v>Sack (PolyM-Phenylene Isophthalamide Pellets)</v>
      </c>
      <c r="P869" s="147">
        <v>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Objects!$N$31</f>
        <v>Sack (p-Phenylenediamine)</v>
      </c>
      <c r="F870" s="145">
        <v>4</v>
      </c>
      <c r="G870" s="146" t="str">
        <f>Objects!$N$39</f>
        <v>Sack (Isophthaloyl chloride)</v>
      </c>
      <c r="H870" s="145">
        <v>4</v>
      </c>
      <c r="I870" s="146"/>
      <c r="J870" s="145"/>
      <c r="K870" s="146"/>
      <c r="L870" s="145"/>
      <c r="M870" s="146"/>
      <c r="N870" s="145"/>
      <c r="O870" s="174" t="str">
        <f>Objects!$V$74</f>
        <v>Sack (PolyM-Phenylene Isophthalamide Pellets)</v>
      </c>
      <c r="P870" s="147">
        <v>8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Objects!$N$31</f>
        <v>Sack (p-Phenylenediamine)</v>
      </c>
      <c r="F871" s="145">
        <v>16</v>
      </c>
      <c r="G871" s="146" t="str">
        <f>Objects!$N$39</f>
        <v>Sack (Isophthaloyl chloride)</v>
      </c>
      <c r="H871" s="145">
        <v>16</v>
      </c>
      <c r="I871" s="146"/>
      <c r="J871" s="145"/>
      <c r="K871" s="146"/>
      <c r="L871" s="145"/>
      <c r="M871" s="146"/>
      <c r="N871" s="145"/>
      <c r="O871" s="174" t="str">
        <f>Objects!$V$74</f>
        <v>Sack (PolyM-Phenylene Isophthalamide Pellets)</v>
      </c>
      <c r="P871" s="147">
        <v>32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</v>
      </c>
      <c r="G872" s="146" t="str">
        <f>Objects!$O$39</f>
        <v>Powder Keg (Isophthaloyl chloride)</v>
      </c>
      <c r="H872" s="145">
        <v>1</v>
      </c>
      <c r="I872" s="146"/>
      <c r="J872" s="145"/>
      <c r="K872" s="146"/>
      <c r="L872" s="145"/>
      <c r="M872" s="146"/>
      <c r="N872" s="145"/>
      <c r="O872" s="174" t="str">
        <f>Objects!$W$74</f>
        <v>Powder Keg (PolyM-Phenylene Isophthalamide Pellets)</v>
      </c>
      <c r="P872" s="147">
        <v>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4</v>
      </c>
      <c r="G873" s="146" t="str">
        <f>Objects!$O$39</f>
        <v>Powder Keg (Isophthaloyl chloride)</v>
      </c>
      <c r="H873" s="145">
        <v>4</v>
      </c>
      <c r="I873" s="146"/>
      <c r="J873" s="145"/>
      <c r="K873" s="146"/>
      <c r="L873" s="145"/>
      <c r="M873" s="146"/>
      <c r="N873" s="145"/>
      <c r="O873" s="174" t="str">
        <f>Objects!$W$74</f>
        <v>Powder Keg (PolyM-Phenylene Isophthalamide Pellets)</v>
      </c>
      <c r="P873" s="147">
        <v>8</v>
      </c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Objects!$O$31</f>
        <v>Powder Keg (p-Phenylenediamine)</v>
      </c>
      <c r="F874" s="145">
        <v>16</v>
      </c>
      <c r="G874" s="146" t="str">
        <f>Objects!$O$39</f>
        <v>Powder Keg (Isophthaloyl chloride)</v>
      </c>
      <c r="H874" s="145">
        <v>16</v>
      </c>
      <c r="I874" s="146"/>
      <c r="J874" s="145"/>
      <c r="K874" s="146"/>
      <c r="L874" s="145"/>
      <c r="M874" s="146"/>
      <c r="N874" s="145"/>
      <c r="O874" s="174" t="str">
        <f>Objects!$W$74</f>
        <v>Powder Keg (PolyM-Phenylene Isophthalamide Pellets)</v>
      </c>
      <c r="P874" s="147">
        <v>32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Objects!$O$31</f>
        <v>Powder Keg (p-Phenylenediamine)</v>
      </c>
      <c r="F875" s="145">
        <v>64</v>
      </c>
      <c r="G875" s="146" t="str">
        <f>Objects!$O$39</f>
        <v>Powder Keg (Isophthaloyl chloride)</v>
      </c>
      <c r="H875" s="145">
        <v>64</v>
      </c>
      <c r="I875" s="146"/>
      <c r="J875" s="145"/>
      <c r="K875" s="146"/>
      <c r="L875" s="145"/>
      <c r="M875" s="146"/>
      <c r="N875" s="145"/>
      <c r="O875" s="174" t="str">
        <f>Objects!$W$74</f>
        <v>Powder Keg (PolyM-Phenylene Isophthalamide Pellets)</v>
      </c>
      <c r="P875" s="147">
        <v>64</v>
      </c>
      <c r="Q875" s="148" t="str">
        <f>Objects!$W$74</f>
        <v>Powder Keg (PolyM-Phenylene Isophthalamide Pellets)</v>
      </c>
      <c r="R875" s="148">
        <v>64</v>
      </c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[3]Enums!$A$14</f>
        <v>1.1.2</v>
      </c>
      <c r="C876" s="148"/>
      <c r="D876" s="148"/>
      <c r="E876" s="146" t="str">
        <f>Objects!$I$62</f>
        <v>Vial (Benzene)</v>
      </c>
      <c r="F876" s="145">
        <v>1</v>
      </c>
      <c r="G876" s="13" t="str">
        <f>Objects!$I$255</f>
        <v>Flask (Propylene)</v>
      </c>
      <c r="H876" s="145">
        <v>1</v>
      </c>
      <c r="I876" s="137" t="str">
        <f>Objects!$Q$9</f>
        <v>Flask (Oxygen)</v>
      </c>
      <c r="J876" s="137">
        <v>1</v>
      </c>
      <c r="K876" s="137" t="str">
        <f>Objects!$I$287</f>
        <v>Vial (Sulfuric Acid)</v>
      </c>
      <c r="L876" s="138">
        <v>1</v>
      </c>
      <c r="M876" s="146"/>
      <c r="N876" s="145"/>
      <c r="O876" s="174" t="str">
        <f>Objects!$I$32</f>
        <v>Vial (Acetone)</v>
      </c>
      <c r="P876" s="137">
        <v>1</v>
      </c>
      <c r="Q876" s="148" t="str">
        <f>Objects!$I$164</f>
        <v>Vial (Hydroquinone)</v>
      </c>
      <c r="R876" s="137">
        <v>1</v>
      </c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[3]Enums!$A$14</f>
        <v>1.1.2</v>
      </c>
      <c r="C877" s="148"/>
      <c r="D877" s="148"/>
      <c r="E877" s="146" t="str">
        <f>Objects!$I$62</f>
        <v>Vial (Benzene)</v>
      </c>
      <c r="F877" s="145">
        <v>4</v>
      </c>
      <c r="G877" s="13" t="str">
        <f>Objects!$I$255</f>
        <v>Flask (Propylene)</v>
      </c>
      <c r="H877" s="13">
        <v>4</v>
      </c>
      <c r="I877" s="137" t="str">
        <f>Objects!$Q$9</f>
        <v>Flask (Oxygen)</v>
      </c>
      <c r="J877" s="137">
        <v>4</v>
      </c>
      <c r="K877" s="137" t="str">
        <f>Objects!$I$287</f>
        <v>Vial (Sulfuric Acid)</v>
      </c>
      <c r="L877" s="138">
        <v>2</v>
      </c>
      <c r="M877" s="146"/>
      <c r="N877" s="145"/>
      <c r="O877" s="174" t="str">
        <f>Objects!$I$32</f>
        <v>Vial (Acetone)</v>
      </c>
      <c r="P877" s="137">
        <v>4</v>
      </c>
      <c r="Q877" s="148" t="str">
        <f>Objects!$I$164</f>
        <v>Vial (Hydroquinone)</v>
      </c>
      <c r="R877" s="137">
        <v>4</v>
      </c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[3]Enums!$A$14</f>
        <v>1.1.2</v>
      </c>
      <c r="C878" s="148"/>
      <c r="D878" s="148"/>
      <c r="E878" s="146" t="str">
        <f>Objects!$I$62</f>
        <v>Vial (Benzene)</v>
      </c>
      <c r="F878" s="145">
        <v>16</v>
      </c>
      <c r="G878" s="13" t="str">
        <f>Objects!$I$255</f>
        <v>Flask (Propylene)</v>
      </c>
      <c r="H878" s="13">
        <v>16</v>
      </c>
      <c r="I878" s="137" t="str">
        <f>Objects!$Q$9</f>
        <v>Flask (Oxygen)</v>
      </c>
      <c r="J878" s="137">
        <v>16</v>
      </c>
      <c r="K878" s="137" t="str">
        <f>Objects!$I$287</f>
        <v>Vial (Sulfuric Acid)</v>
      </c>
      <c r="L878" s="138">
        <v>3</v>
      </c>
      <c r="M878" s="146"/>
      <c r="N878" s="145"/>
      <c r="O878" s="174" t="str">
        <f>Objects!$I$32</f>
        <v>Vial (Acetone)</v>
      </c>
      <c r="P878" s="137">
        <v>16</v>
      </c>
      <c r="Q878" s="148" t="str">
        <f>Objects!$I$164</f>
        <v>Vial (Hydroquinone)</v>
      </c>
      <c r="R878" s="137">
        <v>16</v>
      </c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[3]Enums!$A$14</f>
        <v>1.1.2</v>
      </c>
      <c r="C879" s="148"/>
      <c r="D879" s="148"/>
      <c r="E879" s="146" t="str">
        <f>Objects!$J$62</f>
        <v>Beaker (Benzene)</v>
      </c>
      <c r="F879" s="145">
        <v>1</v>
      </c>
      <c r="G879" s="13" t="str">
        <f>Objects!$J$255</f>
        <v>Cartridge (Propylene)</v>
      </c>
      <c r="H879" s="13">
        <v>1</v>
      </c>
      <c r="I879" s="137" t="str">
        <f>Objects!$R$9</f>
        <v>Cartridge (Oxygen)</v>
      </c>
      <c r="J879" s="137">
        <v>1</v>
      </c>
      <c r="K879" s="137" t="str">
        <f>Objects!$I$287</f>
        <v>Vial (Sulfuric Acid)</v>
      </c>
      <c r="L879" s="138">
        <v>4</v>
      </c>
      <c r="M879" s="146"/>
      <c r="N879" s="145"/>
      <c r="O879" s="174" t="str">
        <f>Objects!$J$32</f>
        <v>Beaker (Acetone)</v>
      </c>
      <c r="P879" s="137">
        <v>1</v>
      </c>
      <c r="Q879" s="148" t="str">
        <f>Objects!$J$164</f>
        <v>Beaker (Hydroquinone)</v>
      </c>
      <c r="R879" s="137">
        <v>1</v>
      </c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[3]Enums!$A$14</f>
        <v>1.1.2</v>
      </c>
      <c r="C880" s="148"/>
      <c r="D880" s="148"/>
      <c r="E880" s="146" t="str">
        <f>Objects!$J$62</f>
        <v>Beaker (Benzene)</v>
      </c>
      <c r="F880" s="145">
        <v>4</v>
      </c>
      <c r="G880" s="13" t="str">
        <f>Objects!$J$255</f>
        <v>Cartridge (Propylene)</v>
      </c>
      <c r="H880" s="13">
        <v>4</v>
      </c>
      <c r="I880" s="137" t="str">
        <f>Objects!$R$9</f>
        <v>Cartridge (Oxygen)</v>
      </c>
      <c r="J880" s="137">
        <v>4</v>
      </c>
      <c r="K880" s="137" t="str">
        <f>Objects!$I$287</f>
        <v>Vial (Sulfuric Acid)</v>
      </c>
      <c r="L880" s="138">
        <v>8</v>
      </c>
      <c r="M880" s="146"/>
      <c r="N880" s="145"/>
      <c r="O880" s="174" t="str">
        <f>Objects!$J$32</f>
        <v>Beaker (Acetone)</v>
      </c>
      <c r="P880" s="137">
        <v>4</v>
      </c>
      <c r="Q880" s="148" t="str">
        <f>Objects!$J$164</f>
        <v>Beaker (Hydroquinone)</v>
      </c>
      <c r="R880" s="137">
        <v>4</v>
      </c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[3]Enums!$A$14</f>
        <v>1.1.2</v>
      </c>
      <c r="C881" s="148"/>
      <c r="D881" s="148"/>
      <c r="E881" s="146" t="str">
        <f>Objects!$J$62</f>
        <v>Beaker (Benzene)</v>
      </c>
      <c r="F881" s="145">
        <v>16</v>
      </c>
      <c r="G881" s="13" t="str">
        <f>Objects!$J$255</f>
        <v>Cartridge (Propylene)</v>
      </c>
      <c r="H881" s="13">
        <v>16</v>
      </c>
      <c r="I881" s="137" t="str">
        <f>Objects!$R$9</f>
        <v>Cartridge (Oxygen)</v>
      </c>
      <c r="J881" s="137">
        <v>16</v>
      </c>
      <c r="K881" s="137" t="str">
        <f>Objects!$I$287</f>
        <v>Vial (Sulfuric Acid)</v>
      </c>
      <c r="L881" s="138">
        <v>12</v>
      </c>
      <c r="M881" s="146"/>
      <c r="N881" s="145"/>
      <c r="O881" s="174" t="str">
        <f>Objects!$J$32</f>
        <v>Beaker (Acetone)</v>
      </c>
      <c r="P881" s="137">
        <v>16</v>
      </c>
      <c r="Q881" s="148" t="str">
        <f>Objects!$J$164</f>
        <v>Beaker (Hydroquinone)</v>
      </c>
      <c r="R881" s="137">
        <v>16</v>
      </c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[3]Enums!$A$14</f>
        <v>1.1.2</v>
      </c>
      <c r="C882" s="148"/>
      <c r="D882" s="148"/>
      <c r="E882" s="146" t="str">
        <f>Objects!$K$62</f>
        <v>Drum (Benzene)</v>
      </c>
      <c r="F882" s="145">
        <v>1</v>
      </c>
      <c r="G882" s="13" t="str">
        <f>Objects!$K$255</f>
        <v>Canister (Propylene)</v>
      </c>
      <c r="H882" s="13">
        <v>1</v>
      </c>
      <c r="I882" s="137" t="str">
        <f>Objects!$S$9</f>
        <v>Canister (Oxygen)</v>
      </c>
      <c r="J882" s="137">
        <v>1</v>
      </c>
      <c r="K882" s="137" t="str">
        <f>Objects!$I$287</f>
        <v>Vial (Sulfuric Acid)</v>
      </c>
      <c r="L882" s="138">
        <v>16</v>
      </c>
      <c r="M882" s="146"/>
      <c r="N882" s="145"/>
      <c r="O882" s="174" t="str">
        <f>Objects!$K$32</f>
        <v>Drum (Acetone)</v>
      </c>
      <c r="P882" s="137">
        <v>1</v>
      </c>
      <c r="Q882" s="148" t="str">
        <f>Objects!$K$164</f>
        <v>Drum (Hydroquinone)</v>
      </c>
      <c r="R882" s="137">
        <v>1</v>
      </c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[3]Enums!$A$14</f>
        <v>1.1.2</v>
      </c>
      <c r="C883" s="148"/>
      <c r="D883" s="148"/>
      <c r="E883" s="146" t="str">
        <f>Objects!$K$62</f>
        <v>Drum (Benzene)</v>
      </c>
      <c r="F883" s="145">
        <v>4</v>
      </c>
      <c r="G883" s="13" t="str">
        <f>Objects!$K$255</f>
        <v>Canister (Propylene)</v>
      </c>
      <c r="H883" s="13">
        <v>4</v>
      </c>
      <c r="I883" s="137" t="str">
        <f>Objects!$S$9</f>
        <v>Canister (Oxygen)</v>
      </c>
      <c r="J883" s="137">
        <v>4</v>
      </c>
      <c r="K883" s="137" t="str">
        <f>Objects!$I$287</f>
        <v>Vial (Sulfuric Acid)</v>
      </c>
      <c r="L883" s="138">
        <v>32</v>
      </c>
      <c r="M883" s="146"/>
      <c r="N883" s="145"/>
      <c r="O883" s="174" t="str">
        <f>Objects!$K$32</f>
        <v>Drum (Acetone)</v>
      </c>
      <c r="P883" s="137">
        <v>4</v>
      </c>
      <c r="Q883" s="148" t="str">
        <f>Objects!$K$164</f>
        <v>Drum (Hydroquinone)</v>
      </c>
      <c r="R883" s="137">
        <v>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Objects!$K$62</f>
        <v>Drum (Benzene)</v>
      </c>
      <c r="F884" s="145">
        <v>16</v>
      </c>
      <c r="G884" s="13" t="str">
        <f>Objects!$K$255</f>
        <v>Canister (Propylene)</v>
      </c>
      <c r="H884" s="13">
        <v>16</v>
      </c>
      <c r="I884" s="137" t="str">
        <f>Objects!$S$9</f>
        <v>Canister (Oxygen)</v>
      </c>
      <c r="J884" s="137">
        <v>16</v>
      </c>
      <c r="K884" s="137" t="str">
        <f>Objects!$I$287</f>
        <v>Vial (Sulfuric Acid)</v>
      </c>
      <c r="L884" s="138">
        <v>48</v>
      </c>
      <c r="M884" s="146"/>
      <c r="N884" s="145"/>
      <c r="O884" s="174" t="str">
        <f>Objects!$K$32</f>
        <v>Drum (Acetone)</v>
      </c>
      <c r="P884" s="137">
        <v>16</v>
      </c>
      <c r="Q884" s="148" t="str">
        <f>Objects!$K$164</f>
        <v>Drum (Hydroquinone)</v>
      </c>
      <c r="R884" s="137">
        <v>16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Objects!$K$62</f>
        <v>Drum (Benzene)</v>
      </c>
      <c r="F885" s="145">
        <v>64</v>
      </c>
      <c r="G885" s="13" t="str">
        <f>Objects!$K$255</f>
        <v>Canister (Propylene)</v>
      </c>
      <c r="H885" s="13">
        <v>64</v>
      </c>
      <c r="I885" s="137" t="str">
        <f>Objects!$S$9</f>
        <v>Canister (Oxygen)</v>
      </c>
      <c r="J885" s="137">
        <v>64</v>
      </c>
      <c r="K885" s="137" t="str">
        <f>Objects!$J$287</f>
        <v>Beaker (Sulfuric Acid)</v>
      </c>
      <c r="L885" s="138">
        <v>1</v>
      </c>
      <c r="M885" s="146"/>
      <c r="N885" s="145"/>
      <c r="O885" s="174" t="str">
        <f>Objects!$K$32</f>
        <v>Drum (Acetone)</v>
      </c>
      <c r="P885" s="137">
        <v>64</v>
      </c>
      <c r="Q885" s="148" t="str">
        <f>Objects!$K$164</f>
        <v>Drum (Hydroquinone)</v>
      </c>
      <c r="R885" s="137">
        <v>64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37" t="str">
        <f>Objects!$I$231</f>
        <v>Vial (Phenol)</v>
      </c>
      <c r="F886" s="137">
        <v>2</v>
      </c>
      <c r="G886" s="146" t="str">
        <f>Objects!$I$163</f>
        <v>Vial (Hydrogen Peroxide)</v>
      </c>
      <c r="H886" s="137">
        <v>2</v>
      </c>
      <c r="I886" s="146"/>
      <c r="J886" s="145"/>
      <c r="K886" s="146"/>
      <c r="L886" s="145"/>
      <c r="M886" s="146"/>
      <c r="N886" s="145"/>
      <c r="O886" s="174" t="str">
        <f>Objects!$I$164</f>
        <v>Vial (Hydroquinone)</v>
      </c>
      <c r="P886" s="137">
        <v>1</v>
      </c>
      <c r="Q886" s="148" t="str">
        <f>Objects!$M$48</f>
        <v>Bag (Catechol)</v>
      </c>
      <c r="R886" s="137">
        <v>1</v>
      </c>
      <c r="S886" s="137" t="str">
        <f>Objects!$I$317</f>
        <v>Vial (Deionized Water)</v>
      </c>
      <c r="T886" s="137">
        <v>2</v>
      </c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37" t="str">
        <f>Objects!$I$231</f>
        <v>Vial (Phenol)</v>
      </c>
      <c r="F887" s="137">
        <v>4</v>
      </c>
      <c r="G887" s="146" t="str">
        <f>Objects!$I$163</f>
        <v>Vial (Hydrogen Peroxide)</v>
      </c>
      <c r="H887" s="137">
        <v>4</v>
      </c>
      <c r="I887" s="146"/>
      <c r="J887" s="145"/>
      <c r="K887" s="146"/>
      <c r="L887" s="145"/>
      <c r="M887" s="146"/>
      <c r="N887" s="145"/>
      <c r="O887" s="174" t="str">
        <f>Objects!$I$164</f>
        <v>Vial (Hydroquinone)</v>
      </c>
      <c r="P887" s="137">
        <v>2</v>
      </c>
      <c r="Q887" s="148" t="str">
        <f>Objects!$M$48</f>
        <v>Bag (Catechol)</v>
      </c>
      <c r="R887" s="137">
        <v>2</v>
      </c>
      <c r="S887" s="137" t="str">
        <f>Objects!$I$317</f>
        <v>Vial (Deionized Water)</v>
      </c>
      <c r="T887" s="137">
        <v>4</v>
      </c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37" t="str">
        <f>Objects!$I$231</f>
        <v>Vial (Phenol)</v>
      </c>
      <c r="F888" s="137">
        <v>16</v>
      </c>
      <c r="G888" s="146" t="str">
        <f>Objects!$I$163</f>
        <v>Vial (Hydrogen Peroxide)</v>
      </c>
      <c r="H888" s="137">
        <v>16</v>
      </c>
      <c r="I888" s="146"/>
      <c r="J888" s="145"/>
      <c r="K888" s="146"/>
      <c r="L888" s="145"/>
      <c r="M888" s="146"/>
      <c r="N888" s="145"/>
      <c r="O888" s="174" t="str">
        <f>Objects!$I$164</f>
        <v>Vial (Hydroquinone)</v>
      </c>
      <c r="P888" s="137">
        <v>8</v>
      </c>
      <c r="Q888" s="148" t="str">
        <f>Objects!$M$48</f>
        <v>Bag (Catechol)</v>
      </c>
      <c r="R888" s="137">
        <v>8</v>
      </c>
      <c r="S888" s="137" t="str">
        <f>Objects!$I$317</f>
        <v>Vial (Deionized Water)</v>
      </c>
      <c r="T888" s="137">
        <v>16</v>
      </c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37" t="str">
        <f>Objects!$J$231</f>
        <v>Beaker (Phenol)</v>
      </c>
      <c r="F889" s="137">
        <v>1</v>
      </c>
      <c r="G889" s="146" t="str">
        <f>Objects!$J$163</f>
        <v>Beaker (Hydrogen Peroxide)</v>
      </c>
      <c r="H889" s="137">
        <v>1</v>
      </c>
      <c r="I889" s="146"/>
      <c r="J889" s="145"/>
      <c r="K889" s="146"/>
      <c r="L889" s="145"/>
      <c r="M889" s="146"/>
      <c r="N889" s="145"/>
      <c r="O889" s="174" t="str">
        <f>Objects!$I$164</f>
        <v>Vial (Hydroquinone)</v>
      </c>
      <c r="P889" s="137">
        <v>32</v>
      </c>
      <c r="Q889" s="148" t="str">
        <f>Objects!$M$48</f>
        <v>Bag (Catechol)</v>
      </c>
      <c r="R889" s="137">
        <v>32</v>
      </c>
      <c r="S889" s="137" t="str">
        <f>Objects!$J$317</f>
        <v>Beaker (Deionized Water)</v>
      </c>
      <c r="T889" s="137">
        <v>1</v>
      </c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37" t="str">
        <f>Objects!$J$231</f>
        <v>Beaker (Phenol)</v>
      </c>
      <c r="F890" s="137">
        <v>4</v>
      </c>
      <c r="G890" s="146" t="str">
        <f>Objects!$J$163</f>
        <v>Beaker (Hydrogen Peroxide)</v>
      </c>
      <c r="H890" s="137">
        <v>4</v>
      </c>
      <c r="I890" s="146"/>
      <c r="J890" s="145"/>
      <c r="K890" s="146"/>
      <c r="L890" s="145"/>
      <c r="M890" s="146"/>
      <c r="N890" s="145"/>
      <c r="O890" s="174" t="str">
        <f>Objects!$J$164</f>
        <v>Beaker (Hydroquinone)</v>
      </c>
      <c r="P890" s="137">
        <v>2</v>
      </c>
      <c r="Q890" s="148" t="str">
        <f>Objects!$N$48</f>
        <v>Sack (Catechol)</v>
      </c>
      <c r="R890" s="137">
        <v>2</v>
      </c>
      <c r="S890" s="137" t="str">
        <f>Objects!$J$317</f>
        <v>Beaker (Deionized Water)</v>
      </c>
      <c r="T890" s="137">
        <v>4</v>
      </c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37" t="str">
        <f>Objects!$J$231</f>
        <v>Beaker (Phenol)</v>
      </c>
      <c r="F891" s="137">
        <v>16</v>
      </c>
      <c r="G891" s="146" t="str">
        <f>Objects!$J$163</f>
        <v>Beaker (Hydrogen Peroxide)</v>
      </c>
      <c r="H891" s="137">
        <v>16</v>
      </c>
      <c r="I891" s="146"/>
      <c r="J891" s="145"/>
      <c r="K891" s="146"/>
      <c r="L891" s="145"/>
      <c r="M891" s="146"/>
      <c r="N891" s="145"/>
      <c r="O891" s="174" t="str">
        <f>Objects!$J$164</f>
        <v>Beaker (Hydroquinone)</v>
      </c>
      <c r="P891" s="137">
        <v>8</v>
      </c>
      <c r="Q891" s="148" t="str">
        <f>Objects!$N$48</f>
        <v>Sack (Catechol)</v>
      </c>
      <c r="R891" s="137">
        <v>8</v>
      </c>
      <c r="S891" s="137" t="str">
        <f>Objects!$J$317</f>
        <v>Beaker (Deionized Water)</v>
      </c>
      <c r="T891" s="137">
        <v>16</v>
      </c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37" t="str">
        <f>Objects!$K$231</f>
        <v>Drum (Phenol)</v>
      </c>
      <c r="F892" s="137">
        <v>1</v>
      </c>
      <c r="G892" s="146" t="str">
        <f>Objects!$K$163</f>
        <v>Drum (Hydrogen Peroxide)</v>
      </c>
      <c r="H892" s="137">
        <v>1</v>
      </c>
      <c r="I892" s="146"/>
      <c r="J892" s="145"/>
      <c r="K892" s="146"/>
      <c r="L892" s="145"/>
      <c r="M892" s="146"/>
      <c r="N892" s="145"/>
      <c r="O892" s="174" t="str">
        <f>Objects!$J$164</f>
        <v>Beaker (Hydroquinone)</v>
      </c>
      <c r="P892" s="137">
        <v>32</v>
      </c>
      <c r="Q892" s="148" t="str">
        <f>Objects!$N$48</f>
        <v>Sack (Catechol)</v>
      </c>
      <c r="R892" s="137">
        <v>32</v>
      </c>
      <c r="S892" s="137" t="str">
        <f>Objects!$K$317</f>
        <v>Drum (Deionized Water)</v>
      </c>
      <c r="T892" s="137">
        <v>1</v>
      </c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37" t="str">
        <f>Objects!$K$231</f>
        <v>Drum (Phenol)</v>
      </c>
      <c r="F893" s="137">
        <v>4</v>
      </c>
      <c r="G893" s="146" t="str">
        <f>Objects!$K$163</f>
        <v>Drum (Hydrogen Peroxide)</v>
      </c>
      <c r="H893" s="137">
        <v>4</v>
      </c>
      <c r="I893" s="146"/>
      <c r="J893" s="145"/>
      <c r="K893" s="146"/>
      <c r="L893" s="145"/>
      <c r="M893" s="146"/>
      <c r="N893" s="145"/>
      <c r="O893" s="174" t="str">
        <f>Objects!$K$164</f>
        <v>Drum (Hydroquinone)</v>
      </c>
      <c r="P893" s="137">
        <v>2</v>
      </c>
      <c r="Q893" s="148" t="str">
        <f>Objects!$O$48</f>
        <v>Powder Keg (Catechol)</v>
      </c>
      <c r="R893" s="137">
        <v>2</v>
      </c>
      <c r="S893" s="137" t="str">
        <f>Objects!$K$317</f>
        <v>Drum (Deionized Water)</v>
      </c>
      <c r="T893" s="137">
        <v>4</v>
      </c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Objects!$K$231</f>
        <v>Drum (Phenol)</v>
      </c>
      <c r="F894" s="137">
        <v>16</v>
      </c>
      <c r="G894" s="146" t="str">
        <f>Objects!$K$163</f>
        <v>Drum (Hydrogen Peroxide)</v>
      </c>
      <c r="H894" s="137">
        <v>16</v>
      </c>
      <c r="I894" s="146"/>
      <c r="J894" s="145"/>
      <c r="K894" s="146"/>
      <c r="L894" s="145"/>
      <c r="M894" s="146"/>
      <c r="N894" s="145"/>
      <c r="O894" s="174" t="str">
        <f>Objects!$K$164</f>
        <v>Drum (Hydroquinone)</v>
      </c>
      <c r="P894" s="137">
        <v>8</v>
      </c>
      <c r="Q894" s="148" t="str">
        <f>Objects!$O$48</f>
        <v>Powder Keg (Catechol)</v>
      </c>
      <c r="R894" s="137">
        <v>8</v>
      </c>
      <c r="S894" s="137" t="str">
        <f>Objects!$K$317</f>
        <v>Drum (Deionized Water)</v>
      </c>
      <c r="T894" s="148">
        <v>16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Objects!$K$231</f>
        <v>Drum (Phenol)</v>
      </c>
      <c r="F895" s="137">
        <v>64</v>
      </c>
      <c r="G895" s="146" t="str">
        <f>Objects!$K$163</f>
        <v>Drum (Hydrogen Peroxide)</v>
      </c>
      <c r="H895" s="137">
        <v>64</v>
      </c>
      <c r="I895" s="146"/>
      <c r="J895" s="145"/>
      <c r="K895" s="146"/>
      <c r="L895" s="145"/>
      <c r="M895" s="146"/>
      <c r="N895" s="145"/>
      <c r="O895" s="174" t="str">
        <f>Objects!$K$164</f>
        <v>Drum (Hydroquinone)</v>
      </c>
      <c r="P895" s="137">
        <v>32</v>
      </c>
      <c r="Q895" s="148" t="str">
        <f>Objects!$O$48</f>
        <v>Powder Keg (Catechol)</v>
      </c>
      <c r="R895" s="137">
        <v>32</v>
      </c>
      <c r="S895" s="137" t="str">
        <f>Objects!$K$317</f>
        <v>Drum (Deionized Water)</v>
      </c>
      <c r="T895" s="148">
        <v>64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46" t="str">
        <f>Objects!$M$49</f>
        <v>Bag (Anthracene)</v>
      </c>
      <c r="F896" s="137">
        <v>1</v>
      </c>
      <c r="G896" s="146" t="str">
        <f>Objects!$F$36</f>
        <v>Chromium (VI) Oxide Catalyst</v>
      </c>
      <c r="H896" s="145">
        <v>1</v>
      </c>
      <c r="I896" s="146"/>
      <c r="J896" s="145"/>
      <c r="K896" s="146"/>
      <c r="L896" s="145"/>
      <c r="M896" s="146"/>
      <c r="N896" s="145"/>
      <c r="O896" s="174" t="str">
        <f>Objects!$M$51</f>
        <v>Bag (9,10-Anthraquinone)</v>
      </c>
      <c r="P896" s="137">
        <v>1</v>
      </c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46" t="str">
        <f>Objects!$M$49</f>
        <v>Bag (Anthracene)</v>
      </c>
      <c r="F897" s="137">
        <v>4</v>
      </c>
      <c r="G897" s="146" t="str">
        <f>Objects!$F$36</f>
        <v>Chromium (VI) Oxide Catalyst</v>
      </c>
      <c r="H897" s="145">
        <v>2</v>
      </c>
      <c r="I897" s="146"/>
      <c r="J897" s="145"/>
      <c r="K897" s="146"/>
      <c r="L897" s="145"/>
      <c r="M897" s="146"/>
      <c r="N897" s="145"/>
      <c r="O897" s="174" t="str">
        <f>Objects!$M$51</f>
        <v>Bag (9,10-Anthraquinone)</v>
      </c>
      <c r="P897" s="137">
        <v>4</v>
      </c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46" t="str">
        <f>Objects!$M$49</f>
        <v>Bag (Anthracene)</v>
      </c>
      <c r="F898" s="137">
        <v>16</v>
      </c>
      <c r="G898" s="146" t="str">
        <f>Objects!$F$36</f>
        <v>Chromium (VI) Oxide Catalyst</v>
      </c>
      <c r="H898" s="145">
        <v>3</v>
      </c>
      <c r="I898" s="146"/>
      <c r="J898" s="145"/>
      <c r="K898" s="146"/>
      <c r="L898" s="145"/>
      <c r="M898" s="146"/>
      <c r="N898" s="145"/>
      <c r="O898" s="174" t="str">
        <f>Objects!$M$51</f>
        <v>Bag (9,10-Anthraquinone)</v>
      </c>
      <c r="P898" s="137">
        <v>16</v>
      </c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46" t="str">
        <f>Objects!$N$49</f>
        <v>Sack (Anthracene)</v>
      </c>
      <c r="F899" s="137">
        <v>1</v>
      </c>
      <c r="G899" s="146" t="str">
        <f>Objects!$F$36</f>
        <v>Chromium (VI) Oxide Catalyst</v>
      </c>
      <c r="H899" s="145">
        <v>4</v>
      </c>
      <c r="I899" s="146"/>
      <c r="J899" s="145"/>
      <c r="K899" s="146"/>
      <c r="L899" s="145"/>
      <c r="M899" s="146"/>
      <c r="N899" s="145"/>
      <c r="O899" s="174" t="str">
        <f>Objects!$N$51</f>
        <v>Sack (9,10-Anthraquinone)</v>
      </c>
      <c r="P899" s="137">
        <v>1</v>
      </c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46" t="str">
        <f>Objects!$N$49</f>
        <v>Sack (Anthracene)</v>
      </c>
      <c r="F900" s="137">
        <v>4</v>
      </c>
      <c r="G900" s="146" t="str">
        <f>Objects!$F$36</f>
        <v>Chromium (VI) Oxide Catalyst</v>
      </c>
      <c r="H900" s="145">
        <v>5</v>
      </c>
      <c r="I900" s="146"/>
      <c r="J900" s="145"/>
      <c r="K900" s="146"/>
      <c r="L900" s="145"/>
      <c r="M900" s="146"/>
      <c r="N900" s="145"/>
      <c r="O900" s="174" t="str">
        <f>Objects!$N$51</f>
        <v>Sack (9,10-Anthraquinone)</v>
      </c>
      <c r="P900" s="137">
        <v>4</v>
      </c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46" t="str">
        <f>Objects!$N$49</f>
        <v>Sack (Anthracene)</v>
      </c>
      <c r="F901" s="137">
        <v>16</v>
      </c>
      <c r="G901" s="146" t="str">
        <f>Objects!$F$36</f>
        <v>Chromium (VI) Oxide Catalyst</v>
      </c>
      <c r="H901" s="145">
        <v>6</v>
      </c>
      <c r="I901" s="146"/>
      <c r="J901" s="145"/>
      <c r="K901" s="146"/>
      <c r="L901" s="145"/>
      <c r="M901" s="146"/>
      <c r="N901" s="145"/>
      <c r="O901" s="174" t="str">
        <f>Objects!$N$51</f>
        <v>Sack (9,10-Anthraquinone)</v>
      </c>
      <c r="P901" s="137">
        <v>16</v>
      </c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46" t="str">
        <f>Objects!$O$49</f>
        <v>Powder Keg (Anthracene)</v>
      </c>
      <c r="F902" s="137">
        <v>1</v>
      </c>
      <c r="G902" s="146" t="str">
        <f>Objects!$F$36</f>
        <v>Chromium (VI) Oxide Catalyst</v>
      </c>
      <c r="H902" s="145">
        <v>7</v>
      </c>
      <c r="I902" s="146"/>
      <c r="J902" s="145"/>
      <c r="K902" s="146"/>
      <c r="L902" s="145"/>
      <c r="M902" s="146"/>
      <c r="N902" s="145"/>
      <c r="O902" s="174" t="str">
        <f>Objects!$O$51</f>
        <v>Powder Keg (9,10-Anthraquinone)</v>
      </c>
      <c r="P902" s="137">
        <v>1</v>
      </c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46" t="str">
        <f>Objects!$O$49</f>
        <v>Powder Keg (Anthracene)</v>
      </c>
      <c r="F903" s="137">
        <v>4</v>
      </c>
      <c r="G903" s="146" t="str">
        <f>Objects!$F$36</f>
        <v>Chromium (VI) Oxide Catalyst</v>
      </c>
      <c r="H903" s="145">
        <v>8</v>
      </c>
      <c r="I903" s="146"/>
      <c r="J903" s="145"/>
      <c r="K903" s="146"/>
      <c r="L903" s="145"/>
      <c r="M903" s="146"/>
      <c r="N903" s="145"/>
      <c r="O903" s="174" t="str">
        <f>Objects!$O$51</f>
        <v>Powder Keg (9,10-Anthraquinone)</v>
      </c>
      <c r="P903" s="137">
        <v>4</v>
      </c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Objects!$O$49</f>
        <v>Powder Keg (Anthracene)</v>
      </c>
      <c r="F904" s="137">
        <v>16</v>
      </c>
      <c r="G904" s="146" t="str">
        <f>Objects!$F$36</f>
        <v>Chromium (VI) Oxide Catalyst</v>
      </c>
      <c r="H904" s="145">
        <v>9</v>
      </c>
      <c r="I904" s="146"/>
      <c r="J904" s="145"/>
      <c r="K904" s="146"/>
      <c r="L904" s="145"/>
      <c r="M904" s="146"/>
      <c r="N904" s="145"/>
      <c r="O904" s="174" t="str">
        <f>Objects!$O$51</f>
        <v>Powder Keg (9,10-Anthraquinone)</v>
      </c>
      <c r="P904" s="137">
        <v>16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Objects!$O$49</f>
        <v>Powder Keg (Anthracene)</v>
      </c>
      <c r="F905" s="137">
        <v>64</v>
      </c>
      <c r="G905" s="146" t="str">
        <f>Objects!$F$36</f>
        <v>Chromium (VI) Oxide Catalyst</v>
      </c>
      <c r="H905" s="145">
        <v>10</v>
      </c>
      <c r="I905" s="146"/>
      <c r="J905" s="145"/>
      <c r="K905" s="146"/>
      <c r="L905" s="145"/>
      <c r="M905" s="146"/>
      <c r="N905" s="145"/>
      <c r="O905" s="174" t="str">
        <f>Objects!$O$51</f>
        <v>Powder Keg (9,10-Anthraquinone)</v>
      </c>
      <c r="P905" s="137">
        <v>64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Objects!$I$223</f>
        <v>Vial (o-Xylene)</v>
      </c>
      <c r="F906" s="145">
        <v>1</v>
      </c>
      <c r="G906" s="137" t="str">
        <f>Objects!$Q$9</f>
        <v>Flask (Oxygen)</v>
      </c>
      <c r="H906" s="137">
        <v>1</v>
      </c>
      <c r="I906" s="146" t="str">
        <f>Objects!$F$37</f>
        <v>Vanadium Pentoxide Catalyst</v>
      </c>
      <c r="J906" s="145">
        <v>1</v>
      </c>
      <c r="K906" s="146"/>
      <c r="L906" s="145"/>
      <c r="M906" s="146"/>
      <c r="N906" s="145"/>
      <c r="O906" s="174" t="str">
        <f>Objects!$M$52</f>
        <v>Bag (Phthalic Anhydride)</v>
      </c>
      <c r="P906" s="147">
        <v>1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Objects!$I$223</f>
        <v>Vial (o-Xylene)</v>
      </c>
      <c r="F907" s="145">
        <v>4</v>
      </c>
      <c r="G907" s="137" t="str">
        <f>Objects!$Q$9</f>
        <v>Flask (Oxygen)</v>
      </c>
      <c r="H907" s="137">
        <v>4</v>
      </c>
      <c r="I907" s="146" t="str">
        <f>Objects!$F$37</f>
        <v>Vanadium Pentoxide Catalyst</v>
      </c>
      <c r="J907" s="145">
        <v>2</v>
      </c>
      <c r="K907" s="146"/>
      <c r="L907" s="145"/>
      <c r="M907" s="146"/>
      <c r="N907" s="145"/>
      <c r="O907" s="174" t="str">
        <f>Objects!$M$52</f>
        <v>Bag (Phthalic Anhydride)</v>
      </c>
      <c r="P907" s="147">
        <v>3</v>
      </c>
      <c r="Q907" s="148" t="str">
        <f>Objects!$M$53</f>
        <v>Bag (Maleic Anhydride)</v>
      </c>
      <c r="R907" s="148">
        <v>1</v>
      </c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Objects!$I$223</f>
        <v>Vial (o-Xylene)</v>
      </c>
      <c r="F908" s="145">
        <v>16</v>
      </c>
      <c r="G908" s="137" t="str">
        <f>Objects!$Q$9</f>
        <v>Flask (Oxygen)</v>
      </c>
      <c r="H908" s="137">
        <v>16</v>
      </c>
      <c r="I908" s="146" t="str">
        <f>Objects!$F$37</f>
        <v>Vanadium Pentoxide Catalyst</v>
      </c>
      <c r="J908" s="145">
        <v>3</v>
      </c>
      <c r="K908" s="146"/>
      <c r="L908" s="145"/>
      <c r="M908" s="146"/>
      <c r="N908" s="145"/>
      <c r="O908" s="174" t="str">
        <f>Objects!$M$52</f>
        <v>Bag (Phthalic Anhydride)</v>
      </c>
      <c r="P908" s="147">
        <v>12</v>
      </c>
      <c r="Q908" s="148" t="str">
        <f>Objects!$M$53</f>
        <v>Bag (Maleic Anhydride)</v>
      </c>
      <c r="R908" s="148">
        <v>4</v>
      </c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Objects!$J$223</f>
        <v>Beaker (o-Xylene)</v>
      </c>
      <c r="F909" s="145">
        <v>1</v>
      </c>
      <c r="G909" s="137" t="str">
        <f>Objects!$R$9</f>
        <v>Cartridge (Oxygen)</v>
      </c>
      <c r="H909" s="137">
        <v>1</v>
      </c>
      <c r="I909" s="146" t="str">
        <f>Objects!$F$37</f>
        <v>Vanadium Pentoxide Catalyst</v>
      </c>
      <c r="J909" s="145">
        <v>4</v>
      </c>
      <c r="K909" s="146"/>
      <c r="L909" s="145"/>
      <c r="M909" s="146"/>
      <c r="N909" s="145"/>
      <c r="O909" s="174" t="str">
        <f>Objects!$M$52</f>
        <v>Bag (Phthalic Anhydride)</v>
      </c>
      <c r="P909" s="147">
        <v>48</v>
      </c>
      <c r="Q909" s="148" t="str">
        <f>Objects!$M$53</f>
        <v>Bag (Maleic Anhydride)</v>
      </c>
      <c r="R909" s="148">
        <v>16</v>
      </c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Objects!$J$223</f>
        <v>Beaker (o-Xylene)</v>
      </c>
      <c r="F910" s="145">
        <v>4</v>
      </c>
      <c r="G910" s="137" t="str">
        <f>Objects!$R$9</f>
        <v>Cartridge (Oxygen)</v>
      </c>
      <c r="H910" s="137">
        <v>4</v>
      </c>
      <c r="I910" s="146" t="str">
        <f>Objects!$F$37</f>
        <v>Vanadium Pentoxide Catalyst</v>
      </c>
      <c r="J910" s="145">
        <v>5</v>
      </c>
      <c r="K910" s="146"/>
      <c r="L910" s="145"/>
      <c r="M910" s="146"/>
      <c r="N910" s="145"/>
      <c r="O910" s="174" t="str">
        <f>Objects!$N$52</f>
        <v>Sack (Phthalic Anhydride)</v>
      </c>
      <c r="P910" s="147">
        <v>3</v>
      </c>
      <c r="Q910" s="148" t="str">
        <f>Objects!$N$53</f>
        <v>Sack (Maleic Anhydride)</v>
      </c>
      <c r="R910" s="148">
        <v>1</v>
      </c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Objects!$J$223</f>
        <v>Beaker (o-Xylene)</v>
      </c>
      <c r="F911" s="145">
        <v>16</v>
      </c>
      <c r="G911" s="137" t="str">
        <f>Objects!$R$9</f>
        <v>Cartridge (Oxygen)</v>
      </c>
      <c r="H911" s="137">
        <v>16</v>
      </c>
      <c r="I911" s="146" t="str">
        <f>Objects!$F$37</f>
        <v>Vanadium Pentoxide Catalyst</v>
      </c>
      <c r="J911" s="145">
        <v>6</v>
      </c>
      <c r="K911" s="146"/>
      <c r="L911" s="145"/>
      <c r="M911" s="146"/>
      <c r="N911" s="145"/>
      <c r="O911" s="174" t="str">
        <f>Objects!$N$52</f>
        <v>Sack (Phthalic Anhydride)</v>
      </c>
      <c r="P911" s="147">
        <v>12</v>
      </c>
      <c r="Q911" s="148" t="str">
        <f>Objects!$N$53</f>
        <v>Sack (Maleic Anhydride)</v>
      </c>
      <c r="R911" s="148">
        <v>4</v>
      </c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Objects!$K$223</f>
        <v>Drum (o-Xylene)</v>
      </c>
      <c r="F912" s="145">
        <v>1</v>
      </c>
      <c r="G912" s="137" t="str">
        <f>Objects!$S$9</f>
        <v>Canister (Oxygen)</v>
      </c>
      <c r="H912" s="137">
        <v>1</v>
      </c>
      <c r="I912" s="146" t="str">
        <f>Objects!$F$37</f>
        <v>Vanadium Pentoxide Catalyst</v>
      </c>
      <c r="J912" s="145">
        <v>7</v>
      </c>
      <c r="K912" s="146"/>
      <c r="L912" s="145"/>
      <c r="M912" s="146"/>
      <c r="N912" s="145"/>
      <c r="O912" s="174" t="str">
        <f>Objects!$N$52</f>
        <v>Sack (Phthalic Anhydride)</v>
      </c>
      <c r="P912" s="147">
        <v>48</v>
      </c>
      <c r="Q912" s="148" t="str">
        <f>Objects!$N$53</f>
        <v>Sack (Maleic Anhydride)</v>
      </c>
      <c r="R912" s="148">
        <v>16</v>
      </c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Objects!$K$223</f>
        <v>Drum (o-Xylene)</v>
      </c>
      <c r="F913" s="145">
        <v>4</v>
      </c>
      <c r="G913" s="137" t="str">
        <f>Objects!$S$9</f>
        <v>Canister (Oxygen)</v>
      </c>
      <c r="H913" s="137">
        <v>4</v>
      </c>
      <c r="I913" s="146" t="str">
        <f>Objects!$F$37</f>
        <v>Vanadium Pentoxide Catalyst</v>
      </c>
      <c r="J913" s="145">
        <v>8</v>
      </c>
      <c r="K913" s="146"/>
      <c r="L913" s="145"/>
      <c r="M913" s="146"/>
      <c r="N913" s="145"/>
      <c r="O913" s="174" t="str">
        <f>Objects!$O$52</f>
        <v>Powder Keg (Phthalic Anhydride)</v>
      </c>
      <c r="P913" s="147">
        <v>3</v>
      </c>
      <c r="Q913" s="148" t="str">
        <f>Objects!$O$53</f>
        <v>Powder Keg (Maleic Anhydride)</v>
      </c>
      <c r="R913" s="148">
        <v>1</v>
      </c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Objects!$K$223</f>
        <v>Drum (o-Xylene)</v>
      </c>
      <c r="F914" s="145">
        <v>16</v>
      </c>
      <c r="G914" s="137" t="str">
        <f>Objects!$S$9</f>
        <v>Canister (Oxygen)</v>
      </c>
      <c r="H914" s="137">
        <v>16</v>
      </c>
      <c r="I914" s="146" t="str">
        <f>Objects!$F$37</f>
        <v>Vanadium Pentoxide Catalyst</v>
      </c>
      <c r="J914" s="145">
        <v>9</v>
      </c>
      <c r="K914" s="146"/>
      <c r="L914" s="145"/>
      <c r="M914" s="146"/>
      <c r="N914" s="145"/>
      <c r="O914" s="174" t="str">
        <f>Objects!$O$52</f>
        <v>Powder Keg (Phthalic Anhydride)</v>
      </c>
      <c r="P914" s="147">
        <v>12</v>
      </c>
      <c r="Q914" s="148" t="str">
        <f>Objects!$O$53</f>
        <v>Powder Keg (Maleic Anhydride)</v>
      </c>
      <c r="R914" s="148">
        <v>4</v>
      </c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Objects!$K$223</f>
        <v>Drum (o-Xylene)</v>
      </c>
      <c r="F915" s="145">
        <v>64</v>
      </c>
      <c r="G915" s="137" t="str">
        <f>Objects!$S$9</f>
        <v>Canister (Oxygen)</v>
      </c>
      <c r="H915" s="137">
        <v>64</v>
      </c>
      <c r="I915" s="146" t="str">
        <f>Objects!$F$37</f>
        <v>Vanadium Pentoxide Catalyst</v>
      </c>
      <c r="J915" s="145">
        <v>10</v>
      </c>
      <c r="K915" s="146"/>
      <c r="L915" s="145"/>
      <c r="M915" s="146"/>
      <c r="N915" s="145"/>
      <c r="O915" s="174" t="str">
        <f>Objects!$O$52</f>
        <v>Powder Keg (Phthalic Anhydride)</v>
      </c>
      <c r="P915" s="147">
        <v>48</v>
      </c>
      <c r="Q915" s="148" t="str">
        <f>Objects!$O$53</f>
        <v>Powder Keg (Maleic Anhydride)</v>
      </c>
      <c r="R915" s="148">
        <v>16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Objects!$I$62</f>
        <v>Vial (Benzene)</v>
      </c>
      <c r="F916" s="145">
        <v>1</v>
      </c>
      <c r="G916" s="146" t="str">
        <f>Objects!$M$52</f>
        <v>Bag (Phthalic Anhydride)</v>
      </c>
      <c r="H916" s="145">
        <v>1</v>
      </c>
      <c r="I916" s="146" t="str">
        <f>Objects!$F$12</f>
        <v>Iron III Chloride Catalyst</v>
      </c>
      <c r="J916" s="145">
        <v>1</v>
      </c>
      <c r="K916" s="146"/>
      <c r="L916" s="145"/>
      <c r="M916" s="146"/>
      <c r="N916" s="145"/>
      <c r="O916" s="174" t="str">
        <f>Objects!$M$51</f>
        <v>Bag (9,10-Anthraquinone)</v>
      </c>
      <c r="P916" s="137">
        <v>1</v>
      </c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Objects!$I$62</f>
        <v>Vial (Benzene)</v>
      </c>
      <c r="F917" s="145">
        <v>4</v>
      </c>
      <c r="G917" s="146" t="str">
        <f>Objects!$M$52</f>
        <v>Bag (Phthalic Anhydride)</v>
      </c>
      <c r="H917" s="145">
        <v>4</v>
      </c>
      <c r="I917" s="146" t="str">
        <f>Objects!$F$12</f>
        <v>Iron III Chloride Catalyst</v>
      </c>
      <c r="J917" s="145">
        <v>2</v>
      </c>
      <c r="K917" s="146"/>
      <c r="L917" s="145"/>
      <c r="M917" s="146"/>
      <c r="N917" s="145"/>
      <c r="O917" s="174" t="str">
        <f>Objects!$M$51</f>
        <v>Bag (9,10-Anthraquinone)</v>
      </c>
      <c r="P917" s="137">
        <v>4</v>
      </c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Objects!$I$62</f>
        <v>Vial (Benzene)</v>
      </c>
      <c r="F918" s="145">
        <v>16</v>
      </c>
      <c r="G918" s="146" t="str">
        <f>Objects!$M$52</f>
        <v>Bag (Phthalic Anhydride)</v>
      </c>
      <c r="H918" s="145">
        <v>16</v>
      </c>
      <c r="I918" s="146" t="str">
        <f>Objects!$F$12</f>
        <v>Iron III Chloride Catalyst</v>
      </c>
      <c r="J918" s="145">
        <v>3</v>
      </c>
      <c r="K918" s="146"/>
      <c r="L918" s="145"/>
      <c r="M918" s="146"/>
      <c r="N918" s="145"/>
      <c r="O918" s="174" t="str">
        <f>Objects!$M$51</f>
        <v>Bag (9,10-Anthraquinone)</v>
      </c>
      <c r="P918" s="137">
        <v>16</v>
      </c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Objects!$J$62</f>
        <v>Beaker (Benzene)</v>
      </c>
      <c r="F919" s="145">
        <v>1</v>
      </c>
      <c r="G919" s="146" t="str">
        <f>Objects!$M$52</f>
        <v>Bag (Phthalic Anhydride)</v>
      </c>
      <c r="H919" s="145">
        <v>1</v>
      </c>
      <c r="I919" s="146" t="str">
        <f>Objects!$F$12</f>
        <v>Iron III Chloride Catalyst</v>
      </c>
      <c r="J919" s="145">
        <v>4</v>
      </c>
      <c r="K919" s="146"/>
      <c r="L919" s="145"/>
      <c r="M919" s="146"/>
      <c r="N919" s="145"/>
      <c r="O919" s="174" t="str">
        <f>Objects!$N$51</f>
        <v>Sack (9,10-Anthraquinone)</v>
      </c>
      <c r="P919" s="137">
        <v>1</v>
      </c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Objects!$J$62</f>
        <v>Beaker (Benzene)</v>
      </c>
      <c r="F920" s="145">
        <v>4</v>
      </c>
      <c r="G920" s="146" t="str">
        <f>Objects!$N$52</f>
        <v>Sack (Phthalic Anhydride)</v>
      </c>
      <c r="H920" s="145">
        <v>4</v>
      </c>
      <c r="I920" s="146" t="str">
        <f>Objects!$F$12</f>
        <v>Iron III Chloride Catalyst</v>
      </c>
      <c r="J920" s="145">
        <v>5</v>
      </c>
      <c r="K920" s="146"/>
      <c r="L920" s="145"/>
      <c r="M920" s="146"/>
      <c r="N920" s="145"/>
      <c r="O920" s="174" t="str">
        <f>Objects!$N$51</f>
        <v>Sack (9,10-Anthraquinone)</v>
      </c>
      <c r="P920" s="137">
        <v>4</v>
      </c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Objects!$J$62</f>
        <v>Beaker (Benzene)</v>
      </c>
      <c r="F921" s="145">
        <v>16</v>
      </c>
      <c r="G921" s="146" t="str">
        <f>Objects!$N$52</f>
        <v>Sack (Phthalic Anhydride)</v>
      </c>
      <c r="H921" s="145">
        <v>16</v>
      </c>
      <c r="I921" s="146" t="str">
        <f>Objects!$F$12</f>
        <v>Iron III Chloride Catalyst</v>
      </c>
      <c r="J921" s="145">
        <v>6</v>
      </c>
      <c r="K921" s="146"/>
      <c r="L921" s="145"/>
      <c r="M921" s="146"/>
      <c r="N921" s="145"/>
      <c r="O921" s="174" t="str">
        <f>Objects!$N$51</f>
        <v>Sack (9,10-Anthraquinone)</v>
      </c>
      <c r="P921" s="137">
        <v>16</v>
      </c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Objects!$K$62</f>
        <v>Drum (Benzene)</v>
      </c>
      <c r="F922" s="145">
        <v>1</v>
      </c>
      <c r="G922" s="146" t="str">
        <f>Objects!$N$52</f>
        <v>Sack (Phthalic Anhydride)</v>
      </c>
      <c r="H922" s="145">
        <v>1</v>
      </c>
      <c r="I922" s="146" t="str">
        <f>Objects!$F$12</f>
        <v>Iron III Chloride Catalyst</v>
      </c>
      <c r="J922" s="145">
        <v>7</v>
      </c>
      <c r="K922" s="146"/>
      <c r="L922" s="145"/>
      <c r="M922" s="146"/>
      <c r="N922" s="145"/>
      <c r="O922" s="174" t="str">
        <f>Objects!$O$51</f>
        <v>Powder Keg (9,10-Anthraquinone)</v>
      </c>
      <c r="P922" s="137">
        <v>1</v>
      </c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Objects!$K$62</f>
        <v>Drum (Benzene)</v>
      </c>
      <c r="F923" s="145">
        <v>4</v>
      </c>
      <c r="G923" s="146" t="str">
        <f>Objects!$O$52</f>
        <v>Powder Keg (Phthalic Anhydride)</v>
      </c>
      <c r="H923" s="145">
        <v>4</v>
      </c>
      <c r="I923" s="146" t="str">
        <f>Objects!$F$12</f>
        <v>Iron III Chloride Catalyst</v>
      </c>
      <c r="J923" s="145">
        <v>8</v>
      </c>
      <c r="K923" s="146"/>
      <c r="L923" s="145"/>
      <c r="M923" s="146"/>
      <c r="N923" s="145"/>
      <c r="O923" s="174" t="str">
        <f>Objects!$O$51</f>
        <v>Powder Keg (9,10-Anthraquinone)</v>
      </c>
      <c r="P923" s="137">
        <v>4</v>
      </c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Objects!$K$62</f>
        <v>Drum (Benzene)</v>
      </c>
      <c r="F924" s="145">
        <v>16</v>
      </c>
      <c r="G924" s="146" t="str">
        <f>Objects!$O$52</f>
        <v>Powder Keg (Phthalic Anhydride)</v>
      </c>
      <c r="H924" s="145">
        <v>16</v>
      </c>
      <c r="I924" s="146" t="str">
        <f>Objects!$F$12</f>
        <v>Iron III Chloride Catalyst</v>
      </c>
      <c r="J924" s="145">
        <v>9</v>
      </c>
      <c r="K924" s="146"/>
      <c r="L924" s="145"/>
      <c r="M924" s="146"/>
      <c r="N924" s="145"/>
      <c r="O924" s="174" t="str">
        <f>Objects!$O$51</f>
        <v>Powder Keg (9,10-Anthraquinone)</v>
      </c>
      <c r="P924" s="137">
        <v>16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Objects!$K$62</f>
        <v>Drum (Benzene)</v>
      </c>
      <c r="F925" s="145">
        <v>64</v>
      </c>
      <c r="G925" s="146" t="str">
        <f>Objects!$O$52</f>
        <v>Powder Keg (Phthalic Anhydride)</v>
      </c>
      <c r="H925" s="145">
        <v>64</v>
      </c>
      <c r="I925" s="146" t="str">
        <f>Objects!$F$12</f>
        <v>Iron III Chloride Catalyst</v>
      </c>
      <c r="J925" s="145">
        <v>10</v>
      </c>
      <c r="K925" s="146"/>
      <c r="L925" s="145"/>
      <c r="M925" s="146"/>
      <c r="N925" s="145"/>
      <c r="O925" s="174" t="str">
        <f>Objects!$O$51</f>
        <v>Powder Keg (9,10-Anthraquinone)</v>
      </c>
      <c r="P925" s="137">
        <v>64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Objects!$Q$2</f>
        <v>Flask (Hydrogen)</v>
      </c>
      <c r="F926" s="145">
        <v>1</v>
      </c>
      <c r="G926" s="137" t="str">
        <f>Objects!$Q$9</f>
        <v>Flask (Oxygen)</v>
      </c>
      <c r="H926" s="145">
        <v>1</v>
      </c>
      <c r="I926" s="146" t="str">
        <f>Objects!$M$51</f>
        <v>Bag (9,10-Anthraquinone)</v>
      </c>
      <c r="J926" s="145">
        <v>1</v>
      </c>
      <c r="K926" s="146"/>
      <c r="L926" s="145"/>
      <c r="M926" s="146"/>
      <c r="N926" s="145"/>
      <c r="O926" s="174" t="str">
        <f>Objects!$I$163</f>
        <v>Vial (Hydrogen Peroxide)</v>
      </c>
      <c r="P926" s="137">
        <v>1</v>
      </c>
      <c r="Q926" s="146" t="str">
        <f>Objects!$M$51</f>
        <v>Bag (9,10-Anthraquinone)</v>
      </c>
      <c r="R926" s="145">
        <v>1</v>
      </c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Objects!$Q$2</f>
        <v>Flask (Hydrogen)</v>
      </c>
      <c r="F927" s="145">
        <v>4</v>
      </c>
      <c r="G927" s="137" t="str">
        <f>Objects!$Q$9</f>
        <v>Flask (Oxygen)</v>
      </c>
      <c r="H927" s="145">
        <v>4</v>
      </c>
      <c r="I927" s="146" t="str">
        <f>Objects!$M$51</f>
        <v>Bag (9,10-Anthraquinone)</v>
      </c>
      <c r="J927" s="145">
        <v>2</v>
      </c>
      <c r="K927" s="146"/>
      <c r="L927" s="145"/>
      <c r="M927" s="146"/>
      <c r="N927" s="145"/>
      <c r="O927" s="174" t="str">
        <f>Objects!$I$163</f>
        <v>Vial (Hydrogen Peroxide)</v>
      </c>
      <c r="P927" s="137">
        <v>4</v>
      </c>
      <c r="Q927" s="146" t="str">
        <f>Objects!$M$51</f>
        <v>Bag (9,10-Anthraquinone)</v>
      </c>
      <c r="R927" s="145">
        <v>2</v>
      </c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Objects!$Q$2</f>
        <v>Flask (Hydrogen)</v>
      </c>
      <c r="F928" s="145">
        <v>16</v>
      </c>
      <c r="G928" s="137" t="str">
        <f>Objects!$Q$9</f>
        <v>Flask (Oxygen)</v>
      </c>
      <c r="H928" s="145">
        <v>16</v>
      </c>
      <c r="I928" s="146" t="str">
        <f>Objects!$M$51</f>
        <v>Bag (9,10-Anthraquinone)</v>
      </c>
      <c r="J928" s="145">
        <v>3</v>
      </c>
      <c r="K928" s="146"/>
      <c r="L928" s="145"/>
      <c r="M928" s="146"/>
      <c r="N928" s="145"/>
      <c r="O928" s="174" t="str">
        <f>Objects!$I$163</f>
        <v>Vial (Hydrogen Peroxide)</v>
      </c>
      <c r="P928" s="137">
        <v>16</v>
      </c>
      <c r="Q928" s="146" t="str">
        <f>Objects!$M$51</f>
        <v>Bag (9,10-Anthraquinone)</v>
      </c>
      <c r="R928" s="145">
        <v>3</v>
      </c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Objects!$R$2</f>
        <v>Cartridge (Hydrogen)</v>
      </c>
      <c r="F929" s="145">
        <v>1</v>
      </c>
      <c r="G929" s="137" t="str">
        <f>Objects!$R$9</f>
        <v>Cartridge (Oxygen)</v>
      </c>
      <c r="H929" s="145">
        <v>1</v>
      </c>
      <c r="I929" s="146" t="str">
        <f>Objects!$M$51</f>
        <v>Bag (9,10-Anthraquinone)</v>
      </c>
      <c r="J929" s="145">
        <v>4</v>
      </c>
      <c r="K929" s="146"/>
      <c r="L929" s="145"/>
      <c r="M929" s="146"/>
      <c r="N929" s="145"/>
      <c r="O929" s="174" t="str">
        <f>Objects!$J$163</f>
        <v>Beaker (Hydrogen Peroxide)</v>
      </c>
      <c r="P929" s="137">
        <v>1</v>
      </c>
      <c r="Q929" s="146" t="str">
        <f>Objects!$M$51</f>
        <v>Bag (9,10-Anthraquinone)</v>
      </c>
      <c r="R929" s="145">
        <v>4</v>
      </c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Objects!$R$2</f>
        <v>Cartridge (Hydrogen)</v>
      </c>
      <c r="F930" s="145">
        <v>4</v>
      </c>
      <c r="G930" s="137" t="str">
        <f>Objects!$R$9</f>
        <v>Cartridge (Oxygen)</v>
      </c>
      <c r="H930" s="145">
        <v>4</v>
      </c>
      <c r="I930" s="146" t="str">
        <f>Objects!$M$51</f>
        <v>Bag (9,10-Anthraquinone)</v>
      </c>
      <c r="J930" s="145">
        <v>5</v>
      </c>
      <c r="K930" s="146"/>
      <c r="L930" s="145"/>
      <c r="M930" s="146"/>
      <c r="N930" s="145"/>
      <c r="O930" s="174" t="str">
        <f>Objects!$J$163</f>
        <v>Beaker (Hydrogen Peroxide)</v>
      </c>
      <c r="P930" s="137">
        <v>4</v>
      </c>
      <c r="Q930" s="146" t="str">
        <f>Objects!$M$51</f>
        <v>Bag (9,10-Anthraquinone)</v>
      </c>
      <c r="R930" s="145">
        <v>5</v>
      </c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Objects!$R$2</f>
        <v>Cartridge (Hydrogen)</v>
      </c>
      <c r="F931" s="145">
        <v>16</v>
      </c>
      <c r="G931" s="137" t="str">
        <f>Objects!$R$9</f>
        <v>Cartridge (Oxygen)</v>
      </c>
      <c r="H931" s="145">
        <v>16</v>
      </c>
      <c r="I931" s="146" t="str">
        <f>Objects!$M$51</f>
        <v>Bag (9,10-Anthraquinone)</v>
      </c>
      <c r="J931" s="145">
        <v>6</v>
      </c>
      <c r="K931" s="146"/>
      <c r="L931" s="145"/>
      <c r="M931" s="146"/>
      <c r="N931" s="145"/>
      <c r="O931" s="174" t="str">
        <f>Objects!$J$163</f>
        <v>Beaker (Hydrogen Peroxide)</v>
      </c>
      <c r="P931" s="137">
        <v>16</v>
      </c>
      <c r="Q931" s="146" t="str">
        <f>Objects!$M$51</f>
        <v>Bag (9,10-Anthraquinone)</v>
      </c>
      <c r="R931" s="145">
        <v>6</v>
      </c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Objects!$S$2</f>
        <v>Canister (Hydrogen)</v>
      </c>
      <c r="F932" s="145">
        <v>1</v>
      </c>
      <c r="G932" s="137" t="str">
        <f>Objects!$S$9</f>
        <v>Canister (Oxygen)</v>
      </c>
      <c r="H932" s="145">
        <v>1</v>
      </c>
      <c r="I932" s="146" t="str">
        <f>Objects!$M$51</f>
        <v>Bag (9,10-Anthraquinone)</v>
      </c>
      <c r="J932" s="145">
        <v>7</v>
      </c>
      <c r="K932" s="146"/>
      <c r="L932" s="145"/>
      <c r="M932" s="146"/>
      <c r="N932" s="145"/>
      <c r="O932" s="174" t="str">
        <f>Objects!$K$163</f>
        <v>Drum (Hydrogen Peroxide)</v>
      </c>
      <c r="P932" s="137">
        <v>1</v>
      </c>
      <c r="Q932" s="146" t="str">
        <f>Objects!$M$51</f>
        <v>Bag (9,10-Anthraquinone)</v>
      </c>
      <c r="R932" s="145">
        <v>7</v>
      </c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Objects!$S$2</f>
        <v>Canister (Hydrogen)</v>
      </c>
      <c r="F933" s="145">
        <v>4</v>
      </c>
      <c r="G933" s="137" t="str">
        <f>Objects!$S$9</f>
        <v>Canister (Oxygen)</v>
      </c>
      <c r="H933" s="145">
        <v>4</v>
      </c>
      <c r="I933" s="146" t="str">
        <f>Objects!$M$51</f>
        <v>Bag (9,10-Anthraquinone)</v>
      </c>
      <c r="J933" s="145">
        <v>8</v>
      </c>
      <c r="K933" s="146"/>
      <c r="L933" s="145"/>
      <c r="M933" s="146"/>
      <c r="N933" s="145"/>
      <c r="O933" s="174" t="str">
        <f>Objects!$K$163</f>
        <v>Drum (Hydrogen Peroxide)</v>
      </c>
      <c r="P933" s="137">
        <v>4</v>
      </c>
      <c r="Q933" s="146" t="str">
        <f>Objects!$M$51</f>
        <v>Bag (9,10-Anthraquinone)</v>
      </c>
      <c r="R933" s="145">
        <v>8</v>
      </c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Objects!$S$2</f>
        <v>Canister (Hydrogen)</v>
      </c>
      <c r="F934" s="145">
        <v>16</v>
      </c>
      <c r="G934" s="137" t="str">
        <f>Objects!$S$9</f>
        <v>Canister (Oxygen)</v>
      </c>
      <c r="H934" s="145">
        <v>16</v>
      </c>
      <c r="I934" s="146" t="str">
        <f>Objects!$M$51</f>
        <v>Bag (9,10-Anthraquinone)</v>
      </c>
      <c r="J934" s="145">
        <v>9</v>
      </c>
      <c r="K934" s="146"/>
      <c r="L934" s="145"/>
      <c r="M934" s="146"/>
      <c r="N934" s="145"/>
      <c r="O934" s="174" t="str">
        <f>Objects!$K$163</f>
        <v>Drum (Hydrogen Peroxide)</v>
      </c>
      <c r="P934" s="137">
        <v>16</v>
      </c>
      <c r="Q934" s="146" t="str">
        <f>Objects!$M$51</f>
        <v>Bag (9,10-Anthraquinone)</v>
      </c>
      <c r="R934" s="145">
        <v>9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Objects!$S$2</f>
        <v>Canister (Hydrogen)</v>
      </c>
      <c r="F935" s="145">
        <v>64</v>
      </c>
      <c r="G935" s="146" t="str">
        <f>Objects!$S$9</f>
        <v>Canister (Oxygen)</v>
      </c>
      <c r="H935" s="145">
        <v>64</v>
      </c>
      <c r="I935" s="146" t="str">
        <f>Objects!$M$51</f>
        <v>Bag (9,10-Anthraquinone)</v>
      </c>
      <c r="J935" s="145">
        <v>10</v>
      </c>
      <c r="K935" s="146"/>
      <c r="L935" s="145"/>
      <c r="M935" s="146"/>
      <c r="N935" s="145"/>
      <c r="O935" s="174" t="str">
        <f>Objects!$K$163</f>
        <v>Drum (Hydrogen Peroxide)</v>
      </c>
      <c r="P935" s="137">
        <v>64</v>
      </c>
      <c r="Q935" s="146" t="str">
        <f>Objects!$M$51</f>
        <v>Bag (9,10-Anthraquinone)</v>
      </c>
      <c r="R935" s="145">
        <v>10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8" t="str">
        <f>Objects!$I$164</f>
        <v>Vial (Hydroquinone)</v>
      </c>
      <c r="F936" s="137">
        <v>1</v>
      </c>
      <c r="G936" s="146" t="str">
        <f>Objects!$I$241</f>
        <v>Bag (Potassium Carbonate)</v>
      </c>
      <c r="H936" s="137">
        <v>2</v>
      </c>
      <c r="I936" s="146"/>
      <c r="J936" s="145"/>
      <c r="K936" s="146"/>
      <c r="L936" s="145"/>
      <c r="M936" s="146"/>
      <c r="N936" s="145"/>
      <c r="O936" s="174" t="str">
        <f>Objects!$M$54</f>
        <v>Bag (Disodium Hydroquinone)</v>
      </c>
      <c r="P936" s="145">
        <v>1</v>
      </c>
      <c r="Q936" s="137"/>
      <c r="R936" s="137"/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8" t="str">
        <f>Objects!$I$164</f>
        <v>Vial (Hydroquinone)</v>
      </c>
      <c r="F937" s="137">
        <v>4</v>
      </c>
      <c r="G937" s="146" t="str">
        <f>Objects!$I$241</f>
        <v>Bag (Potassium Carbonate)</v>
      </c>
      <c r="H937" s="137">
        <v>8</v>
      </c>
      <c r="I937" s="146"/>
      <c r="J937" s="145"/>
      <c r="K937" s="146"/>
      <c r="L937" s="145"/>
      <c r="M937" s="146"/>
      <c r="N937" s="145"/>
      <c r="O937" s="174" t="str">
        <f>Objects!$M$54</f>
        <v>Bag (Disodium Hydroquinone)</v>
      </c>
      <c r="P937" s="145">
        <v>4</v>
      </c>
      <c r="Q937" s="137"/>
      <c r="R937" s="137"/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8" t="str">
        <f>Objects!$I$164</f>
        <v>Vial (Hydroquinone)</v>
      </c>
      <c r="F938" s="137">
        <v>16</v>
      </c>
      <c r="G938" s="146" t="str">
        <f>Objects!$I$241</f>
        <v>Bag (Potassium Carbonate)</v>
      </c>
      <c r="H938" s="137">
        <v>32</v>
      </c>
      <c r="I938" s="146"/>
      <c r="J938" s="145"/>
      <c r="K938" s="146"/>
      <c r="L938" s="145"/>
      <c r="M938" s="146"/>
      <c r="N938" s="145"/>
      <c r="O938" s="174" t="str">
        <f>Objects!$M$54</f>
        <v>Bag (Disodium Hydroquinone)</v>
      </c>
      <c r="P938" s="145">
        <v>16</v>
      </c>
      <c r="Q938" s="137"/>
      <c r="R938" s="137"/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8" t="str">
        <f>Objects!$J$164</f>
        <v>Beaker (Hydroquinone)</v>
      </c>
      <c r="F939" s="137">
        <v>1</v>
      </c>
      <c r="G939" s="146" t="str">
        <f>Objects!$I$241</f>
        <v>Bag (Potassium Carbonate)</v>
      </c>
      <c r="H939" s="137">
        <v>2</v>
      </c>
      <c r="I939" s="146"/>
      <c r="J939" s="145"/>
      <c r="K939" s="146"/>
      <c r="L939" s="145"/>
      <c r="M939" s="146"/>
      <c r="N939" s="145"/>
      <c r="O939" s="174" t="str">
        <f>Objects!$N$54</f>
        <v>Sack (Disodium Hydroquinone)</v>
      </c>
      <c r="P939" s="145">
        <v>1</v>
      </c>
      <c r="Q939" s="137"/>
      <c r="R939" s="137"/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8" t="str">
        <f>Objects!$J$164</f>
        <v>Beaker (Hydroquinone)</v>
      </c>
      <c r="F940" s="137">
        <v>4</v>
      </c>
      <c r="G940" s="146" t="str">
        <f>Objects!$I$241</f>
        <v>Bag (Potassium Carbonate)</v>
      </c>
      <c r="H940" s="137">
        <v>8</v>
      </c>
      <c r="I940" s="146"/>
      <c r="J940" s="145"/>
      <c r="K940" s="146"/>
      <c r="L940" s="145"/>
      <c r="M940" s="146"/>
      <c r="N940" s="145"/>
      <c r="O940" s="174" t="str">
        <f>Objects!$N$54</f>
        <v>Sack (Disodium Hydroquinone)</v>
      </c>
      <c r="P940" s="145">
        <v>4</v>
      </c>
      <c r="Q940" s="137"/>
      <c r="R940" s="137"/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8" t="str">
        <f>Objects!$J$164</f>
        <v>Beaker (Hydroquinone)</v>
      </c>
      <c r="F941" s="137">
        <v>16</v>
      </c>
      <c r="G941" s="146" t="str">
        <f>Objects!$I$241</f>
        <v>Bag (Potassium Carbonate)</v>
      </c>
      <c r="H941" s="137">
        <v>32</v>
      </c>
      <c r="I941" s="146"/>
      <c r="J941" s="145"/>
      <c r="K941" s="146"/>
      <c r="L941" s="145"/>
      <c r="M941" s="146"/>
      <c r="N941" s="145"/>
      <c r="O941" s="174" t="str">
        <f>Objects!$N$54</f>
        <v>Sack (Disodium Hydroquinone)</v>
      </c>
      <c r="P941" s="145">
        <v>16</v>
      </c>
      <c r="Q941" s="137"/>
      <c r="R941" s="137"/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8" t="str">
        <f>Objects!$K$164</f>
        <v>Drum (Hydroquinone)</v>
      </c>
      <c r="F942" s="137">
        <v>1</v>
      </c>
      <c r="G942" s="146" t="str">
        <f>Objects!$I$241</f>
        <v>Bag (Potassium Carbonate)</v>
      </c>
      <c r="H942" s="137">
        <v>2</v>
      </c>
      <c r="I942" s="146"/>
      <c r="J942" s="145"/>
      <c r="K942" s="146"/>
      <c r="L942" s="145"/>
      <c r="M942" s="146"/>
      <c r="N942" s="145"/>
      <c r="O942" s="174" t="str">
        <f>Objects!$O$54</f>
        <v>Powder Keg (Disodium Hydroquinone)</v>
      </c>
      <c r="P942" s="145">
        <v>1</v>
      </c>
      <c r="Q942" s="137"/>
      <c r="R942" s="137"/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8" t="str">
        <f>Objects!$K$164</f>
        <v>Drum (Hydroquinone)</v>
      </c>
      <c r="F943" s="137">
        <v>4</v>
      </c>
      <c r="G943" s="146" t="str">
        <f>Objects!$I$241</f>
        <v>Bag (Potassium Carbonate)</v>
      </c>
      <c r="H943" s="137">
        <v>8</v>
      </c>
      <c r="I943" s="146"/>
      <c r="J943" s="145"/>
      <c r="K943" s="146"/>
      <c r="L943" s="145"/>
      <c r="M943" s="146"/>
      <c r="N943" s="145"/>
      <c r="O943" s="174" t="str">
        <f>Objects!$O$54</f>
        <v>Powder Keg (Disodium Hydroquinone)</v>
      </c>
      <c r="P943" s="145">
        <v>4</v>
      </c>
      <c r="Q943" s="137"/>
      <c r="R943" s="137"/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Objects!$K$164</f>
        <v>Drum (Hydroquinone)</v>
      </c>
      <c r="F944" s="137">
        <v>16</v>
      </c>
      <c r="G944" s="146" t="str">
        <f>Objects!$I$241</f>
        <v>Bag (Potassium Carbonate)</v>
      </c>
      <c r="H944" s="137">
        <v>32</v>
      </c>
      <c r="I944" s="146"/>
      <c r="J944" s="145"/>
      <c r="K944" s="146"/>
      <c r="L944" s="145"/>
      <c r="M944" s="146"/>
      <c r="N944" s="145"/>
      <c r="O944" s="174" t="str">
        <f>Objects!$O$54</f>
        <v>Powder Keg (Disodium Hydroquinone)</v>
      </c>
      <c r="P944" s="145">
        <v>16</v>
      </c>
      <c r="Q944" s="137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Objects!$K$164</f>
        <v>Drum (Hydroquinone)</v>
      </c>
      <c r="F945" s="137">
        <v>64</v>
      </c>
      <c r="G945" s="146" t="str">
        <f>Objects!$I$241</f>
        <v>Bag (Potassium Carbonate)</v>
      </c>
      <c r="H945" s="137">
        <v>64</v>
      </c>
      <c r="I945" s="146" t="str">
        <f>Objects!$I$241</f>
        <v>Bag (Potassium Carbonate)</v>
      </c>
      <c r="J945" s="137">
        <v>64</v>
      </c>
      <c r="K945" s="146"/>
      <c r="L945" s="145"/>
      <c r="M945" s="146"/>
      <c r="N945" s="145"/>
      <c r="O945" s="174" t="str">
        <f>Objects!$O$54</f>
        <v>Powder Keg (Disodium Hydroquinone)</v>
      </c>
      <c r="P945" s="145">
        <v>64</v>
      </c>
      <c r="Q945" s="137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6" t="str">
        <f>Objects!$C$23</f>
        <v>Potash Ore</v>
      </c>
      <c r="F946" s="145">
        <v>1</v>
      </c>
      <c r="G946" s="146" t="str">
        <f>Objects!$I$45</f>
        <v>Flask (Ammonia)</v>
      </c>
      <c r="H946" s="145">
        <v>1</v>
      </c>
      <c r="I946" s="146"/>
      <c r="J946" s="145"/>
      <c r="K946" s="146"/>
      <c r="L946" s="145"/>
      <c r="M946" s="146"/>
      <c r="N946" s="145"/>
      <c r="O946" s="174" t="str">
        <f>Objects!$J$245</f>
        <v>Sack (Potassium Hydroxide)</v>
      </c>
      <c r="P946" s="147">
        <v>4</v>
      </c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6" t="str">
        <f>Objects!$C$23</f>
        <v>Potash Ore</v>
      </c>
      <c r="F947" s="145">
        <v>4</v>
      </c>
      <c r="G947" s="146" t="str">
        <f>Objects!$I$45</f>
        <v>Flask (Ammonia)</v>
      </c>
      <c r="H947" s="145">
        <v>4</v>
      </c>
      <c r="I947" s="146"/>
      <c r="J947" s="145"/>
      <c r="K947" s="146"/>
      <c r="L947" s="145"/>
      <c r="M947" s="146"/>
      <c r="N947" s="145"/>
      <c r="O947" s="174" t="str">
        <f>Objects!$J$245</f>
        <v>Sack (Potassium Hydroxide)</v>
      </c>
      <c r="P947" s="147">
        <v>16</v>
      </c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6" t="str">
        <f>Objects!$C$23</f>
        <v>Potash Ore</v>
      </c>
      <c r="F948" s="145">
        <v>16</v>
      </c>
      <c r="G948" s="146" t="str">
        <f>Objects!$I$45</f>
        <v>Flask (Ammonia)</v>
      </c>
      <c r="H948" s="145">
        <v>16</v>
      </c>
      <c r="I948" s="146"/>
      <c r="J948" s="145"/>
      <c r="K948" s="146"/>
      <c r="L948" s="145"/>
      <c r="M948" s="146"/>
      <c r="N948" s="145"/>
      <c r="O948" s="174" t="str">
        <f>Objects!$K$245</f>
        <v>Powder Keg (Potassium Hydroxide)</v>
      </c>
      <c r="P948" s="147">
        <v>1</v>
      </c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6" t="str">
        <f>Objects!$C$23</f>
        <v>Potash Ore</v>
      </c>
      <c r="F949" s="145">
        <v>64</v>
      </c>
      <c r="G949" s="146" t="str">
        <f>Objects!$I$45</f>
        <v>Flask (Ammonia)</v>
      </c>
      <c r="H949" s="145">
        <v>64</v>
      </c>
      <c r="I949" s="146"/>
      <c r="J949" s="145"/>
      <c r="K949" s="146"/>
      <c r="L949" s="145"/>
      <c r="M949" s="146"/>
      <c r="N949" s="145"/>
      <c r="O949" s="174" t="str">
        <f>Objects!$K$245</f>
        <v>Powder Keg (Potassium Hydroxide)</v>
      </c>
      <c r="P949" s="147">
        <v>4</v>
      </c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6" t="str">
        <f>Objects!$E$23</f>
        <v>Block of Potash</v>
      </c>
      <c r="F950" s="145">
        <v>1</v>
      </c>
      <c r="G950" s="146" t="str">
        <f>Objects!$I$45</f>
        <v>Flask (Ammonia)</v>
      </c>
      <c r="H950" s="145">
        <v>8</v>
      </c>
      <c r="I950" s="146"/>
      <c r="J950" s="145"/>
      <c r="K950" s="146"/>
      <c r="L950" s="145"/>
      <c r="M950" s="146"/>
      <c r="N950" s="145"/>
      <c r="O950" s="174" t="str">
        <f>Objects!$J$245</f>
        <v>Sack (Potassium Hydroxide)</v>
      </c>
      <c r="P950" s="147">
        <v>32</v>
      </c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6" t="str">
        <f>Objects!$E$23</f>
        <v>Block of Potash</v>
      </c>
      <c r="F951" s="145">
        <v>4</v>
      </c>
      <c r="G951" s="146" t="str">
        <f>Objects!$I$45</f>
        <v>Flask (Ammonia)</v>
      </c>
      <c r="H951" s="145">
        <v>32</v>
      </c>
      <c r="I951" s="146"/>
      <c r="J951" s="145"/>
      <c r="K951" s="146"/>
      <c r="L951" s="145"/>
      <c r="M951" s="146"/>
      <c r="N951" s="145"/>
      <c r="O951" s="174" t="str">
        <f>Objects!$K$245</f>
        <v>Powder Keg (Potassium Hydroxide)</v>
      </c>
      <c r="P951" s="147">
        <v>2</v>
      </c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6" t="str">
        <f>Objects!$E$23</f>
        <v>Block of Potash</v>
      </c>
      <c r="F952" s="145">
        <v>16</v>
      </c>
      <c r="G952" s="146" t="str">
        <f>Objects!$J$45</f>
        <v>Cartridge (Ammonia)</v>
      </c>
      <c r="H952" s="145">
        <v>2</v>
      </c>
      <c r="I952" s="146"/>
      <c r="J952" s="145"/>
      <c r="K952" s="146"/>
      <c r="L952" s="145"/>
      <c r="M952" s="146"/>
      <c r="N952" s="145"/>
      <c r="O952" s="174" t="str">
        <f>Objects!$K$245</f>
        <v>Powder Keg (Potassium Hydroxide)</v>
      </c>
      <c r="P952" s="147">
        <v>8</v>
      </c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6" t="str">
        <f>Objects!$E$23</f>
        <v>Block of Potash</v>
      </c>
      <c r="F953" s="145">
        <v>64</v>
      </c>
      <c r="G953" s="146" t="str">
        <f>Objects!$J$45</f>
        <v>Cartridge (Ammonia)</v>
      </c>
      <c r="H953" s="145">
        <v>8</v>
      </c>
      <c r="I953" s="146"/>
      <c r="J953" s="145"/>
      <c r="K953" s="146"/>
      <c r="L953" s="145"/>
      <c r="M953" s="146"/>
      <c r="N953" s="145"/>
      <c r="O953" s="174" t="str">
        <f>Objects!$K$245</f>
        <v>Powder Keg (Potassium Hydroxide)</v>
      </c>
      <c r="P953" s="147">
        <v>32</v>
      </c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C954" s="148"/>
      <c r="D954" s="148"/>
      <c r="E954" s="146"/>
      <c r="F954" s="145"/>
      <c r="G954" s="146"/>
      <c r="H954" s="145"/>
      <c r="I954" s="146"/>
      <c r="J954" s="145"/>
      <c r="K954" s="146"/>
      <c r="L954" s="145"/>
      <c r="M954" s="146"/>
      <c r="N954" s="145"/>
      <c r="O954" s="174"/>
      <c r="P954" s="147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C955" s="148"/>
      <c r="D955" s="148"/>
      <c r="E955" s="146"/>
      <c r="F955" s="145"/>
      <c r="G955" s="146"/>
      <c r="H955" s="145"/>
      <c r="I955" s="146"/>
      <c r="J955" s="145"/>
      <c r="K955" s="146"/>
      <c r="L955" s="145"/>
      <c r="M955" s="146"/>
      <c r="N955" s="145"/>
      <c r="O955" s="174"/>
      <c r="P955" s="147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C956" s="148"/>
      <c r="D956" s="148"/>
      <c r="E956" s="146"/>
      <c r="F956" s="145"/>
      <c r="G956" s="146"/>
      <c r="H956" s="145"/>
      <c r="I956" s="146"/>
      <c r="J956" s="145"/>
      <c r="K956" s="146"/>
      <c r="L956" s="145"/>
      <c r="M956" s="146"/>
      <c r="N956" s="145"/>
      <c r="O956" s="174"/>
      <c r="P956" s="147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C957" s="148"/>
      <c r="D957" s="148"/>
      <c r="E957" s="146"/>
      <c r="F957" s="145"/>
      <c r="G957" s="146"/>
      <c r="H957" s="145"/>
      <c r="I957" s="146"/>
      <c r="J957" s="145"/>
      <c r="K957" s="146"/>
      <c r="L957" s="145"/>
      <c r="M957" s="146"/>
      <c r="N957" s="145"/>
      <c r="O957" s="174"/>
      <c r="P957" s="147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C958" s="148"/>
      <c r="D958" s="148"/>
      <c r="E958" s="146"/>
      <c r="F958" s="145"/>
      <c r="G958" s="146"/>
      <c r="H958" s="145"/>
      <c r="I958" s="146"/>
      <c r="J958" s="145"/>
      <c r="K958" s="146"/>
      <c r="L958" s="145"/>
      <c r="M958" s="146"/>
      <c r="N958" s="145"/>
      <c r="O958" s="174"/>
      <c r="P958" s="147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C959" s="148"/>
      <c r="D959" s="148"/>
      <c r="E959" s="146"/>
      <c r="F959" s="145"/>
      <c r="G959" s="146"/>
      <c r="H959" s="145"/>
      <c r="I959" s="146"/>
      <c r="J959" s="145"/>
      <c r="K959" s="146"/>
      <c r="L959" s="145"/>
      <c r="M959" s="146"/>
      <c r="N959" s="145"/>
      <c r="O959" s="174"/>
      <c r="P959" s="147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C960" s="148"/>
      <c r="D960" s="148"/>
      <c r="E960" s="146"/>
      <c r="F960" s="145"/>
      <c r="G960" s="146"/>
      <c r="H960" s="145"/>
      <c r="I960" s="146"/>
      <c r="J960" s="145"/>
      <c r="K960" s="146"/>
      <c r="L960" s="145"/>
      <c r="M960" s="146"/>
      <c r="N960" s="145"/>
      <c r="O960" s="174"/>
      <c r="P960" s="147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3:29" ht="15" customHeight="1" x14ac:dyDescent="0.25">
      <c r="C961" s="148"/>
      <c r="D961" s="148"/>
      <c r="E961" s="146"/>
      <c r="F961" s="145"/>
      <c r="G961" s="146"/>
      <c r="H961" s="145"/>
      <c r="I961" s="146"/>
      <c r="J961" s="145"/>
      <c r="K961" s="146"/>
      <c r="L961" s="145"/>
      <c r="M961" s="146"/>
      <c r="N961" s="145"/>
      <c r="O961" s="174"/>
      <c r="P961" s="147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3:29" ht="15" customHeight="1" x14ac:dyDescent="0.25">
      <c r="C962" s="148"/>
      <c r="D962" s="148"/>
      <c r="E962" s="146"/>
      <c r="F962" s="145"/>
      <c r="G962" s="146"/>
      <c r="H962" s="145"/>
      <c r="I962" s="146"/>
      <c r="J962" s="145"/>
      <c r="K962" s="146"/>
      <c r="L962" s="145"/>
      <c r="M962" s="146"/>
      <c r="N962" s="145"/>
      <c r="O962" s="174"/>
      <c r="P962" s="147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3:29" ht="15" customHeight="1" x14ac:dyDescent="0.25">
      <c r="C963" s="148"/>
      <c r="D963" s="148"/>
      <c r="E963" s="146"/>
      <c r="F963" s="145"/>
      <c r="G963" s="146"/>
      <c r="H963" s="145"/>
      <c r="I963" s="146"/>
      <c r="J963" s="145"/>
      <c r="K963" s="146"/>
      <c r="L963" s="145"/>
      <c r="M963" s="146"/>
      <c r="N963" s="145"/>
      <c r="O963" s="174"/>
      <c r="P963" s="147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3:29" ht="15" customHeight="1" x14ac:dyDescent="0.25">
      <c r="C964" s="148"/>
      <c r="D964" s="148"/>
      <c r="E964" s="146"/>
      <c r="F964" s="145"/>
      <c r="G964" s="146"/>
      <c r="H964" s="145"/>
      <c r="I964" s="146"/>
      <c r="J964" s="145"/>
      <c r="K964" s="146"/>
      <c r="L964" s="145"/>
      <c r="M964" s="146"/>
      <c r="N964" s="145"/>
      <c r="O964" s="174"/>
      <c r="P964" s="147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3:29" ht="15" customHeight="1" x14ac:dyDescent="0.25">
      <c r="C965" s="148"/>
      <c r="D965" s="148"/>
      <c r="E965" s="146"/>
      <c r="F965" s="145"/>
      <c r="G965" s="146"/>
      <c r="H965" s="145"/>
      <c r="I965" s="146"/>
      <c r="J965" s="145"/>
      <c r="K965" s="146"/>
      <c r="L965" s="145"/>
      <c r="M965" s="146"/>
      <c r="N965" s="145"/>
      <c r="O965" s="174"/>
      <c r="P965" s="147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3:29" ht="15" customHeight="1" x14ac:dyDescent="0.25">
      <c r="C966" s="148"/>
      <c r="D966" s="148"/>
      <c r="E966" s="146"/>
      <c r="F966" s="145"/>
      <c r="G966" s="146"/>
      <c r="H966" s="145"/>
      <c r="I966" s="146"/>
      <c r="J966" s="145"/>
      <c r="K966" s="146"/>
      <c r="L966" s="145"/>
      <c r="M966" s="146"/>
      <c r="N966" s="145"/>
      <c r="O966" s="174"/>
      <c r="P966" s="147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3:29" ht="15" customHeight="1" x14ac:dyDescent="0.25">
      <c r="C967" s="148"/>
      <c r="D967" s="148"/>
      <c r="E967" s="146"/>
      <c r="F967" s="145"/>
      <c r="G967" s="146"/>
      <c r="H967" s="145"/>
      <c r="I967" s="146"/>
      <c r="J967" s="145"/>
      <c r="K967" s="146"/>
      <c r="L967" s="145"/>
      <c r="M967" s="146"/>
      <c r="N967" s="145"/>
      <c r="O967" s="174"/>
      <c r="P967" s="147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3:29" ht="15" customHeight="1" x14ac:dyDescent="0.25">
      <c r="C968" s="148"/>
      <c r="D968" s="148"/>
      <c r="E968" s="146"/>
      <c r="F968" s="145"/>
      <c r="G968" s="146"/>
      <c r="H968" s="145"/>
      <c r="I968" s="146"/>
      <c r="J968" s="145"/>
      <c r="K968" s="146"/>
      <c r="L968" s="145"/>
      <c r="M968" s="146"/>
      <c r="N968" s="145"/>
      <c r="O968" s="174"/>
      <c r="P968" s="147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3:29" ht="15" customHeight="1" x14ac:dyDescent="0.25">
      <c r="C969" s="148"/>
      <c r="D969" s="148"/>
      <c r="E969" s="146"/>
      <c r="F969" s="145"/>
      <c r="G969" s="146"/>
      <c r="H969" s="145"/>
      <c r="I969" s="146"/>
      <c r="J969" s="145"/>
      <c r="K969" s="146"/>
      <c r="L969" s="145"/>
      <c r="M969" s="146"/>
      <c r="N969" s="145"/>
      <c r="O969" s="174"/>
      <c r="P969" s="147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3:29" ht="15" customHeight="1" x14ac:dyDescent="0.25">
      <c r="C970" s="148"/>
      <c r="D970" s="148"/>
      <c r="E970" s="146"/>
      <c r="F970" s="145"/>
      <c r="G970" s="146"/>
      <c r="H970" s="145"/>
      <c r="I970" s="146"/>
      <c r="J970" s="145"/>
      <c r="K970" s="146"/>
      <c r="L970" s="145"/>
      <c r="M970" s="146"/>
      <c r="N970" s="145"/>
      <c r="O970" s="174"/>
      <c r="P970" s="147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3:29" ht="15" customHeight="1" x14ac:dyDescent="0.25">
      <c r="C971" s="148"/>
      <c r="D971" s="148"/>
      <c r="E971" s="146"/>
      <c r="F971" s="145"/>
      <c r="G971" s="146"/>
      <c r="H971" s="145"/>
      <c r="I971" s="146"/>
      <c r="J971" s="145"/>
      <c r="K971" s="146"/>
      <c r="L971" s="145"/>
      <c r="M971" s="146"/>
      <c r="N971" s="145"/>
      <c r="O971" s="174"/>
      <c r="P971" s="147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3:29" ht="15" customHeight="1" x14ac:dyDescent="0.25">
      <c r="C972" s="148"/>
      <c r="D972" s="148"/>
      <c r="E972" s="146"/>
      <c r="F972" s="145"/>
      <c r="G972" s="146"/>
      <c r="H972" s="145"/>
      <c r="I972" s="146"/>
      <c r="J972" s="145"/>
      <c r="K972" s="146"/>
      <c r="L972" s="145"/>
      <c r="M972" s="146"/>
      <c r="N972" s="145"/>
      <c r="O972" s="174"/>
      <c r="P972" s="147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3:29" ht="15" customHeight="1" x14ac:dyDescent="0.25">
      <c r="C973" s="148"/>
      <c r="D973" s="148"/>
      <c r="E973" s="146"/>
      <c r="F973" s="145"/>
      <c r="G973" s="146"/>
      <c r="H973" s="145"/>
      <c r="I973" s="146"/>
      <c r="J973" s="145"/>
      <c r="K973" s="146"/>
      <c r="L973" s="145"/>
      <c r="M973" s="146"/>
      <c r="N973" s="145"/>
      <c r="O973" s="174"/>
      <c r="P973" s="147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3:29" ht="15" customHeight="1" x14ac:dyDescent="0.25">
      <c r="C974" s="148"/>
      <c r="D974" s="148"/>
      <c r="E974" s="146"/>
      <c r="F974" s="145"/>
      <c r="G974" s="146"/>
      <c r="H974" s="145"/>
      <c r="I974" s="146"/>
      <c r="J974" s="145"/>
      <c r="K974" s="146"/>
      <c r="L974" s="145"/>
      <c r="M974" s="146"/>
      <c r="N974" s="145"/>
      <c r="O974" s="174"/>
      <c r="P974" s="147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3:29" ht="15" customHeight="1" x14ac:dyDescent="0.25">
      <c r="C975" s="148"/>
      <c r="D975" s="148"/>
      <c r="E975" s="146"/>
      <c r="F975" s="145"/>
      <c r="G975" s="146"/>
      <c r="H975" s="145"/>
      <c r="I975" s="146"/>
      <c r="J975" s="145"/>
      <c r="K975" s="146"/>
      <c r="L975" s="145"/>
      <c r="M975" s="146"/>
      <c r="N975" s="145"/>
      <c r="O975" s="174"/>
      <c r="P975" s="147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3:29" ht="15" customHeight="1" x14ac:dyDescent="0.25">
      <c r="C976" s="148"/>
      <c r="D976" s="148"/>
      <c r="E976" s="146"/>
      <c r="F976" s="145"/>
      <c r="G976" s="146"/>
      <c r="H976" s="145"/>
      <c r="I976" s="146"/>
      <c r="J976" s="145"/>
      <c r="K976" s="146"/>
      <c r="L976" s="145"/>
      <c r="M976" s="146"/>
      <c r="N976" s="145"/>
      <c r="O976" s="174"/>
      <c r="P976" s="147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3:29" ht="15" customHeight="1" x14ac:dyDescent="0.25">
      <c r="C977" s="148"/>
      <c r="D977" s="148"/>
      <c r="E977" s="146"/>
      <c r="F977" s="145"/>
      <c r="G977" s="146"/>
      <c r="H977" s="145"/>
      <c r="I977" s="146"/>
      <c r="J977" s="145"/>
      <c r="K977" s="146"/>
      <c r="L977" s="145"/>
      <c r="M977" s="146"/>
      <c r="N977" s="145"/>
      <c r="O977" s="174"/>
      <c r="P977" s="147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3:29" ht="15" customHeight="1" x14ac:dyDescent="0.25">
      <c r="C978" s="148"/>
      <c r="D978" s="148"/>
      <c r="E978" s="146"/>
      <c r="F978" s="145"/>
      <c r="G978" s="146"/>
      <c r="H978" s="145"/>
      <c r="I978" s="146"/>
      <c r="J978" s="145"/>
      <c r="K978" s="146"/>
      <c r="L978" s="145"/>
      <c r="M978" s="146"/>
      <c r="N978" s="145"/>
      <c r="O978" s="174"/>
      <c r="P978" s="147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3:29" ht="15" customHeight="1" x14ac:dyDescent="0.25">
      <c r="C979" s="148"/>
      <c r="D979" s="148"/>
      <c r="E979" s="146"/>
      <c r="F979" s="145"/>
      <c r="G979" s="146"/>
      <c r="H979" s="145"/>
      <c r="I979" s="146"/>
      <c r="J979" s="145"/>
      <c r="K979" s="146"/>
      <c r="L979" s="145"/>
      <c r="M979" s="146"/>
      <c r="N979" s="145"/>
      <c r="O979" s="174"/>
      <c r="P979" s="147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3:29" ht="15" customHeight="1" x14ac:dyDescent="0.25">
      <c r="C980" s="148"/>
      <c r="D980" s="148"/>
      <c r="E980" s="146"/>
      <c r="F980" s="145"/>
      <c r="G980" s="146"/>
      <c r="H980" s="145"/>
      <c r="I980" s="146"/>
      <c r="J980" s="145"/>
      <c r="K980" s="146"/>
      <c r="L980" s="145"/>
      <c r="M980" s="146"/>
      <c r="N980" s="145"/>
      <c r="O980" s="174"/>
      <c r="P980" s="147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3:29" ht="15" customHeight="1" x14ac:dyDescent="0.25">
      <c r="C981" s="148"/>
      <c r="D981" s="148"/>
      <c r="E981" s="146"/>
      <c r="F981" s="145"/>
      <c r="G981" s="146"/>
      <c r="H981" s="145"/>
      <c r="I981" s="146"/>
      <c r="J981" s="145"/>
      <c r="K981" s="146"/>
      <c r="L981" s="145"/>
      <c r="M981" s="146"/>
      <c r="N981" s="145"/>
      <c r="O981" s="174"/>
      <c r="P981" s="147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3:29" ht="15" customHeight="1" x14ac:dyDescent="0.25">
      <c r="C982" s="148"/>
      <c r="D982" s="148"/>
      <c r="E982" s="146"/>
      <c r="F982" s="145"/>
      <c r="G982" s="146"/>
      <c r="H982" s="145"/>
      <c r="I982" s="146"/>
      <c r="J982" s="145"/>
      <c r="K982" s="146"/>
      <c r="L982" s="145"/>
      <c r="M982" s="146"/>
      <c r="N982" s="145"/>
      <c r="O982" s="174"/>
      <c r="P982" s="147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3:29" ht="15" customHeight="1" x14ac:dyDescent="0.25">
      <c r="C983" s="148"/>
      <c r="D983" s="148"/>
      <c r="E983" s="146"/>
      <c r="F983" s="145"/>
      <c r="G983" s="146"/>
      <c r="H983" s="145"/>
      <c r="I983" s="146"/>
      <c r="J983" s="145"/>
      <c r="K983" s="146"/>
      <c r="L983" s="145"/>
      <c r="M983" s="146"/>
      <c r="N983" s="145"/>
      <c r="O983" s="174"/>
      <c r="P983" s="147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3:29" ht="15" customHeight="1" x14ac:dyDescent="0.25">
      <c r="C984" s="148"/>
      <c r="D984" s="148"/>
      <c r="E984" s="146"/>
      <c r="F984" s="145"/>
      <c r="G984" s="146"/>
      <c r="H984" s="145"/>
      <c r="I984" s="146"/>
      <c r="J984" s="145"/>
      <c r="K984" s="146"/>
      <c r="L984" s="145"/>
      <c r="M984" s="146"/>
      <c r="N984" s="145"/>
      <c r="O984" s="174"/>
      <c r="P984" s="147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3:29" ht="15" customHeight="1" x14ac:dyDescent="0.25">
      <c r="C985" s="148"/>
      <c r="D985" s="148"/>
      <c r="E985" s="146"/>
      <c r="F985" s="145"/>
      <c r="G985" s="146"/>
      <c r="H985" s="145"/>
      <c r="I985" s="146"/>
      <c r="J985" s="145"/>
      <c r="K985" s="146"/>
      <c r="L985" s="145"/>
      <c r="M985" s="146"/>
      <c r="N985" s="145"/>
      <c r="O985" s="174"/>
      <c r="P985" s="147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3:29" ht="15" customHeight="1" x14ac:dyDescent="0.25">
      <c r="C986" s="148"/>
      <c r="D986" s="148"/>
      <c r="E986" s="146"/>
      <c r="F986" s="145"/>
      <c r="G986" s="146"/>
      <c r="H986" s="145"/>
      <c r="I986" s="146"/>
      <c r="J986" s="145"/>
      <c r="K986" s="146"/>
      <c r="L986" s="145"/>
      <c r="M986" s="146"/>
      <c r="N986" s="145"/>
      <c r="O986" s="174"/>
      <c r="P986" s="147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3:29" ht="15" customHeight="1" x14ac:dyDescent="0.25">
      <c r="C987" s="148"/>
      <c r="D987" s="148"/>
      <c r="E987" s="146"/>
      <c r="F987" s="145"/>
      <c r="G987" s="146"/>
      <c r="H987" s="145"/>
      <c r="I987" s="146"/>
      <c r="J987" s="145"/>
      <c r="K987" s="146"/>
      <c r="L987" s="145"/>
      <c r="M987" s="146"/>
      <c r="N987" s="145"/>
      <c r="O987" s="174"/>
      <c r="P987" s="147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3:29" ht="15" customHeight="1" x14ac:dyDescent="0.25">
      <c r="C988" s="148"/>
      <c r="D988" s="148"/>
      <c r="E988" s="146"/>
      <c r="F988" s="145"/>
      <c r="G988" s="146"/>
      <c r="H988" s="145"/>
      <c r="I988" s="146"/>
      <c r="J988" s="145"/>
      <c r="K988" s="146"/>
      <c r="L988" s="145"/>
      <c r="M988" s="146"/>
      <c r="N988" s="145"/>
      <c r="O988" s="174"/>
      <c r="P988" s="147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3:29" ht="15" customHeight="1" x14ac:dyDescent="0.25">
      <c r="C989" s="148"/>
      <c r="D989" s="148"/>
      <c r="E989" s="146"/>
      <c r="F989" s="145"/>
      <c r="G989" s="146"/>
      <c r="H989" s="145"/>
      <c r="I989" s="146"/>
      <c r="J989" s="145"/>
      <c r="K989" s="146"/>
      <c r="L989" s="145"/>
      <c r="M989" s="146"/>
      <c r="N989" s="145"/>
      <c r="O989" s="174"/>
      <c r="P989" s="147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3:29" ht="15" customHeight="1" x14ac:dyDescent="0.25">
      <c r="C990" s="148"/>
      <c r="D990" s="148"/>
      <c r="E990" s="146"/>
      <c r="F990" s="145"/>
      <c r="G990" s="146"/>
      <c r="H990" s="145"/>
      <c r="I990" s="146"/>
      <c r="J990" s="145"/>
      <c r="K990" s="146"/>
      <c r="L990" s="145"/>
      <c r="M990" s="146"/>
      <c r="N990" s="145"/>
      <c r="O990" s="174"/>
      <c r="P990" s="147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3:29" ht="15" customHeight="1" x14ac:dyDescent="0.25">
      <c r="C991" s="148"/>
      <c r="D991" s="148"/>
      <c r="E991" s="146"/>
      <c r="F991" s="145"/>
      <c r="G991" s="146"/>
      <c r="H991" s="145"/>
      <c r="I991" s="146"/>
      <c r="J991" s="145"/>
      <c r="K991" s="146"/>
      <c r="L991" s="145"/>
      <c r="M991" s="146"/>
      <c r="N991" s="145"/>
      <c r="O991" s="174"/>
      <c r="P991" s="147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3:29" ht="15" customHeight="1" x14ac:dyDescent="0.25">
      <c r="C992" s="148"/>
      <c r="D992" s="148"/>
      <c r="E992" s="146"/>
      <c r="F992" s="145"/>
      <c r="G992" s="146"/>
      <c r="H992" s="145"/>
      <c r="I992" s="146"/>
      <c r="J992" s="145"/>
      <c r="K992" s="146"/>
      <c r="L992" s="145"/>
      <c r="M992" s="146"/>
      <c r="N992" s="145"/>
      <c r="O992" s="174"/>
      <c r="P992" s="147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3:29" ht="15" customHeight="1" x14ac:dyDescent="0.25">
      <c r="C993" s="148"/>
      <c r="D993" s="148"/>
      <c r="E993" s="146"/>
      <c r="F993" s="145"/>
      <c r="G993" s="146"/>
      <c r="H993" s="145"/>
      <c r="I993" s="146"/>
      <c r="J993" s="145"/>
      <c r="K993" s="146"/>
      <c r="L993" s="145"/>
      <c r="M993" s="146"/>
      <c r="N993" s="145"/>
      <c r="O993" s="174"/>
      <c r="P993" s="147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3:29" ht="15" customHeight="1" x14ac:dyDescent="0.25">
      <c r="C994" s="148"/>
      <c r="D994" s="148"/>
      <c r="E994" s="146"/>
      <c r="F994" s="145"/>
      <c r="G994" s="146"/>
      <c r="H994" s="145"/>
      <c r="I994" s="146"/>
      <c r="J994" s="145"/>
      <c r="K994" s="146"/>
      <c r="L994" s="145"/>
      <c r="M994" s="146"/>
      <c r="N994" s="145"/>
      <c r="O994" s="174"/>
      <c r="P994" s="147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3:29" ht="15" customHeight="1" x14ac:dyDescent="0.25">
      <c r="C995" s="148"/>
      <c r="D995" s="148"/>
      <c r="E995" s="146"/>
      <c r="F995" s="145"/>
      <c r="G995" s="146"/>
      <c r="H995" s="145"/>
      <c r="I995" s="146"/>
      <c r="J995" s="145"/>
      <c r="K995" s="146"/>
      <c r="L995" s="145"/>
      <c r="M995" s="146"/>
      <c r="N995" s="145"/>
      <c r="O995" s="174"/>
      <c r="P995" s="147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3:29" ht="15" customHeight="1" x14ac:dyDescent="0.25">
      <c r="C996" s="148"/>
      <c r="D996" s="148"/>
      <c r="E996" s="146"/>
      <c r="F996" s="145"/>
      <c r="G996" s="146"/>
      <c r="H996" s="145"/>
      <c r="I996" s="146"/>
      <c r="J996" s="145"/>
      <c r="K996" s="146"/>
      <c r="L996" s="145"/>
      <c r="M996" s="146"/>
      <c r="N996" s="145"/>
      <c r="O996" s="174"/>
      <c r="P996" s="147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3:29" ht="15" customHeight="1" x14ac:dyDescent="0.25">
      <c r="C997" s="148"/>
      <c r="D997" s="148"/>
      <c r="E997" s="146"/>
      <c r="F997" s="145"/>
      <c r="G997" s="146"/>
      <c r="H997" s="145"/>
      <c r="I997" s="146"/>
      <c r="J997" s="145"/>
      <c r="K997" s="146"/>
      <c r="L997" s="145"/>
      <c r="M997" s="146"/>
      <c r="N997" s="145"/>
      <c r="O997" s="174"/>
      <c r="P997" s="147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3:29" ht="15" customHeight="1" x14ac:dyDescent="0.25">
      <c r="C998" s="148"/>
      <c r="D998" s="148"/>
      <c r="E998" s="146"/>
      <c r="F998" s="145"/>
      <c r="G998" s="146"/>
      <c r="H998" s="145"/>
      <c r="I998" s="146"/>
      <c r="J998" s="145"/>
      <c r="K998" s="146"/>
      <c r="L998" s="145"/>
      <c r="M998" s="146"/>
      <c r="N998" s="145"/>
      <c r="O998" s="174"/>
      <c r="P998" s="147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3:29" ht="15" customHeight="1" x14ac:dyDescent="0.25">
      <c r="C999" s="148"/>
      <c r="D999" s="148"/>
      <c r="E999" s="146"/>
      <c r="F999" s="145"/>
      <c r="G999" s="146"/>
      <c r="H999" s="145"/>
      <c r="I999" s="146"/>
      <c r="J999" s="145"/>
      <c r="K999" s="146"/>
      <c r="L999" s="145"/>
      <c r="M999" s="146"/>
      <c r="N999" s="145"/>
      <c r="O999" s="174"/>
      <c r="P999" s="147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3:29" ht="15" customHeight="1" x14ac:dyDescent="0.25">
      <c r="C1000" s="148"/>
      <c r="D1000" s="148"/>
      <c r="E1000" s="146"/>
      <c r="F1000" s="145"/>
      <c r="G1000" s="146"/>
      <c r="H1000" s="145"/>
      <c r="I1000" s="146"/>
      <c r="J1000" s="145"/>
      <c r="K1000" s="146"/>
      <c r="L1000" s="145"/>
      <c r="M1000" s="146"/>
      <c r="N1000" s="145"/>
      <c r="O1000" s="174"/>
      <c r="P1000" s="147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3:29" ht="15" customHeight="1" x14ac:dyDescent="0.25">
      <c r="C1001" s="148"/>
      <c r="D1001" s="148"/>
      <c r="E1001" s="146"/>
      <c r="F1001" s="145"/>
      <c r="G1001" s="146"/>
      <c r="H1001" s="145"/>
      <c r="I1001" s="146"/>
      <c r="J1001" s="145"/>
      <c r="K1001" s="146"/>
      <c r="L1001" s="145"/>
      <c r="M1001" s="146"/>
      <c r="N1001" s="145"/>
      <c r="O1001" s="174"/>
      <c r="P1001" s="147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3:29" ht="15" customHeight="1" x14ac:dyDescent="0.25">
      <c r="C1002" s="148"/>
      <c r="D1002" s="148"/>
      <c r="E1002" s="146"/>
      <c r="F1002" s="145"/>
      <c r="G1002" s="146"/>
      <c r="H1002" s="145"/>
      <c r="I1002" s="146"/>
      <c r="J1002" s="145"/>
      <c r="K1002" s="146"/>
      <c r="L1002" s="145"/>
      <c r="M1002" s="146"/>
      <c r="N1002" s="145"/>
      <c r="O1002" s="174"/>
      <c r="P1002" s="147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3:29" ht="15" customHeight="1" x14ac:dyDescent="0.25">
      <c r="C1003" s="148"/>
      <c r="D1003" s="148"/>
      <c r="E1003" s="146"/>
      <c r="F1003" s="145"/>
      <c r="G1003" s="146"/>
      <c r="H1003" s="145"/>
      <c r="I1003" s="146"/>
      <c r="J1003" s="145"/>
      <c r="K1003" s="146"/>
      <c r="L1003" s="145"/>
      <c r="M1003" s="146"/>
      <c r="N1003" s="145"/>
      <c r="O1003" s="174"/>
      <c r="P1003" s="147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3:29" ht="15" customHeight="1" x14ac:dyDescent="0.25">
      <c r="C1004" s="148"/>
      <c r="D1004" s="148"/>
      <c r="E1004" s="146"/>
      <c r="F1004" s="145"/>
      <c r="G1004" s="146"/>
      <c r="H1004" s="145"/>
      <c r="I1004" s="146"/>
      <c r="J1004" s="145"/>
      <c r="K1004" s="146"/>
      <c r="L1004" s="145"/>
      <c r="M1004" s="146"/>
      <c r="N1004" s="145"/>
      <c r="O1004" s="174"/>
      <c r="P1004" s="147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3:29" ht="15" customHeight="1" x14ac:dyDescent="0.25">
      <c r="C1005" s="148"/>
      <c r="D1005" s="148"/>
      <c r="E1005" s="146"/>
      <c r="F1005" s="145"/>
      <c r="G1005" s="146"/>
      <c r="H1005" s="145"/>
      <c r="I1005" s="146"/>
      <c r="J1005" s="145"/>
      <c r="K1005" s="146"/>
      <c r="L1005" s="145"/>
      <c r="M1005" s="146"/>
      <c r="N1005" s="145"/>
      <c r="O1005" s="174"/>
      <c r="P1005" s="147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3:29" ht="15" customHeight="1" x14ac:dyDescent="0.25">
      <c r="C1006" s="148"/>
      <c r="D1006" s="148"/>
      <c r="E1006" s="146"/>
      <c r="F1006" s="145"/>
      <c r="G1006" s="146"/>
      <c r="H1006" s="145"/>
      <c r="I1006" s="146"/>
      <c r="J1006" s="145"/>
      <c r="K1006" s="146"/>
      <c r="L1006" s="145"/>
      <c r="M1006" s="146"/>
      <c r="N1006" s="145"/>
      <c r="O1006" s="174"/>
      <c r="P1006" s="147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3:29" ht="15" customHeight="1" x14ac:dyDescent="0.25">
      <c r="C1007" s="148"/>
      <c r="D1007" s="148"/>
      <c r="E1007" s="146"/>
      <c r="F1007" s="145"/>
      <c r="G1007" s="146"/>
      <c r="H1007" s="145"/>
      <c r="I1007" s="146"/>
      <c r="J1007" s="145"/>
      <c r="K1007" s="146"/>
      <c r="L1007" s="145"/>
      <c r="M1007" s="146"/>
      <c r="N1007" s="145"/>
      <c r="O1007" s="174"/>
      <c r="P1007" s="147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3:29" ht="15" customHeight="1" x14ac:dyDescent="0.25">
      <c r="C1008" s="148"/>
      <c r="D1008" s="148"/>
      <c r="E1008" s="146"/>
      <c r="F1008" s="145"/>
      <c r="G1008" s="146"/>
      <c r="H1008" s="145"/>
      <c r="I1008" s="146"/>
      <c r="J1008" s="145"/>
      <c r="K1008" s="146"/>
      <c r="L1008" s="145"/>
      <c r="M1008" s="146"/>
      <c r="N1008" s="145"/>
      <c r="O1008" s="174"/>
      <c r="P1008" s="147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3:29" ht="15" customHeight="1" x14ac:dyDescent="0.25">
      <c r="C1009" s="148"/>
      <c r="D1009" s="148"/>
      <c r="E1009" s="146"/>
      <c r="F1009" s="145"/>
      <c r="G1009" s="146"/>
      <c r="H1009" s="145"/>
      <c r="I1009" s="146"/>
      <c r="J1009" s="145"/>
      <c r="K1009" s="146"/>
      <c r="L1009" s="145"/>
      <c r="M1009" s="146"/>
      <c r="N1009" s="145"/>
      <c r="O1009" s="174"/>
      <c r="P1009" s="147"/>
      <c r="Q1009" s="148"/>
      <c r="R1009" s="148"/>
      <c r="S1009" s="148"/>
      <c r="T1009" s="148"/>
      <c r="U1009" s="148"/>
      <c r="V1009" s="148"/>
      <c r="W1009" s="148"/>
      <c r="X1009" s="148"/>
      <c r="Y1009" s="148"/>
      <c r="Z1009" s="148"/>
      <c r="AA1009" s="146"/>
      <c r="AB1009" s="146"/>
      <c r="AC1009" s="146"/>
    </row>
    <row r="1010" spans="3:29" ht="15" customHeight="1" x14ac:dyDescent="0.25">
      <c r="C1010" s="148"/>
      <c r="D1010" s="148"/>
      <c r="E1010" s="146"/>
      <c r="F1010" s="145"/>
      <c r="G1010" s="146"/>
      <c r="H1010" s="145"/>
      <c r="I1010" s="146"/>
      <c r="J1010" s="145"/>
      <c r="K1010" s="146"/>
      <c r="L1010" s="145"/>
      <c r="M1010" s="146"/>
      <c r="N1010" s="145"/>
      <c r="O1010" s="174"/>
      <c r="P1010" s="147"/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3:29" ht="15" customHeight="1" x14ac:dyDescent="0.25">
      <c r="C1011" s="148"/>
      <c r="D1011" s="148"/>
      <c r="E1011" s="146"/>
      <c r="F1011" s="145"/>
      <c r="G1011" s="146"/>
      <c r="H1011" s="145"/>
      <c r="I1011" s="146"/>
      <c r="J1011" s="145"/>
      <c r="K1011" s="146"/>
      <c r="L1011" s="145"/>
      <c r="M1011" s="146"/>
      <c r="N1011" s="145"/>
      <c r="O1011" s="174"/>
      <c r="P1011" s="147"/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3:29" ht="15" customHeight="1" x14ac:dyDescent="0.25">
      <c r="C1012" s="148"/>
      <c r="D1012" s="148"/>
      <c r="E1012" s="146"/>
      <c r="F1012" s="145"/>
      <c r="G1012" s="146"/>
      <c r="H1012" s="145"/>
      <c r="I1012" s="146"/>
      <c r="J1012" s="145"/>
      <c r="K1012" s="146"/>
      <c r="L1012" s="145"/>
      <c r="M1012" s="146"/>
      <c r="N1012" s="145"/>
      <c r="O1012" s="174"/>
      <c r="P1012" s="147"/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3:29" ht="15" customHeight="1" x14ac:dyDescent="0.25">
      <c r="C1013" s="148"/>
      <c r="D1013" s="148"/>
      <c r="E1013" s="146"/>
      <c r="F1013" s="145"/>
      <c r="G1013" s="146"/>
      <c r="H1013" s="145"/>
      <c r="I1013" s="146"/>
      <c r="J1013" s="145"/>
      <c r="K1013" s="146"/>
      <c r="L1013" s="145"/>
      <c r="M1013" s="146"/>
      <c r="N1013" s="145"/>
      <c r="O1013" s="174"/>
      <c r="P1013" s="147"/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3:29" ht="15" customHeight="1" x14ac:dyDescent="0.25">
      <c r="C1014" s="148"/>
      <c r="D1014" s="148"/>
      <c r="E1014" s="146"/>
      <c r="F1014" s="145"/>
      <c r="G1014" s="146"/>
      <c r="H1014" s="145"/>
      <c r="I1014" s="146"/>
      <c r="J1014" s="145"/>
      <c r="K1014" s="146"/>
      <c r="L1014" s="145"/>
      <c r="M1014" s="146"/>
      <c r="N1014" s="145"/>
      <c r="O1014" s="174"/>
      <c r="P1014" s="147"/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3:29" ht="15" customHeight="1" x14ac:dyDescent="0.25">
      <c r="C1015" s="148"/>
      <c r="D1015" s="148"/>
      <c r="E1015" s="146"/>
      <c r="F1015" s="145"/>
      <c r="G1015" s="146"/>
      <c r="H1015" s="145"/>
      <c r="I1015" s="146"/>
      <c r="J1015" s="145"/>
      <c r="K1015" s="146"/>
      <c r="L1015" s="145"/>
      <c r="M1015" s="146"/>
      <c r="N1015" s="145"/>
      <c r="O1015" s="174"/>
      <c r="P1015" s="147"/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3:29" ht="15" customHeight="1" x14ac:dyDescent="0.25">
      <c r="C1016" s="148"/>
      <c r="D1016" s="148"/>
      <c r="E1016" s="146"/>
      <c r="F1016" s="145"/>
      <c r="G1016" s="146"/>
      <c r="H1016" s="145"/>
      <c r="I1016" s="146"/>
      <c r="J1016" s="145"/>
      <c r="K1016" s="146"/>
      <c r="L1016" s="145"/>
      <c r="M1016" s="146"/>
      <c r="N1016" s="145"/>
      <c r="O1016" s="174"/>
      <c r="P1016" s="147"/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3:29" ht="15" customHeight="1" x14ac:dyDescent="0.25">
      <c r="C1017" s="148"/>
      <c r="D1017" s="148"/>
      <c r="E1017" s="146"/>
      <c r="F1017" s="145"/>
      <c r="G1017" s="146"/>
      <c r="H1017" s="145"/>
      <c r="I1017" s="146"/>
      <c r="J1017" s="145"/>
      <c r="K1017" s="146"/>
      <c r="L1017" s="145"/>
      <c r="M1017" s="146"/>
      <c r="N1017" s="145"/>
      <c r="O1017" s="174"/>
      <c r="P1017" s="147"/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3:29" ht="15" customHeight="1" x14ac:dyDescent="0.25">
      <c r="C1018" s="148"/>
      <c r="D1018" s="148"/>
      <c r="E1018" s="146"/>
      <c r="F1018" s="145"/>
      <c r="G1018" s="146"/>
      <c r="H1018" s="145"/>
      <c r="I1018" s="146"/>
      <c r="J1018" s="145"/>
      <c r="K1018" s="146"/>
      <c r="L1018" s="145"/>
      <c r="M1018" s="146"/>
      <c r="N1018" s="145"/>
      <c r="O1018" s="174"/>
      <c r="P1018" s="147"/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3:29" ht="15" customHeight="1" x14ac:dyDescent="0.25">
      <c r="C1019" s="148"/>
      <c r="D1019" s="148"/>
      <c r="E1019" s="146"/>
      <c r="F1019" s="145"/>
      <c r="G1019" s="146"/>
      <c r="H1019" s="145"/>
      <c r="I1019" s="146"/>
      <c r="J1019" s="145"/>
      <c r="K1019" s="146"/>
      <c r="L1019" s="145"/>
      <c r="M1019" s="146"/>
      <c r="N1019" s="145"/>
      <c r="O1019" s="174"/>
      <c r="P1019" s="147"/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3:29" ht="15" customHeight="1" x14ac:dyDescent="0.25">
      <c r="C1020" s="148"/>
      <c r="D1020" s="148"/>
      <c r="E1020" s="146"/>
      <c r="F1020" s="145"/>
      <c r="G1020" s="146"/>
      <c r="H1020" s="145"/>
      <c r="I1020" s="146"/>
      <c r="J1020" s="145"/>
      <c r="K1020" s="146"/>
      <c r="L1020" s="145"/>
      <c r="M1020" s="146"/>
      <c r="N1020" s="145"/>
      <c r="O1020" s="174"/>
      <c r="P1020" s="147"/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3:29" ht="15" customHeight="1" x14ac:dyDescent="0.25">
      <c r="C1021" s="148"/>
      <c r="D1021" s="148"/>
      <c r="E1021" s="146"/>
      <c r="F1021" s="145"/>
      <c r="G1021" s="146"/>
      <c r="H1021" s="145"/>
      <c r="I1021" s="146"/>
      <c r="J1021" s="145"/>
      <c r="K1021" s="146"/>
      <c r="L1021" s="145"/>
      <c r="M1021" s="146"/>
      <c r="N1021" s="145"/>
      <c r="O1021" s="174"/>
      <c r="P1021" s="147"/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3:29" ht="15" customHeight="1" x14ac:dyDescent="0.25">
      <c r="C1022" s="148"/>
      <c r="D1022" s="148"/>
      <c r="E1022" s="146"/>
      <c r="F1022" s="145"/>
      <c r="G1022" s="146"/>
      <c r="H1022" s="145"/>
      <c r="I1022" s="146"/>
      <c r="J1022" s="145"/>
      <c r="K1022" s="146"/>
      <c r="L1022" s="145"/>
      <c r="M1022" s="146"/>
      <c r="N1022" s="145"/>
      <c r="O1022" s="174"/>
      <c r="P1022" s="147"/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3:29" ht="15" customHeight="1" x14ac:dyDescent="0.25">
      <c r="C1023" s="148"/>
      <c r="D1023" s="148"/>
      <c r="E1023" s="146"/>
      <c r="F1023" s="145"/>
      <c r="G1023" s="146"/>
      <c r="H1023" s="145"/>
      <c r="I1023" s="146"/>
      <c r="J1023" s="145"/>
      <c r="K1023" s="146"/>
      <c r="L1023" s="145"/>
      <c r="M1023" s="146"/>
      <c r="N1023" s="145"/>
      <c r="O1023" s="174"/>
      <c r="P1023" s="147"/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3:29" ht="15" customHeight="1" x14ac:dyDescent="0.25">
      <c r="C1024" s="148"/>
      <c r="D1024" s="148"/>
      <c r="E1024" s="146"/>
      <c r="F1024" s="145"/>
      <c r="G1024" s="146"/>
      <c r="H1024" s="145"/>
      <c r="I1024" s="146"/>
      <c r="J1024" s="145"/>
      <c r="K1024" s="146"/>
      <c r="L1024" s="145"/>
      <c r="M1024" s="146"/>
      <c r="N1024" s="145"/>
      <c r="O1024" s="174"/>
      <c r="P1024" s="147"/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3:29" ht="15" customHeight="1" x14ac:dyDescent="0.25">
      <c r="C1025" s="148"/>
      <c r="D1025" s="148"/>
      <c r="E1025" s="146"/>
      <c r="F1025" s="145"/>
      <c r="G1025" s="146"/>
      <c r="H1025" s="145"/>
      <c r="I1025" s="146"/>
      <c r="J1025" s="145"/>
      <c r="K1025" s="146"/>
      <c r="L1025" s="145"/>
      <c r="M1025" s="146"/>
      <c r="N1025" s="145"/>
      <c r="O1025" s="174"/>
      <c r="P1025" s="147"/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3:29" ht="15" customHeight="1" x14ac:dyDescent="0.25">
      <c r="C1026" s="148"/>
      <c r="D1026" s="148"/>
      <c r="E1026" s="146"/>
      <c r="F1026" s="145"/>
      <c r="G1026" s="146"/>
      <c r="H1026" s="145"/>
      <c r="I1026" s="146"/>
      <c r="J1026" s="145"/>
      <c r="K1026" s="146"/>
      <c r="L1026" s="145"/>
      <c r="M1026" s="146"/>
      <c r="N1026" s="145"/>
      <c r="O1026" s="174"/>
      <c r="P1026" s="147"/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3:29" ht="15" customHeight="1" x14ac:dyDescent="0.25">
      <c r="C1027" s="148"/>
      <c r="D1027" s="148"/>
      <c r="E1027" s="146"/>
      <c r="F1027" s="145"/>
      <c r="G1027" s="146"/>
      <c r="H1027" s="145"/>
      <c r="I1027" s="146"/>
      <c r="J1027" s="145"/>
      <c r="K1027" s="146"/>
      <c r="L1027" s="145"/>
      <c r="M1027" s="146"/>
      <c r="N1027" s="145"/>
      <c r="O1027" s="174"/>
      <c r="P1027" s="147"/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3:29" ht="15" customHeight="1" x14ac:dyDescent="0.25">
      <c r="C1028" s="148"/>
      <c r="D1028" s="148"/>
      <c r="E1028" s="146"/>
      <c r="F1028" s="145"/>
      <c r="G1028" s="146"/>
      <c r="H1028" s="145"/>
      <c r="I1028" s="146"/>
      <c r="J1028" s="145"/>
      <c r="K1028" s="146"/>
      <c r="L1028" s="145"/>
      <c r="M1028" s="146"/>
      <c r="N1028" s="145"/>
      <c r="O1028" s="174"/>
      <c r="P1028" s="147"/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3:29" ht="15" customHeight="1" x14ac:dyDescent="0.25">
      <c r="C1029" s="148"/>
      <c r="D1029" s="148"/>
      <c r="E1029" s="146"/>
      <c r="F1029" s="145"/>
      <c r="G1029" s="146"/>
      <c r="H1029" s="145"/>
      <c r="I1029" s="146"/>
      <c r="J1029" s="145"/>
      <c r="K1029" s="146"/>
      <c r="L1029" s="145"/>
      <c r="M1029" s="146"/>
      <c r="N1029" s="145"/>
      <c r="O1029" s="174"/>
      <c r="P1029" s="147"/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3:29" ht="15" customHeight="1" x14ac:dyDescent="0.25">
      <c r="C1030" s="148"/>
      <c r="D1030" s="148"/>
      <c r="E1030" s="146"/>
      <c r="F1030" s="145"/>
      <c r="G1030" s="146"/>
      <c r="H1030" s="145"/>
      <c r="I1030" s="146"/>
      <c r="J1030" s="145"/>
      <c r="K1030" s="146"/>
      <c r="L1030" s="145"/>
      <c r="M1030" s="146"/>
      <c r="N1030" s="145"/>
      <c r="O1030" s="174"/>
      <c r="P1030" s="147"/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3:29" ht="15" customHeight="1" x14ac:dyDescent="0.25">
      <c r="C1031" s="148"/>
      <c r="D1031" s="148"/>
      <c r="E1031" s="146"/>
      <c r="F1031" s="145"/>
      <c r="G1031" s="146"/>
      <c r="H1031" s="145"/>
      <c r="I1031" s="146"/>
      <c r="J1031" s="145"/>
      <c r="K1031" s="146"/>
      <c r="L1031" s="145"/>
      <c r="M1031" s="146"/>
      <c r="N1031" s="145"/>
      <c r="O1031" s="174"/>
      <c r="P1031" s="147"/>
      <c r="Q1031" s="148"/>
      <c r="R1031" s="148"/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3:29" ht="15" customHeight="1" x14ac:dyDescent="0.25">
      <c r="C1032" s="148"/>
      <c r="D1032" s="148"/>
      <c r="E1032" s="146"/>
      <c r="F1032" s="145"/>
      <c r="G1032" s="146"/>
      <c r="H1032" s="145"/>
      <c r="I1032" s="146"/>
      <c r="J1032" s="145"/>
      <c r="K1032" s="146"/>
      <c r="L1032" s="145"/>
      <c r="M1032" s="146"/>
      <c r="N1032" s="145"/>
      <c r="O1032" s="174"/>
      <c r="P1032" s="147"/>
      <c r="Q1032" s="148"/>
      <c r="R1032" s="148"/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3:29" ht="15" customHeight="1" x14ac:dyDescent="0.25">
      <c r="C1033" s="148"/>
      <c r="D1033" s="148"/>
      <c r="E1033" s="146"/>
      <c r="F1033" s="145"/>
      <c r="G1033" s="146"/>
      <c r="H1033" s="145"/>
      <c r="I1033" s="146"/>
      <c r="J1033" s="145"/>
      <c r="K1033" s="146"/>
      <c r="L1033" s="145"/>
      <c r="M1033" s="146"/>
      <c r="N1033" s="145"/>
      <c r="O1033" s="174"/>
      <c r="P1033" s="147"/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3:29" ht="15" customHeight="1" x14ac:dyDescent="0.25">
      <c r="C1034" s="148"/>
      <c r="D1034" s="148"/>
      <c r="E1034" s="146"/>
      <c r="F1034" s="145"/>
      <c r="G1034" s="146"/>
      <c r="H1034" s="145"/>
      <c r="I1034" s="146"/>
      <c r="J1034" s="145"/>
      <c r="K1034" s="146"/>
      <c r="L1034" s="145"/>
      <c r="M1034" s="146"/>
      <c r="N1034" s="145"/>
      <c r="O1034" s="174"/>
      <c r="P1034" s="147"/>
      <c r="Q1034" s="148"/>
      <c r="R1034" s="148"/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3:29" ht="15" customHeight="1" x14ac:dyDescent="0.25">
      <c r="C1035" s="148"/>
      <c r="D1035" s="148"/>
      <c r="E1035" s="146"/>
      <c r="F1035" s="145"/>
      <c r="G1035" s="146"/>
      <c r="H1035" s="145"/>
      <c r="I1035" s="146"/>
      <c r="J1035" s="145"/>
      <c r="K1035" s="146"/>
      <c r="L1035" s="145"/>
      <c r="M1035" s="146"/>
      <c r="N1035" s="145"/>
      <c r="O1035" s="174"/>
      <c r="P1035" s="147"/>
      <c r="Q1035" s="148"/>
      <c r="R1035" s="148"/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3:29" ht="15" customHeight="1" x14ac:dyDescent="0.25">
      <c r="C1036" s="148"/>
      <c r="D1036" s="148"/>
      <c r="E1036" s="146"/>
      <c r="F1036" s="145"/>
      <c r="G1036" s="146"/>
      <c r="H1036" s="145"/>
      <c r="I1036" s="146"/>
      <c r="J1036" s="145"/>
      <c r="K1036" s="146"/>
      <c r="L1036" s="145"/>
      <c r="M1036" s="146"/>
      <c r="N1036" s="145"/>
      <c r="O1036" s="174"/>
      <c r="P1036" s="147"/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3:29" ht="15" customHeight="1" x14ac:dyDescent="0.25">
      <c r="C1037" s="148"/>
      <c r="D1037" s="148"/>
      <c r="E1037" s="146"/>
      <c r="F1037" s="145"/>
      <c r="G1037" s="146"/>
      <c r="H1037" s="145"/>
      <c r="I1037" s="146"/>
      <c r="J1037" s="145"/>
      <c r="K1037" s="146"/>
      <c r="L1037" s="145"/>
      <c r="M1037" s="146"/>
      <c r="N1037" s="145"/>
      <c r="O1037" s="174"/>
      <c r="P1037" s="147"/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3:29" ht="15" customHeight="1" x14ac:dyDescent="0.25">
      <c r="C1038" s="148"/>
      <c r="D1038" s="148"/>
      <c r="E1038" s="146"/>
      <c r="F1038" s="145"/>
      <c r="G1038" s="146"/>
      <c r="H1038" s="145"/>
      <c r="I1038" s="146"/>
      <c r="J1038" s="145"/>
      <c r="K1038" s="146"/>
      <c r="L1038" s="145"/>
      <c r="M1038" s="146"/>
      <c r="N1038" s="145"/>
      <c r="O1038" s="174"/>
      <c r="P1038" s="147"/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3:29" ht="15" customHeight="1" x14ac:dyDescent="0.25">
      <c r="C1039" s="148"/>
      <c r="D1039" s="148"/>
      <c r="E1039" s="146"/>
      <c r="F1039" s="145"/>
      <c r="G1039" s="146"/>
      <c r="H1039" s="145"/>
      <c r="I1039" s="146"/>
      <c r="J1039" s="145"/>
      <c r="K1039" s="146"/>
      <c r="L1039" s="145"/>
      <c r="M1039" s="146"/>
      <c r="N1039" s="145"/>
      <c r="O1039" s="174"/>
      <c r="P1039" s="147"/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3:29" ht="15" customHeight="1" x14ac:dyDescent="0.25">
      <c r="C1040" s="148"/>
      <c r="D1040" s="148"/>
      <c r="E1040" s="146"/>
      <c r="F1040" s="145"/>
      <c r="G1040" s="146"/>
      <c r="H1040" s="145"/>
      <c r="I1040" s="146"/>
      <c r="J1040" s="145"/>
      <c r="K1040" s="146"/>
      <c r="L1040" s="145"/>
      <c r="M1040" s="146"/>
      <c r="N1040" s="145"/>
      <c r="O1040" s="174"/>
      <c r="P1040" s="147"/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3:29" ht="15" customHeight="1" x14ac:dyDescent="0.25">
      <c r="C1041" s="148"/>
      <c r="D1041" s="148"/>
      <c r="E1041" s="146"/>
      <c r="F1041" s="145"/>
      <c r="G1041" s="146"/>
      <c r="H1041" s="145"/>
      <c r="I1041" s="146"/>
      <c r="J1041" s="145"/>
      <c r="K1041" s="146"/>
      <c r="L1041" s="145"/>
      <c r="M1041" s="146"/>
      <c r="N1041" s="145"/>
      <c r="O1041" s="174"/>
      <c r="P1041" s="147"/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3:29" ht="15" customHeight="1" x14ac:dyDescent="0.25">
      <c r="C1042" s="148"/>
      <c r="D1042" s="148"/>
      <c r="E1042" s="146"/>
      <c r="F1042" s="145"/>
      <c r="G1042" s="146"/>
      <c r="H1042" s="145"/>
      <c r="I1042" s="146"/>
      <c r="J1042" s="145"/>
      <c r="K1042" s="146"/>
      <c r="L1042" s="145"/>
      <c r="M1042" s="146"/>
      <c r="N1042" s="145"/>
      <c r="O1042" s="174"/>
      <c r="P1042" s="147"/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3:29" ht="15" customHeight="1" x14ac:dyDescent="0.25">
      <c r="C1043" s="148"/>
      <c r="D1043" s="148"/>
      <c r="E1043" s="146"/>
      <c r="F1043" s="145"/>
      <c r="G1043" s="146"/>
      <c r="H1043" s="145"/>
      <c r="I1043" s="146"/>
      <c r="J1043" s="145"/>
      <c r="K1043" s="146"/>
      <c r="L1043" s="145"/>
      <c r="M1043" s="146"/>
      <c r="N1043" s="145"/>
      <c r="O1043" s="174"/>
      <c r="P1043" s="147"/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3:29" ht="15" customHeight="1" x14ac:dyDescent="0.25">
      <c r="C1044" s="148"/>
      <c r="D1044" s="148"/>
      <c r="E1044" s="146"/>
      <c r="F1044" s="145"/>
      <c r="G1044" s="146"/>
      <c r="H1044" s="145"/>
      <c r="I1044" s="146"/>
      <c r="J1044" s="145"/>
      <c r="K1044" s="146"/>
      <c r="L1044" s="145"/>
      <c r="M1044" s="146"/>
      <c r="N1044" s="145"/>
      <c r="O1044" s="174"/>
      <c r="P1044" s="147"/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3:29" ht="15" customHeight="1" x14ac:dyDescent="0.25">
      <c r="C1045" s="148"/>
      <c r="D1045" s="148"/>
      <c r="E1045" s="146"/>
      <c r="F1045" s="145"/>
      <c r="G1045" s="146"/>
      <c r="H1045" s="145"/>
      <c r="I1045" s="146"/>
      <c r="J1045" s="145"/>
      <c r="K1045" s="146"/>
      <c r="L1045" s="145"/>
      <c r="M1045" s="146"/>
      <c r="N1045" s="145"/>
      <c r="O1045" s="174"/>
      <c r="P1045" s="147"/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3:29" ht="15" customHeight="1" x14ac:dyDescent="0.25">
      <c r="C1046" s="148"/>
      <c r="D1046" s="148"/>
      <c r="E1046" s="146"/>
      <c r="F1046" s="145"/>
      <c r="G1046" s="146"/>
      <c r="H1046" s="145"/>
      <c r="I1046" s="146"/>
      <c r="J1046" s="145"/>
      <c r="K1046" s="146"/>
      <c r="L1046" s="145"/>
      <c r="M1046" s="146"/>
      <c r="N1046" s="145"/>
      <c r="O1046" s="174"/>
      <c r="P1046" s="147"/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3:29" ht="15" customHeight="1" x14ac:dyDescent="0.25">
      <c r="C1047" s="148"/>
      <c r="D1047" s="148"/>
      <c r="E1047" s="146"/>
      <c r="F1047" s="145"/>
      <c r="G1047" s="146"/>
      <c r="H1047" s="145"/>
      <c r="I1047" s="146"/>
      <c r="J1047" s="145"/>
      <c r="K1047" s="146"/>
      <c r="L1047" s="145"/>
      <c r="M1047" s="146"/>
      <c r="N1047" s="145"/>
      <c r="O1047" s="174"/>
      <c r="P1047" s="147"/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3:29" ht="15" customHeight="1" x14ac:dyDescent="0.25">
      <c r="C1048" s="148"/>
      <c r="D1048" s="148"/>
      <c r="E1048" s="146"/>
      <c r="F1048" s="145"/>
      <c r="G1048" s="146"/>
      <c r="H1048" s="145"/>
      <c r="I1048" s="146"/>
      <c r="J1048" s="145"/>
      <c r="K1048" s="146"/>
      <c r="L1048" s="145"/>
      <c r="M1048" s="146"/>
      <c r="N1048" s="145"/>
      <c r="O1048" s="174"/>
      <c r="P1048" s="147"/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3:29" ht="15" customHeight="1" x14ac:dyDescent="0.25">
      <c r="C1049" s="148"/>
      <c r="D1049" s="148"/>
      <c r="E1049" s="146"/>
      <c r="F1049" s="145"/>
      <c r="G1049" s="146"/>
      <c r="H1049" s="145"/>
      <c r="I1049" s="146"/>
      <c r="J1049" s="145"/>
      <c r="K1049" s="146"/>
      <c r="L1049" s="145"/>
      <c r="M1049" s="146"/>
      <c r="N1049" s="145"/>
      <c r="O1049" s="174"/>
      <c r="P1049" s="147"/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3:29" ht="15" customHeight="1" x14ac:dyDescent="0.25">
      <c r="C1050" s="148"/>
      <c r="D1050" s="148"/>
      <c r="E1050" s="146"/>
      <c r="F1050" s="145"/>
      <c r="G1050" s="146"/>
      <c r="H1050" s="145"/>
      <c r="I1050" s="146"/>
      <c r="J1050" s="145"/>
      <c r="K1050" s="146"/>
      <c r="L1050" s="145"/>
      <c r="M1050" s="146"/>
      <c r="N1050" s="145"/>
      <c r="O1050" s="174"/>
      <c r="P1050" s="147"/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3:29" ht="15" customHeight="1" x14ac:dyDescent="0.25">
      <c r="C1051" s="148"/>
      <c r="D1051" s="148"/>
      <c r="E1051" s="146"/>
      <c r="F1051" s="145"/>
      <c r="G1051" s="146"/>
      <c r="H1051" s="145"/>
      <c r="I1051" s="146"/>
      <c r="J1051" s="145"/>
      <c r="K1051" s="146"/>
      <c r="L1051" s="145"/>
      <c r="M1051" s="146"/>
      <c r="N1051" s="145"/>
      <c r="O1051" s="174"/>
      <c r="P1051" s="147"/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3:29" ht="15" customHeight="1" x14ac:dyDescent="0.25">
      <c r="C1052" s="148"/>
      <c r="D1052" s="148"/>
      <c r="E1052" s="146"/>
      <c r="F1052" s="145"/>
      <c r="G1052" s="146"/>
      <c r="H1052" s="145"/>
      <c r="I1052" s="146"/>
      <c r="J1052" s="145"/>
      <c r="K1052" s="146"/>
      <c r="L1052" s="145"/>
      <c r="M1052" s="146"/>
      <c r="N1052" s="145"/>
      <c r="O1052" s="174"/>
      <c r="P1052" s="147"/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3:29" ht="15" customHeight="1" x14ac:dyDescent="0.25">
      <c r="C1053" s="148"/>
      <c r="D1053" s="148"/>
      <c r="E1053" s="146"/>
      <c r="F1053" s="145"/>
      <c r="G1053" s="146"/>
      <c r="H1053" s="145"/>
      <c r="I1053" s="146"/>
      <c r="J1053" s="145"/>
      <c r="K1053" s="146"/>
      <c r="L1053" s="145"/>
      <c r="M1053" s="146"/>
      <c r="N1053" s="145"/>
      <c r="O1053" s="174"/>
      <c r="P1053" s="147"/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3:29" ht="15" customHeight="1" x14ac:dyDescent="0.25">
      <c r="C1054" s="148"/>
      <c r="D1054" s="148"/>
      <c r="E1054" s="146"/>
      <c r="F1054" s="145"/>
      <c r="G1054" s="146"/>
      <c r="H1054" s="145"/>
      <c r="I1054" s="146"/>
      <c r="J1054" s="145"/>
      <c r="K1054" s="146"/>
      <c r="L1054" s="145"/>
      <c r="M1054" s="146"/>
      <c r="N1054" s="145"/>
      <c r="O1054" s="174"/>
      <c r="P1054" s="147"/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3:29" ht="15" customHeight="1" x14ac:dyDescent="0.25">
      <c r="C1055" s="148"/>
      <c r="D1055" s="148"/>
      <c r="E1055" s="146"/>
      <c r="F1055" s="145"/>
      <c r="G1055" s="146"/>
      <c r="H1055" s="145"/>
      <c r="I1055" s="146"/>
      <c r="J1055" s="145"/>
      <c r="K1055" s="146"/>
      <c r="L1055" s="145"/>
      <c r="M1055" s="146"/>
      <c r="N1055" s="145"/>
      <c r="O1055" s="174"/>
      <c r="P1055" s="147"/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3:29" ht="15" customHeight="1" x14ac:dyDescent="0.25">
      <c r="C1056" s="148"/>
      <c r="D1056" s="148"/>
      <c r="E1056" s="146"/>
      <c r="F1056" s="145"/>
      <c r="G1056" s="146"/>
      <c r="H1056" s="145"/>
      <c r="I1056" s="146"/>
      <c r="J1056" s="145"/>
      <c r="K1056" s="146"/>
      <c r="L1056" s="145"/>
      <c r="M1056" s="146"/>
      <c r="N1056" s="145"/>
      <c r="O1056" s="174"/>
      <c r="P1056" s="147"/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3:29" ht="15" customHeight="1" x14ac:dyDescent="0.25">
      <c r="C1057" s="148"/>
      <c r="D1057" s="148"/>
      <c r="E1057" s="146"/>
      <c r="F1057" s="145"/>
      <c r="G1057" s="146"/>
      <c r="H1057" s="145"/>
      <c r="I1057" s="146"/>
      <c r="J1057" s="145"/>
      <c r="K1057" s="146"/>
      <c r="L1057" s="145"/>
      <c r="M1057" s="146"/>
      <c r="N1057" s="145"/>
      <c r="O1057" s="174"/>
      <c r="P1057" s="147"/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3:29" ht="15" customHeight="1" x14ac:dyDescent="0.25">
      <c r="C1058" s="148"/>
      <c r="D1058" s="148"/>
      <c r="E1058" s="146"/>
      <c r="F1058" s="145"/>
      <c r="G1058" s="146"/>
      <c r="H1058" s="145"/>
      <c r="I1058" s="146"/>
      <c r="J1058" s="145"/>
      <c r="K1058" s="146"/>
      <c r="L1058" s="145"/>
      <c r="M1058" s="146"/>
      <c r="N1058" s="145"/>
      <c r="O1058" s="174"/>
      <c r="P1058" s="147"/>
      <c r="Q1058" s="148"/>
      <c r="R1058" s="148"/>
      <c r="S1058" s="148"/>
      <c r="T1058" s="148"/>
      <c r="U1058" s="148"/>
      <c r="V1058" s="148"/>
      <c r="W1058" s="148"/>
      <c r="X1058" s="148"/>
      <c r="Y1058" s="148"/>
      <c r="Z1058" s="148"/>
      <c r="AA1058" s="146"/>
      <c r="AB1058" s="146"/>
      <c r="AC1058" s="146"/>
    </row>
    <row r="1059" spans="3:29" ht="15" customHeight="1" x14ac:dyDescent="0.25">
      <c r="C1059" s="148"/>
      <c r="D1059" s="148"/>
      <c r="E1059" s="146"/>
      <c r="F1059" s="145"/>
      <c r="G1059" s="146"/>
      <c r="H1059" s="145"/>
      <c r="I1059" s="146"/>
      <c r="J1059" s="145"/>
      <c r="K1059" s="146"/>
      <c r="L1059" s="145"/>
      <c r="M1059" s="146"/>
      <c r="N1059" s="145"/>
      <c r="O1059" s="174"/>
      <c r="P1059" s="147"/>
      <c r="Q1059" s="148"/>
      <c r="R1059" s="148"/>
      <c r="S1059" s="148"/>
      <c r="T1059" s="148"/>
      <c r="U1059" s="148"/>
      <c r="V1059" s="148"/>
      <c r="W1059" s="148"/>
      <c r="X1059" s="148"/>
      <c r="Y1059" s="148"/>
      <c r="Z1059" s="148"/>
      <c r="AA1059" s="146"/>
      <c r="AB1059" s="146"/>
      <c r="AC1059" s="146"/>
    </row>
    <row r="1060" spans="3:29" ht="15" customHeight="1" x14ac:dyDescent="0.25">
      <c r="C1060" s="148"/>
      <c r="D1060" s="148"/>
      <c r="E1060" s="146"/>
      <c r="F1060" s="145"/>
      <c r="G1060" s="146"/>
      <c r="H1060" s="145"/>
      <c r="I1060" s="146"/>
      <c r="J1060" s="145"/>
      <c r="K1060" s="146"/>
      <c r="L1060" s="145"/>
      <c r="M1060" s="146"/>
      <c r="N1060" s="145"/>
      <c r="O1060" s="174"/>
      <c r="P1060" s="147"/>
      <c r="Q1060" s="148"/>
      <c r="R1060" s="148"/>
      <c r="S1060" s="148"/>
      <c r="T1060" s="148"/>
      <c r="U1060" s="148"/>
      <c r="V1060" s="148"/>
      <c r="W1060" s="148"/>
      <c r="X1060" s="148"/>
      <c r="Y1060" s="148"/>
      <c r="Z1060" s="148"/>
      <c r="AA1060" s="146"/>
      <c r="AB1060" s="146"/>
      <c r="AC1060" s="146"/>
    </row>
    <row r="1061" spans="3:29" ht="15" customHeight="1" x14ac:dyDescent="0.25">
      <c r="C1061" s="148"/>
      <c r="D1061" s="148"/>
      <c r="E1061" s="146"/>
      <c r="F1061" s="145"/>
      <c r="G1061" s="146"/>
      <c r="H1061" s="145"/>
      <c r="I1061" s="146"/>
      <c r="J1061" s="145"/>
      <c r="K1061" s="146"/>
      <c r="L1061" s="145"/>
      <c r="M1061" s="146"/>
      <c r="N1061" s="145"/>
      <c r="O1061" s="174"/>
      <c r="P1061" s="147"/>
      <c r="Q1061" s="148"/>
      <c r="R1061" s="148"/>
      <c r="S1061" s="148"/>
      <c r="T1061" s="148"/>
      <c r="U1061" s="148"/>
      <c r="V1061" s="148"/>
      <c r="W1061" s="148"/>
      <c r="X1061" s="148"/>
      <c r="Y1061" s="148"/>
      <c r="Z1061" s="148"/>
      <c r="AA1061" s="146"/>
      <c r="AB1061" s="146"/>
      <c r="AC1061" s="146"/>
    </row>
    <row r="1062" spans="3:29" ht="15.75" customHeight="1" x14ac:dyDescent="0.25">
      <c r="C1062" s="148"/>
      <c r="D1062" s="148"/>
      <c r="E1062" s="146"/>
      <c r="F1062" s="145"/>
      <c r="G1062" s="146"/>
      <c r="H1062" s="145"/>
      <c r="I1062" s="146"/>
      <c r="J1062" s="145"/>
      <c r="K1062" s="146"/>
      <c r="L1062" s="145"/>
      <c r="M1062" s="146"/>
      <c r="N1062" s="145"/>
      <c r="O1062" s="174"/>
      <c r="P1062" s="147"/>
      <c r="Q1062" s="148"/>
      <c r="R1062" s="148"/>
    </row>
    <row r="1063" spans="3:29" ht="15.75" customHeight="1" x14ac:dyDescent="0.25">
      <c r="C1063" s="148"/>
      <c r="D1063" s="148"/>
      <c r="E1063" s="146"/>
      <c r="F1063" s="145"/>
      <c r="G1063" s="146"/>
      <c r="H1063" s="145"/>
      <c r="I1063" s="146"/>
      <c r="J1063" s="145"/>
      <c r="K1063" s="146"/>
      <c r="L1063" s="145"/>
      <c r="M1063" s="146"/>
      <c r="N1063" s="145"/>
      <c r="O1063" s="174"/>
      <c r="P1063" s="147"/>
      <c r="Q1063" s="148"/>
      <c r="R1063" s="148"/>
    </row>
    <row r="1064" spans="3:29" ht="15.75" customHeight="1" x14ac:dyDescent="0.25">
      <c r="C1064" s="148"/>
      <c r="D1064" s="148"/>
      <c r="E1064" s="146"/>
      <c r="F1064" s="145"/>
      <c r="G1064" s="146"/>
      <c r="H1064" s="145"/>
      <c r="I1064" s="146"/>
      <c r="J1064" s="145"/>
      <c r="K1064" s="146"/>
      <c r="L1064" s="145"/>
      <c r="M1064" s="146"/>
      <c r="N1064" s="145"/>
      <c r="O1064" s="174"/>
      <c r="P1064" s="147"/>
      <c r="Q1064" s="148"/>
      <c r="R1064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topLeftCell="A76" workbookViewId="0">
      <selection activeCell="D96" sqref="D96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T17" sqref="T17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4" style="122" bestFit="1" customWidth="1"/>
    <col min="8" max="8" width="10.42578125" style="122" bestFit="1" customWidth="1"/>
    <col min="9" max="9" width="8.85546875" style="122"/>
    <col min="10" max="10" width="10.28515625" style="122" bestFit="1" customWidth="1"/>
    <col min="11" max="11" width="10.7109375" style="122" bestFit="1" customWidth="1"/>
    <col min="12" max="12" width="9.85546875" style="122" bestFit="1" customWidth="1"/>
    <col min="13" max="13" width="8.85546875" style="122"/>
    <col min="14" max="14" width="11.85546875" style="122" bestFit="1" customWidth="1"/>
    <col min="15" max="15" width="10.140625" style="122" bestFit="1" customWidth="1"/>
    <col min="16" max="16" width="76" style="122" customWidth="1"/>
    <col min="17" max="17" width="24" style="122" customWidth="1"/>
    <col min="18" max="19" width="8.85546875" style="122"/>
    <col min="20" max="20" width="14.85546875" style="122" customWidth="1"/>
    <col min="21" max="16384" width="8.85546875" style="122"/>
  </cols>
  <sheetData>
    <row r="1" spans="1:25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172</v>
      </c>
      <c r="E1" s="135" t="s">
        <v>171</v>
      </c>
      <c r="F1" s="135" t="s">
        <v>170</v>
      </c>
      <c r="G1" s="135" t="s">
        <v>169</v>
      </c>
      <c r="H1" s="135" t="s">
        <v>168</v>
      </c>
      <c r="I1" s="135" t="s">
        <v>167</v>
      </c>
      <c r="J1" s="135" t="s">
        <v>166</v>
      </c>
      <c r="K1" s="135" t="s">
        <v>165</v>
      </c>
      <c r="L1" s="135" t="s">
        <v>164</v>
      </c>
      <c r="M1" s="135" t="s">
        <v>163</v>
      </c>
      <c r="N1" s="135" t="s">
        <v>162</v>
      </c>
      <c r="O1" s="135" t="s">
        <v>161</v>
      </c>
      <c r="P1" s="134" t="s">
        <v>160</v>
      </c>
      <c r="Q1" s="134" t="s">
        <v>159</v>
      </c>
      <c r="R1" s="134" t="s">
        <v>158</v>
      </c>
      <c r="S1" s="134" t="s">
        <v>157</v>
      </c>
      <c r="T1" s="134" t="s">
        <v>156</v>
      </c>
      <c r="U1" s="134" t="s">
        <v>155</v>
      </c>
      <c r="V1" s="134" t="s">
        <v>154</v>
      </c>
      <c r="W1" s="134" t="s">
        <v>153</v>
      </c>
      <c r="X1" s="134" t="s">
        <v>152</v>
      </c>
      <c r="Y1" s="134" t="s">
        <v>151</v>
      </c>
    </row>
    <row r="2" spans="1:25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N2" s="123"/>
      <c r="P2" s="122" t="s">
        <v>147</v>
      </c>
      <c r="Q2" s="122" t="str">
        <f>Objects!U67</f>
        <v>Bag (PolyIsoPrene Pellets)</v>
      </c>
      <c r="R2" s="122">
        <v>1</v>
      </c>
      <c r="S2" s="122">
        <v>120</v>
      </c>
      <c r="T2" s="122">
        <v>60</v>
      </c>
    </row>
    <row r="3" spans="1:25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s">
        <v>92</v>
      </c>
      <c r="I3" s="122" t="s">
        <v>98</v>
      </c>
      <c r="N3" s="122" t="s">
        <v>93</v>
      </c>
      <c r="O3" s="123" t="s">
        <v>92</v>
      </c>
    </row>
    <row r="4" spans="1:25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s">
        <v>92</v>
      </c>
      <c r="I4" s="122" t="s">
        <v>98</v>
      </c>
      <c r="N4" s="122" t="s">
        <v>93</v>
      </c>
      <c r="O4" s="123" t="s">
        <v>92</v>
      </c>
      <c r="P4" s="123" t="s">
        <v>105</v>
      </c>
      <c r="Q4" s="122">
        <v>30</v>
      </c>
      <c r="R4" s="122">
        <v>1</v>
      </c>
      <c r="S4" s="122">
        <v>10</v>
      </c>
      <c r="T4" s="122">
        <v>1</v>
      </c>
    </row>
    <row r="5" spans="1:25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s">
        <v>92</v>
      </c>
      <c r="I5" s="122" t="s">
        <v>98</v>
      </c>
      <c r="N5" s="122" t="s">
        <v>93</v>
      </c>
      <c r="O5" s="123" t="s">
        <v>92</v>
      </c>
      <c r="P5" s="123" t="s">
        <v>105</v>
      </c>
      <c r="Q5" s="122">
        <v>30</v>
      </c>
      <c r="R5" s="122">
        <v>1</v>
      </c>
      <c r="S5" s="122">
        <v>10</v>
      </c>
      <c r="T5" s="122">
        <v>1</v>
      </c>
    </row>
    <row r="6" spans="1:25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s">
        <v>92</v>
      </c>
      <c r="I6" s="122" t="s">
        <v>98</v>
      </c>
      <c r="N6" s="122" t="s">
        <v>93</v>
      </c>
      <c r="O6" s="123" t="s">
        <v>92</v>
      </c>
      <c r="P6" s="122" t="s">
        <v>105</v>
      </c>
      <c r="Q6" s="122">
        <v>30</v>
      </c>
      <c r="R6" s="122">
        <v>1</v>
      </c>
      <c r="S6" s="122">
        <v>10</v>
      </c>
      <c r="T6" s="122">
        <v>1</v>
      </c>
    </row>
    <row r="7" spans="1:25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s">
        <v>92</v>
      </c>
      <c r="I7" s="122" t="s">
        <v>98</v>
      </c>
      <c r="N7" s="122" t="s">
        <v>93</v>
      </c>
      <c r="O7" s="123" t="s">
        <v>92</v>
      </c>
      <c r="P7" s="122" t="s">
        <v>105</v>
      </c>
      <c r="Q7" s="122">
        <v>30</v>
      </c>
      <c r="R7" s="122">
        <v>1</v>
      </c>
      <c r="S7" s="122">
        <v>10</v>
      </c>
      <c r="T7" s="122">
        <v>1</v>
      </c>
    </row>
    <row r="8" spans="1:25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3" t="s">
        <v>92</v>
      </c>
      <c r="I8" s="123" t="s">
        <v>98</v>
      </c>
      <c r="N8" s="123" t="s">
        <v>93</v>
      </c>
      <c r="O8" s="123" t="s">
        <v>92</v>
      </c>
      <c r="P8" s="122" t="s">
        <v>105</v>
      </c>
      <c r="Q8" s="122">
        <v>15</v>
      </c>
      <c r="R8" s="122">
        <v>1</v>
      </c>
      <c r="S8" s="122">
        <v>10</v>
      </c>
      <c r="T8" s="122">
        <v>1</v>
      </c>
    </row>
    <row r="9" spans="1:25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s">
        <v>93</v>
      </c>
      <c r="I9" s="122" t="s">
        <v>98</v>
      </c>
      <c r="N9" s="122" t="s">
        <v>93</v>
      </c>
      <c r="O9" s="122" t="s">
        <v>93</v>
      </c>
      <c r="P9" s="122" t="s">
        <v>109</v>
      </c>
      <c r="Q9" s="122">
        <v>5</v>
      </c>
      <c r="R9" s="122">
        <v>1</v>
      </c>
    </row>
    <row r="10" spans="1:25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3" t="s">
        <v>92</v>
      </c>
      <c r="I10" s="123" t="s">
        <v>98</v>
      </c>
      <c r="N10" s="123" t="s">
        <v>93</v>
      </c>
      <c r="O10" s="123" t="s">
        <v>92</v>
      </c>
      <c r="P10" s="122" t="s">
        <v>105</v>
      </c>
      <c r="Q10" s="122">
        <v>15</v>
      </c>
      <c r="R10" s="122">
        <v>1</v>
      </c>
      <c r="S10" s="122">
        <v>10</v>
      </c>
      <c r="T10" s="122">
        <v>1</v>
      </c>
    </row>
    <row r="11" spans="1:25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P11" s="128" t="s">
        <v>119</v>
      </c>
      <c r="Q11" s="128" t="str">
        <f>Objects!K111</f>
        <v>Drum (Crude Oil)</v>
      </c>
      <c r="R11" s="128">
        <v>1</v>
      </c>
      <c r="S11" s="128" t="str">
        <f>Objects!C22</f>
        <v>OilField</v>
      </c>
      <c r="T11" s="128">
        <v>90</v>
      </c>
    </row>
    <row r="12" spans="1:25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s">
        <v>92</v>
      </c>
      <c r="H12" s="122" t="s">
        <v>93</v>
      </c>
      <c r="I12" s="122" t="s">
        <v>93</v>
      </c>
      <c r="N12" s="122" t="s">
        <v>93</v>
      </c>
      <c r="O12" s="122" t="s">
        <v>92</v>
      </c>
    </row>
    <row r="13" spans="1:25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</row>
    <row r="14" spans="1:25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s">
        <v>92</v>
      </c>
      <c r="N14" s="122" t="s">
        <v>93</v>
      </c>
      <c r="O14" s="122" t="s">
        <v>92</v>
      </c>
      <c r="P14" s="122" t="s">
        <v>109</v>
      </c>
      <c r="Q14" s="122">
        <v>25</v>
      </c>
      <c r="R14" s="122">
        <v>1</v>
      </c>
    </row>
    <row r="15" spans="1:25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3" t="s">
        <v>92</v>
      </c>
      <c r="I15" s="123" t="s">
        <v>98</v>
      </c>
      <c r="N15" s="123" t="s">
        <v>93</v>
      </c>
      <c r="O15" s="123" t="s">
        <v>92</v>
      </c>
      <c r="P15" s="122" t="s">
        <v>105</v>
      </c>
      <c r="Q15" s="122">
        <v>30</v>
      </c>
      <c r="R15" s="122">
        <v>1</v>
      </c>
      <c r="S15" s="122">
        <v>10</v>
      </c>
      <c r="T15" s="122">
        <v>1</v>
      </c>
    </row>
    <row r="16" spans="1:25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3" t="s">
        <v>92</v>
      </c>
      <c r="N16" s="123" t="s">
        <v>93</v>
      </c>
      <c r="O16" s="123" t="s">
        <v>92</v>
      </c>
    </row>
    <row r="17" spans="1:20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3" t="s">
        <v>92</v>
      </c>
      <c r="H17" s="122" t="s">
        <v>93</v>
      </c>
      <c r="I17" s="122" t="s">
        <v>98</v>
      </c>
      <c r="N17" s="123" t="s">
        <v>93</v>
      </c>
      <c r="O17" s="123" t="s">
        <v>92</v>
      </c>
      <c r="P17" s="128" t="s">
        <v>175</v>
      </c>
      <c r="Q17" s="122" t="str">
        <f>Objects!Q8</f>
        <v>Flask (Nitrogen)</v>
      </c>
      <c r="R17" s="122">
        <v>1</v>
      </c>
      <c r="S17" s="122">
        <v>10</v>
      </c>
      <c r="T17" s="122" t="str">
        <f>Objects!M21</f>
        <v>Vial (Salt Water)</v>
      </c>
    </row>
    <row r="18" spans="1:20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s">
        <v>92</v>
      </c>
      <c r="N18" s="122" t="s">
        <v>93</v>
      </c>
      <c r="O18" s="122" t="s">
        <v>92</v>
      </c>
      <c r="P18" s="122" t="s">
        <v>91</v>
      </c>
      <c r="Q18" s="122">
        <v>500</v>
      </c>
      <c r="R18" s="122">
        <v>10</v>
      </c>
      <c r="S18" s="122">
        <v>1</v>
      </c>
    </row>
    <row r="19" spans="1:20" x14ac:dyDescent="0.2">
      <c r="A19" s="123"/>
    </row>
    <row r="20" spans="1:20" x14ac:dyDescent="0.2">
      <c r="A20" s="123"/>
    </row>
    <row r="21" spans="1:20" x14ac:dyDescent="0.2">
      <c r="A21" s="123"/>
    </row>
    <row r="22" spans="1:20" x14ac:dyDescent="0.2">
      <c r="A22" s="123"/>
    </row>
    <row r="23" spans="1:20" x14ac:dyDescent="0.2">
      <c r="A23" s="123"/>
    </row>
    <row r="24" spans="1:20" x14ac:dyDescent="0.2">
      <c r="A24" s="123"/>
    </row>
    <row r="25" spans="1:20" x14ac:dyDescent="0.2">
      <c r="A25" s="123"/>
    </row>
    <row r="26" spans="1:20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tabSelected="1" workbookViewId="0">
      <pane xSplit="6" ySplit="1" topLeftCell="G62" activePane="bottomRight" state="frozen"/>
      <selection activeCell="I33" sqref="I33"/>
      <selection pane="topRight" activeCell="I33" sqref="I33"/>
      <selection pane="bottomLeft" activeCell="I33" sqref="I33"/>
      <selection pane="bottomRight" activeCell="L76" sqref="L76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175" t="str">
        <f>Objects!$AQ$22</f>
        <v>Regulator (Medium Pressure)</v>
      </c>
      <c r="H107" s="175">
        <v>1</v>
      </c>
      <c r="I107" s="81" t="str">
        <f>Objects!$AD$10</f>
        <v>Gasket (Low Pressure)</v>
      </c>
      <c r="J107" s="81">
        <v>1</v>
      </c>
      <c r="K107" s="81" t="str">
        <f>Objects!$AD$145</f>
        <v>Hose (Medium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Objects!$AD$145</f>
        <v>Hose (Medium Pressure)</v>
      </c>
      <c r="H108" s="175">
        <v>1</v>
      </c>
      <c r="I108" s="81" t="str">
        <f>Objects!$AD$142</f>
        <v>Gasket (Medium Pressure)</v>
      </c>
      <c r="J108" s="81">
        <v>1</v>
      </c>
      <c r="K108" s="81" t="str">
        <f>Objects!$AQ$22</f>
        <v>Regulator (Medium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175" t="str">
        <f>Objects!$AQ$22</f>
        <v>Regulator (Medium Pressure)</v>
      </c>
      <c r="H109" s="175">
        <v>1</v>
      </c>
      <c r="I109" s="81" t="str">
        <f>Objects!$AD$10</f>
        <v>Gasket (Low Pressure)</v>
      </c>
      <c r="J109" s="81">
        <v>1</v>
      </c>
      <c r="K109" s="81" t="str">
        <f>Objects!$AD$145</f>
        <v>Hose (Medium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7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7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7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7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8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8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/>
      <c r="B197" s="81"/>
      <c r="C197" s="81"/>
      <c r="D197" s="81"/>
      <c r="E197" s="84"/>
      <c r="F197" s="91"/>
      <c r="G197" s="84"/>
      <c r="H197" s="81"/>
      <c r="I197" s="81"/>
      <c r="J197" s="81"/>
      <c r="K197" s="81"/>
      <c r="L197" s="91"/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/>
      <c r="B198" s="81"/>
      <c r="C198" s="81"/>
      <c r="D198" s="81"/>
      <c r="E198" s="84"/>
      <c r="F198" s="91"/>
      <c r="G198" s="84"/>
      <c r="H198" s="81"/>
      <c r="I198" s="81"/>
      <c r="J198" s="81"/>
      <c r="K198" s="81"/>
      <c r="L198" s="91"/>
      <c r="M198" s="84"/>
      <c r="N198" s="81"/>
      <c r="O198" s="81"/>
      <c r="P198" s="81"/>
      <c r="Q198" s="81"/>
      <c r="R198" s="91"/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/>
      <c r="B199" s="81"/>
      <c r="C199" s="81"/>
      <c r="D199" s="81"/>
      <c r="E199" s="84"/>
      <c r="F199" s="91"/>
      <c r="G199" s="84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/>
      <c r="T199" s="81"/>
      <c r="U199" s="81"/>
      <c r="V199" s="81"/>
      <c r="W199" s="81"/>
      <c r="X199" s="91"/>
      <c r="AA199" s="81"/>
      <c r="AB199" s="81"/>
      <c r="AC199" s="81"/>
    </row>
    <row r="200" spans="1:29" ht="15" customHeight="1" x14ac:dyDescent="0.25">
      <c r="A200" s="33"/>
      <c r="B200" s="81"/>
      <c r="C200" s="81"/>
      <c r="D200" s="81"/>
      <c r="E200" s="84"/>
      <c r="F200" s="91"/>
      <c r="G200" s="84"/>
      <c r="H200" s="81"/>
      <c r="I200" s="81"/>
      <c r="J200" s="81"/>
      <c r="K200" s="81"/>
      <c r="L200" s="91"/>
      <c r="M200" s="84"/>
      <c r="N200" s="81"/>
      <c r="O200" s="81"/>
      <c r="P200" s="81"/>
      <c r="Q200" s="81"/>
      <c r="R200" s="91"/>
      <c r="S200" s="84"/>
      <c r="T200" s="81"/>
      <c r="U200" s="81"/>
      <c r="V200" s="81"/>
      <c r="W200" s="81"/>
      <c r="X200" s="91"/>
      <c r="AA200" s="81"/>
      <c r="AB200" s="81"/>
      <c r="AC200" s="81"/>
    </row>
    <row r="201" spans="1:29" ht="15" customHeight="1" x14ac:dyDescent="0.25">
      <c r="A201" s="33"/>
      <c r="B201" s="81"/>
      <c r="C201" s="81"/>
      <c r="D201" s="81"/>
      <c r="E201" s="84"/>
      <c r="F201" s="91"/>
      <c r="G201" s="84"/>
      <c r="H201" s="81"/>
      <c r="I201" s="81"/>
      <c r="J201" s="81"/>
      <c r="K201" s="81"/>
      <c r="L201" s="91"/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/>
      <c r="B202" s="81"/>
      <c r="C202" s="81"/>
      <c r="D202" s="81"/>
      <c r="E202" s="84"/>
      <c r="F202" s="91"/>
      <c r="G202" s="84"/>
      <c r="H202" s="81"/>
      <c r="I202" s="81"/>
      <c r="J202" s="81"/>
      <c r="K202" s="81"/>
      <c r="L202" s="91"/>
      <c r="M202" s="84"/>
      <c r="N202" s="81"/>
      <c r="O202" s="81"/>
      <c r="P202" s="81"/>
      <c r="Q202" s="81"/>
      <c r="R202" s="91"/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/>
      <c r="B203" s="81"/>
      <c r="C203" s="81"/>
      <c r="D203" s="81"/>
      <c r="E203" s="84"/>
      <c r="F203" s="91"/>
      <c r="G203" s="84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/>
      <c r="T203" s="81"/>
      <c r="U203" s="81"/>
      <c r="V203" s="81"/>
      <c r="W203" s="81"/>
      <c r="X203" s="91"/>
      <c r="AA203" s="81"/>
      <c r="AB203" s="81"/>
      <c r="AC203" s="81"/>
    </row>
    <row r="204" spans="1:29" ht="15" customHeight="1" x14ac:dyDescent="0.25">
      <c r="A204" s="33"/>
      <c r="B204" s="81"/>
      <c r="C204" s="81"/>
      <c r="D204" s="81"/>
      <c r="E204" s="84"/>
      <c r="F204" s="91"/>
      <c r="G204" s="84"/>
      <c r="H204" s="81"/>
      <c r="I204" s="81"/>
      <c r="J204" s="81"/>
      <c r="K204" s="81"/>
      <c r="L204" s="91"/>
      <c r="M204" s="84"/>
      <c r="N204" s="81"/>
      <c r="O204" s="81"/>
      <c r="P204" s="81"/>
      <c r="Q204" s="81"/>
      <c r="R204" s="91"/>
      <c r="S204" s="84"/>
      <c r="T204" s="81"/>
      <c r="U204" s="81"/>
      <c r="V204" s="81"/>
      <c r="W204" s="81"/>
      <c r="X204" s="91"/>
      <c r="AA204" s="81"/>
      <c r="AB204" s="81"/>
      <c r="AC204" s="81"/>
    </row>
    <row r="205" spans="1:29" ht="15" customHeight="1" x14ac:dyDescent="0.25">
      <c r="A205" s="33"/>
      <c r="B205" s="81"/>
      <c r="C205" s="81"/>
      <c r="D205" s="81"/>
      <c r="E205" s="84"/>
      <c r="F205" s="91"/>
      <c r="G205" s="84"/>
      <c r="H205" s="81"/>
      <c r="I205" s="81"/>
      <c r="J205" s="81"/>
      <c r="K205" s="81"/>
      <c r="L205" s="91"/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/>
      <c r="B206" s="81"/>
      <c r="C206" s="81"/>
      <c r="D206" s="81"/>
      <c r="E206" s="84"/>
      <c r="F206" s="91"/>
      <c r="G206" s="84"/>
      <c r="H206" s="81"/>
      <c r="I206" s="81"/>
      <c r="J206" s="81"/>
      <c r="K206" s="81"/>
      <c r="L206" s="91"/>
      <c r="M206" s="84"/>
      <c r="N206" s="81"/>
      <c r="O206" s="81"/>
      <c r="P206" s="81"/>
      <c r="Q206" s="81"/>
      <c r="R206" s="91"/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/>
      <c r="B207" s="81"/>
      <c r="C207" s="81"/>
      <c r="D207" s="81"/>
      <c r="E207" s="84"/>
      <c r="F207" s="91"/>
      <c r="G207" s="84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/>
      <c r="T207" s="81"/>
      <c r="U207" s="81"/>
      <c r="V207" s="81"/>
      <c r="W207" s="81"/>
      <c r="X207" s="91"/>
      <c r="AA207" s="81"/>
      <c r="AB207" s="81"/>
      <c r="AC207" s="81"/>
    </row>
    <row r="208" spans="1:29" ht="15" customHeight="1" x14ac:dyDescent="0.25">
      <c r="A208" s="33"/>
      <c r="B208" s="81"/>
      <c r="C208" s="81"/>
      <c r="D208" s="81"/>
      <c r="E208" s="84"/>
      <c r="F208" s="91"/>
      <c r="G208" s="84"/>
      <c r="H208" s="81"/>
      <c r="I208" s="81"/>
      <c r="J208" s="81"/>
      <c r="K208" s="81"/>
      <c r="L208" s="91"/>
      <c r="M208" s="84"/>
      <c r="N208" s="81"/>
      <c r="O208" s="81"/>
      <c r="P208" s="81"/>
      <c r="Q208" s="81"/>
      <c r="R208" s="91"/>
      <c r="S208" s="84"/>
      <c r="T208" s="81"/>
      <c r="U208" s="81"/>
      <c r="V208" s="81"/>
      <c r="W208" s="81"/>
      <c r="X208" s="9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E209" s="84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E210" s="84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17" activePane="bottomLeft" state="frozen"/>
      <selection activeCell="I33" sqref="I33"/>
      <selection pane="bottomLeft" activeCell="L28" sqref="L2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176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92" activePane="bottomRight" state="frozen"/>
      <selection activeCell="I33" sqref="I33"/>
      <selection pane="topRight" activeCell="I33" sqref="I33"/>
      <selection pane="bottomLeft" activeCell="I33" sqref="I33"/>
      <selection pane="bottomRight" activeCell="N106" sqref="N10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">
      <c r="A145" s="33"/>
      <c r="C145" s="24"/>
      <c r="D145" s="15"/>
      <c r="E145" s="32"/>
      <c r="F145" s="25"/>
      <c r="G145" s="22"/>
      <c r="H145" s="19"/>
      <c r="I145" s="22"/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">
      <c r="A146" s="33"/>
      <c r="C146" s="24"/>
      <c r="D146" s="15"/>
      <c r="E146" s="32"/>
      <c r="F146" s="25"/>
      <c r="G146" s="22"/>
      <c r="H146" s="19"/>
      <c r="I146" s="22"/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">
      <c r="A147" s="33"/>
      <c r="C147" s="24"/>
      <c r="D147" s="15"/>
      <c r="E147" s="32"/>
      <c r="F147" s="25"/>
      <c r="G147" s="22"/>
      <c r="H147" s="19"/>
      <c r="I147" s="22"/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">
      <c r="A148" s="33"/>
      <c r="C148" s="24"/>
      <c r="D148" s="15"/>
      <c r="E148" s="16"/>
      <c r="F148" s="25"/>
      <c r="G148" s="15"/>
      <c r="H148" s="19"/>
      <c r="I148" s="15"/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72" sqref="E72:G77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1</v>
      </c>
      <c r="I24" s="13" t="str">
        <f>Objects!$I$70</f>
        <v>Vial (Butadiene)</v>
      </c>
      <c r="J24" s="61">
        <v>3</v>
      </c>
      <c r="K24" t="str">
        <f>Objects!$M$55</f>
        <v>Vial (Cyclopentadiene)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1</v>
      </c>
      <c r="I25" s="13" t="str">
        <f>Objects!$I$70</f>
        <v>Vial (Butadiene)</v>
      </c>
      <c r="J25" s="61">
        <v>12</v>
      </c>
      <c r="K25" t="str">
        <f>Objects!$M$55</f>
        <v>Vial (Cyclopentadiene)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Objects!$M$55</f>
        <v>Vial (Cyclopentadiene)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4</v>
      </c>
      <c r="I27" s="13" t="str">
        <f>Objects!$J$70</f>
        <v>Beaker (Butadiene)</v>
      </c>
      <c r="J27" s="61">
        <v>3</v>
      </c>
      <c r="K27" t="str">
        <f>Objects!$N$55</f>
        <v>Beaker (Cyclopentadiene)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4</v>
      </c>
      <c r="I28" s="13" t="str">
        <f>Objects!$J$70</f>
        <v>Beaker (Butadiene)</v>
      </c>
      <c r="J28" s="61">
        <v>12</v>
      </c>
      <c r="K28" t="str">
        <f>Objects!$N$55</f>
        <v>Beaker (Cyclopentadiene)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Objects!$N$55</f>
        <v>Beaker (Cyclopentadiene)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16</v>
      </c>
      <c r="I30" s="13" t="str">
        <f>Objects!$K$70</f>
        <v>Drum (Butadiene)</v>
      </c>
      <c r="J30" s="61">
        <v>3</v>
      </c>
      <c r="K30" t="str">
        <f>Objects!$O$55</f>
        <v>Drum (Cyclopentadiene)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16</v>
      </c>
      <c r="I31" s="13" t="str">
        <f>Objects!$K$70</f>
        <v>Drum (Butadiene)</v>
      </c>
      <c r="J31" s="61">
        <v>12</v>
      </c>
      <c r="K31" t="str">
        <f>Objects!$O$55</f>
        <v>Drum (Cyclopentadiene)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Objects!$O$55</f>
        <v>Drum (Cyclopentadiene)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1</v>
      </c>
      <c r="I33" s="13" t="str">
        <f>Objects!$I$70</f>
        <v>Vial (Butadiene)</v>
      </c>
      <c r="J33" s="61">
        <v>3</v>
      </c>
      <c r="K33" t="str">
        <f>Objects!$M$55</f>
        <v>Vial (Cyclopentadiene)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1</v>
      </c>
      <c r="I34" s="13" t="str">
        <f>Objects!$I$70</f>
        <v>Vial (Butadiene)</v>
      </c>
      <c r="J34" s="61">
        <v>12</v>
      </c>
      <c r="K34" t="str">
        <f>Objects!$M$55</f>
        <v>Vial (Cyclopentadiene)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Objects!$M$55</f>
        <v>Vial (Cyclopentadiene)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4</v>
      </c>
      <c r="I36" s="13" t="str">
        <f>Objects!$J$70</f>
        <v>Beaker (Butadiene)</v>
      </c>
      <c r="J36" s="61">
        <v>3</v>
      </c>
      <c r="K36" t="str">
        <f>Objects!$N$55</f>
        <v>Beaker (Cyclopentadiene)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4</v>
      </c>
      <c r="I37" s="13" t="str">
        <f>Objects!$J$70</f>
        <v>Beaker (Butadiene)</v>
      </c>
      <c r="J37" s="61">
        <v>12</v>
      </c>
      <c r="K37" t="str">
        <f>Objects!$N$55</f>
        <v>Beaker (Cyclopentadiene)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Objects!$N$55</f>
        <v>Beaker (Cyclopentadiene)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16</v>
      </c>
      <c r="I39" s="13" t="str">
        <f>Objects!$K$70</f>
        <v>Drum (Butadiene)</v>
      </c>
      <c r="J39" s="61">
        <v>3</v>
      </c>
      <c r="K39" t="str">
        <f>Objects!$O$55</f>
        <v>Drum (Cyclopentadiene)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16</v>
      </c>
      <c r="I40" s="13" t="str">
        <f>Objects!$K$70</f>
        <v>Drum (Butadiene)</v>
      </c>
      <c r="J40" s="61">
        <v>12</v>
      </c>
      <c r="K40" t="str">
        <f>Objects!$O$55</f>
        <v>Drum (Cyclopentadiene)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Objects!$O$55</f>
        <v>Drum (Cyclopentadiene)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/>
      <c r="B96" s="13"/>
      <c r="C96" s="13"/>
      <c r="D96" s="13"/>
      <c r="E96" s="26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/>
      <c r="B97" s="13"/>
      <c r="C97" s="13"/>
      <c r="D97" s="13"/>
      <c r="E97" s="26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/>
      <c r="B98" s="13"/>
      <c r="C98" s="13"/>
      <c r="D98" s="13"/>
      <c r="E98" s="26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/>
      <c r="B99" s="13"/>
      <c r="C99" s="13"/>
      <c r="D99" s="13"/>
      <c r="E99" s="26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/>
      <c r="B100" s="13"/>
      <c r="C100" s="13"/>
      <c r="D100" s="13"/>
      <c r="E100" s="26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/>
      <c r="B101" s="13"/>
      <c r="C101" s="13"/>
      <c r="D101" s="13"/>
      <c r="E101" s="26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/>
      <c r="B102" s="13"/>
      <c r="C102" s="13"/>
      <c r="D102" s="13"/>
      <c r="E102" s="26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/>
      <c r="B103" s="13"/>
      <c r="C103" s="13"/>
      <c r="D103" s="13"/>
      <c r="E103" s="26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/>
      <c r="B104" s="13"/>
      <c r="C104" s="13"/>
      <c r="D104" s="13"/>
      <c r="E104" s="26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/>
      <c r="B105" s="13"/>
      <c r="C105" s="13"/>
      <c r="D105" s="13"/>
      <c r="E105" s="25"/>
      <c r="F105" s="6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5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2015-02-22T15:13:16Z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