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16830" yWindow="0" windowWidth="19560" windowHeight="9120" tabRatio="729" firstSheet="1" activeTab="12"/>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16" l="1"/>
  <c r="C5" i="16"/>
  <c r="B5" i="16"/>
  <c r="A5" i="16"/>
  <c r="D5" i="16"/>
  <c r="A1" i="8"/>
  <c r="A8" i="5"/>
  <c r="A115" i="8"/>
  <c r="H79" i="8"/>
  <c r="H78" i="8"/>
  <c r="I2" i="8"/>
  <c r="I16" i="8"/>
  <c r="I25" i="8"/>
  <c r="I31" i="8"/>
  <c r="I112" i="8"/>
  <c r="I114" i="8"/>
  <c r="H114" i="8"/>
  <c r="H113" i="8"/>
  <c r="H112" i="8"/>
  <c r="H111" i="8"/>
  <c r="H107" i="8"/>
  <c r="H108" i="8"/>
  <c r="H109" i="8"/>
  <c r="H110" i="8"/>
  <c r="H106" i="8"/>
  <c r="H105" i="8"/>
  <c r="H104" i="8"/>
  <c r="H102" i="8"/>
  <c r="H103" i="8"/>
  <c r="H101"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H97"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E3" i="16"/>
  <c r="E4" i="16"/>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<sst xmlns="http://schemas.openxmlformats.org/spreadsheetml/2006/main" count="9099" uniqueCount="8724">
  <si>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</si>
  <si>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</si>
  <si>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</si>
  <si>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</si>
  <si>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</si>
  <si>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</si>
  <si>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</si>
  <si>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</si>
  <si>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</si>
  <si>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</si>
  <si>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</si>
  <si>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</si>
  <si>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</si>
  <si>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</si>
  <si>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</si>
  <si>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</si>
  <si>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</si>
  <si>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</si>
  <si>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</si>
  <si>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</si>
  <si>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</si>
  <si>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</si>
  <si>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</si>
  <si>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</si>
  <si>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</si>
  <si>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</si>
  <si>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</si>
  <si>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</si>
  <si>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</si>
  <si>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</si>
  <si>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</si>
  <si>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</si>
  <si>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</si>
  <si>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</si>
  <si>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</si>
  <si>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</si>
  <si>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</si>
  <si>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</si>
  <si>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</si>
  <si>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</si>
  <si>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</si>
  <si>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</si>
  <si>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</si>
  <si>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</si>
  <si>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</si>
  <si>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</si>
  <si>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</si>
  <si>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</si>
  <si>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</si>
  <si>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</si>
  <si>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</si>
  <si>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</si>
  <si>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</si>
  <si>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</si>
  <si>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</si>
  <si>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</si>
  <si>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</si>
  <si>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</si>
  <si>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</si>
  <si>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</si>
  <si>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</si>
  <si>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</si>
  <si>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</si>
  <si>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</si>
  <si>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</si>
  <si>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</si>
  <si>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</si>
  <si>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</si>
  <si>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</si>
  <si>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</si>
  <si>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</si>
  <si>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</si>
  <si>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</si>
  <si>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</si>
  <si>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</si>
  <si>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</si>
  <si>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</si>
  <si>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</si>
  <si>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</si>
  <si>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</si>
  <si>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</si>
  <si>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</si>
  <si>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</si>
  <si>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</si>
  <si>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</si>
  <si>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</si>
  <si>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</si>
  <si>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</si>
  <si>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</si>
  <si>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</si>
  <si>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</si>
  <si>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</si>
  <si>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</si>
  <si>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</si>
  <si>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</si>
  <si>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</si>
  <si>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</si>
  <si>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</si>
  <si>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</si>
  <si>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</si>
  <si>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</si>
  <si>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</si>
  <si>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</si>
  <si>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</si>
  <si>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</si>
  <si>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</si>
  <si>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</si>
  <si>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</si>
  <si>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</si>
  <si>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</si>
  <si>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</si>
  <si>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</si>
  <si>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</si>
  <si>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</si>
  <si>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</si>
  <si>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</si>
  <si>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</si>
  <si>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</si>
  <si>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</si>
  <si>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</si>
  <si>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</si>
  <si>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</si>
  <si>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</si>
  <si>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</si>
  <si>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</si>
  <si>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</si>
  <si>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</si>
  <si>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</si>
  <si>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</si>
  <si>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</si>
  <si>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</si>
  <si>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</si>
  <si>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</si>
  <si>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</si>
  <si>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</si>
  <si>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</si>
  <si>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</si>
  <si>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</si>
  <si>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</si>
  <si>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</si>
  <si>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</si>
  <si>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</si>
  <si>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</si>
  <si>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</si>
  <si>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</si>
  <si>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</si>
  <si>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</si>
  <si>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</si>
  <si>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</si>
  <si>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</si>
  <si>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</si>
  <si>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</si>
  <si>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</si>
  <si>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</si>
  <si>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</si>
  <si>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</si>
  <si>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</si>
  <si>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</si>
  <si>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</si>
  <si>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</si>
  <si>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</si>
  <si>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</si>
  <si>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</si>
  <si>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</si>
  <si>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</si>
  <si>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</si>
  <si>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</si>
  <si>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</si>
  <si>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</si>
  <si>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</si>
  <si>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</si>
  <si>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</si>
  <si>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</si>
  <si>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</si>
  <si>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</si>
  <si>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</si>
  <si>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</si>
  <si>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</si>
  <si>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</si>
  <si>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</si>
  <si>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</si>
  <si>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</si>
  <si>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</si>
  <si>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</si>
  <si>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</si>
  <si>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</si>
  <si>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</si>
  <si>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</si>
  <si>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</si>
  <si>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</si>
  <si>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</si>
  <si>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</si>
  <si>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</si>
  <si>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</si>
  <si>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</si>
  <si>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</si>
  <si>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</si>
  <si>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</si>
  <si>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</si>
  <si>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</si>
  <si>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</si>
  <si>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</si>
  <si>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</si>
  <si>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</si>
  <si>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</si>
  <si>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</si>
  <si>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</si>
  <si>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</si>
  <si>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</si>
  <si>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</si>
  <si>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</si>
  <si>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</si>
  <si>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</si>
  <si>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</si>
  <si>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</si>
  <si>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</si>
  <si>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</si>
  <si>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</si>
  <si>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</si>
  <si>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</si>
  <si>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</si>
  <si>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</si>
  <si>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</si>
  <si>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</si>
  <si>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</si>
  <si>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</si>
  <si>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</si>
  <si>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</si>
  <si>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</si>
  <si>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</si>
  <si>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</si>
  <si>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</si>
  <si>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</si>
  <si>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</si>
  <si>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</si>
  <si>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</si>
  <si>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</si>
  <si>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</si>
  <si>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</si>
  <si>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</si>
  <si>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</si>
  <si>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</si>
  <si>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</si>
  <si>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</si>
  <si>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</si>
  <si>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</si>
  <si>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</si>
  <si>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</si>
  <si>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</si>
  <si>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</si>
  <si>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</si>
  <si>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</si>
  <si>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</si>
  <si>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</si>
  <si>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</si>
  <si>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</si>
  <si>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</si>
  <si>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</si>
  <si>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</si>
  <si>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</si>
  <si>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</si>
  <si>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</si>
  <si>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</si>
  <si>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</si>
  <si>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</si>
  <si>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</si>
  <si>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</si>
  <si>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</si>
  <si>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</si>
  <si>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</si>
  <si>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</si>
  <si>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</si>
  <si>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</si>
  <si>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</si>
  <si>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</si>
  <si>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</si>
  <si>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</si>
  <si>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</si>
  <si>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</si>
  <si>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</si>
  <si>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</si>
  <si>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</si>
  <si>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</si>
  <si>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</si>
  <si>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</si>
  <si>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</si>
  <si>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</si>
  <si>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</si>
  <si>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</si>
  <si>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</si>
  <si>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</si>
  <si>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</si>
  <si>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</si>
  <si>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</si>
  <si>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</si>
  <si>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</si>
  <si>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</si>
  <si>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</si>
  <si>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</si>
  <si>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</si>
  <si>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</si>
  <si>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</si>
  <si>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</si>
  <si>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</si>
  <si>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</si>
  <si>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</si>
  <si>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</si>
  <si>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</si>
  <si>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</si>
  <si>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</si>
  <si>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</si>
  <si>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</si>
  <si>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</si>
  <si>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</si>
  <si>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</si>
  <si>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</si>
  <si>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</si>
  <si>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</si>
  <si>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</si>
  <si>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</si>
  <si>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</si>
  <si>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</si>
  <si>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</si>
  <si>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</si>
  <si>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</si>
  <si>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</si>
  <si>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</si>
  <si>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</si>
  <si>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</si>
  <si>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</si>
  <si>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</si>
  <si>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</si>
  <si>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</si>
  <si>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</si>
  <si>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</si>
  <si>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</si>
  <si>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</si>
  <si>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</si>
  <si>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</si>
  <si>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</si>
  <si>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</si>
  <si>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</si>
  <si>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</si>
  <si>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</si>
  <si>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</si>
  <si>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</si>
  <si>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</si>
  <si>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</si>
  <si>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</si>
  <si>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</si>
  <si>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</si>
  <si>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</si>
  <si>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</si>
  <si>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</si>
  <si>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</si>
  <si>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</si>
  <si>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</si>
  <si>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</si>
  <si>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</si>
  <si>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</si>
  <si>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</si>
  <si>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</si>
  <si>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</si>
  <si>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</si>
  <si>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</si>
  <si>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</si>
  <si>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</si>
  <si>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</si>
  <si>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</si>
  <si>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</si>
  <si>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</si>
  <si>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</si>
  <si>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</si>
  <si>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</si>
  <si>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</si>
  <si>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</si>
  <si>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</si>
  <si>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</si>
  <si>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</si>
  <si>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</si>
  <si>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</si>
  <si>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</si>
  <si>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</si>
  <si>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</si>
  <si>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</si>
  <si>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</si>
  <si>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</si>
  <si>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</si>
  <si>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</si>
  <si>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</si>
  <si>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</si>
  <si>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</si>
  <si>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</si>
  <si>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</si>
  <si>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</si>
  <si>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</si>
  <si>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</si>
  <si>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</si>
  <si>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</si>
  <si>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</si>
  <si>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</si>
  <si>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</si>
  <si>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</si>
  <si>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</si>
  <si>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</si>
  <si>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</si>
  <si>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</si>
  <si>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</si>
  <si>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</si>
  <si>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</si>
  <si>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</si>
  <si>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</si>
  <si>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</si>
  <si>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</si>
  <si>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</si>
  <si>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</si>
  <si>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</si>
  <si>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</si>
  <si>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</si>
  <si>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</si>
  <si>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</si>
  <si>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</si>
  <si>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</si>
  <si>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</si>
  <si>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</si>
  <si>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</si>
  <si>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</si>
  <si>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</si>
  <si>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</si>
  <si>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</si>
  <si>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</si>
  <si>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</si>
  <si>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</si>
  <si>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</si>
  <si>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</si>
  <si>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</si>
  <si>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</si>
  <si>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</si>
  <si>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</si>
  <si>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</si>
  <si>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</si>
  <si>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</si>
  <si>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</si>
  <si>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</si>
  <si>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</si>
  <si>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</si>
  <si>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</si>
  <si>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</si>
  <si>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</si>
  <si>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</si>
  <si>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</si>
  <si>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</si>
  <si>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</si>
  <si>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</si>
  <si>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</si>
  <si>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</si>
  <si>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</si>
  <si>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</si>
  <si>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</si>
  <si>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</si>
  <si>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</si>
  <si>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</si>
  <si>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</si>
  <si>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</si>
  <si>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</si>
  <si>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</si>
  <si>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</si>
  <si>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</si>
  <si>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</si>
  <si>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</si>
  <si>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</si>
  <si>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</si>
  <si>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</si>
  <si>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</si>
  <si>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</si>
  <si>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</si>
  <si>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</si>
  <si>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</si>
  <si>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</si>
  <si>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</si>
  <si>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</si>
  <si>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</si>
  <si>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</si>
  <si>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</si>
  <si>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</si>
  <si>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</si>
  <si>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</si>
  <si>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</si>
  <si>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</si>
  <si>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</si>
  <si>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</si>
  <si>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</si>
  <si>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</si>
  <si>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</si>
  <si>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</si>
  <si>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</si>
  <si>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</si>
  <si>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</si>
  <si>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</si>
  <si>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</si>
  <si>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</si>
  <si>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</si>
  <si>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</si>
  <si>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</si>
  <si>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</si>
  <si>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</si>
  <si>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</si>
  <si>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</si>
  <si>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</si>
  <si>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</si>
  <si>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</si>
  <si>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</si>
  <si>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</si>
  <si>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</si>
  <si>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</si>
  <si>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</si>
  <si>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</si>
  <si>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</si>
  <si>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</si>
  <si>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</si>
  <si>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</si>
  <si>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</si>
  <si>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</si>
  <si>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</si>
  <si>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</si>
  <si>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</si>
  <si>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</si>
  <si>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</si>
  <si>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</si>
  <si>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</si>
  <si>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</si>
  <si>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</si>
  <si>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</si>
  <si>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</si>
  <si>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</si>
  <si>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</si>
  <si>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</si>
  <si>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</si>
  <si>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</si>
  <si>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</si>
  <si>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</si>
  <si>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</si>
  <si>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</si>
  <si>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</si>
  <si>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</si>
  <si>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</si>
  <si>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</si>
  <si>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</si>
  <si>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</si>
  <si>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</si>
  <si>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</si>
  <si>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</si>
  <si>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</si>
  <si>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</si>
  <si>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</si>
  <si>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</si>
  <si>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</si>
  <si>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</si>
  <si>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</si>
  <si>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</si>
  <si>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</si>
  <si>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</si>
  <si>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</si>
  <si>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</si>
  <si>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</si>
  <si>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</si>
  <si>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</si>
  <si>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</si>
  <si>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</si>
  <si>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</si>
  <si>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</si>
  <si>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</si>
  <si>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</si>
  <si>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</si>
  <si>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</si>
  <si>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</si>
  <si>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</si>
  <si>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</si>
  <si>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</si>
  <si>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</si>
  <si>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</si>
  <si>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</si>
  <si>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</si>
  <si>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</si>
  <si>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</si>
  <si>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</si>
  <si>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</si>
  <si>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</si>
  <si>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</si>
  <si>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</si>
  <si>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</si>
  <si>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</si>
  <si>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</si>
  <si>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</si>
  <si>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</si>
  <si>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</si>
  <si>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</si>
  <si>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</si>
  <si>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</si>
  <si>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</si>
  <si>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</si>
  <si>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</si>
  <si>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</si>
  <si>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</si>
  <si>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</si>
  <si>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</si>
  <si>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</si>
  <si>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</si>
  <si>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</si>
  <si>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</si>
  <si>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</si>
  <si>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</si>
  <si>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</si>
  <si>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</si>
  <si>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</si>
  <si>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</si>
  <si>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</si>
  <si>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</si>
  <si>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</si>
  <si>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</si>
  <si>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</si>
  <si>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</si>
  <si>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</si>
  <si>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</si>
  <si>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</si>
  <si>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</si>
  <si>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</si>
  <si>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</si>
  <si>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</si>
  <si>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</si>
  <si>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</si>
  <si>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</si>
  <si>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</si>
  <si>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</si>
  <si>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</si>
  <si>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</si>
  <si>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</si>
  <si>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</si>
  <si>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</si>
  <si>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</si>
  <si>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</si>
  <si>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</si>
  <si>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</si>
  <si>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</si>
  <si>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</si>
  <si>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</si>
  <si>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</si>
  <si>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</si>
  <si>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</si>
  <si>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</si>
  <si>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</si>
  <si>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</si>
  <si>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</si>
  <si>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</si>
  <si>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</si>
  <si>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</si>
  <si>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</si>
  <si>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</si>
  <si>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</si>
  <si>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</si>
  <si>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</si>
  <si>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</si>
  <si>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</si>
  <si>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</si>
  <si>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</si>
  <si>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</si>
  <si>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</si>
  <si>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</si>
  <si>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</si>
  <si>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</si>
  <si>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</si>
  <si>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</si>
  <si>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</si>
  <si>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</si>
  <si>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</si>
  <si>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</si>
  <si>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</si>
  <si>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</si>
  <si>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</si>
  <si>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</si>
  <si>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</si>
  <si>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</si>
  <si>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</si>
  <si>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</si>
  <si>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</si>
  <si>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</si>
  <si>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</si>
  <si>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</si>
  <si>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</si>
  <si>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</si>
  <si>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</si>
  <si>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</si>
  <si>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</si>
  <si>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</si>
  <si>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</si>
  <si>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</si>
  <si>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</si>
  <si>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</si>
  <si>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</si>
  <si>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</si>
  <si>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</si>
  <si>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</si>
  <si>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</si>
  <si>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</si>
  <si>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</si>
  <si>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</si>
  <si>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</si>
  <si>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</si>
  <si>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</si>
  <si>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</si>
  <si>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</si>
  <si>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</si>
  <si>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</si>
  <si>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</si>
  <si>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</si>
  <si>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</si>
  <si>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</si>
  <si>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</si>
  <si>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</si>
  <si>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</si>
  <si>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</si>
  <si>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</si>
  <si>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</si>
  <si>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</si>
  <si>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</si>
  <si>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</si>
  <si>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</si>
  <si>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</si>
  <si>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</si>
  <si>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</si>
  <si>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</si>
  <si>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</si>
  <si>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</si>
  <si>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</si>
  <si>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</si>
  <si>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</si>
  <si>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</si>
  <si>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</si>
  <si>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</si>
  <si>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</si>
  <si>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</si>
  <si>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</si>
  <si>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</si>
  <si>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</si>
  <si>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</si>
  <si>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</si>
  <si>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</si>
  <si>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</si>
  <si>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</si>
  <si>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</si>
  <si>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</si>
  <si>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</si>
  <si>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</si>
  <si>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</si>
  <si>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</si>
  <si>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</si>
  <si>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</si>
  <si>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</si>
  <si>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</si>
  <si>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</si>
  <si>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</si>
  <si>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</si>
  <si>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</si>
  <si>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</si>
  <si>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</si>
  <si>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</si>
  <si>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</si>
  <si>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</si>
  <si>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</si>
  <si>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</si>
  <si>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</si>
  <si>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</si>
  <si>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</si>
  <si>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</si>
  <si>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</si>
  <si>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</si>
  <si>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</si>
  <si>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</si>
  <si>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</si>
  <si>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</si>
  <si>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</si>
  <si>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</si>
  <si>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</si>
  <si>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</si>
  <si>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</si>
  <si>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</si>
  <si>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</si>
  <si>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</si>
  <si>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</si>
  <si>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</si>
  <si>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</si>
  <si>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</si>
  <si>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</si>
  <si>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</si>
  <si>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</si>
  <si>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</si>
  <si>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</si>
  <si>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</si>
  <si>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</si>
  <si>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</si>
  <si>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</si>
  <si>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</si>
  <si>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</si>
  <si>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</si>
  <si>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</si>
  <si>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</si>
  <si>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</si>
  <si>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</si>
  <si>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</si>
  <si>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</si>
  <si>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</si>
  <si>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</si>
  <si>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</si>
  <si>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</si>
  <si>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</si>
  <si>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</si>
  <si>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</si>
  <si>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</si>
  <si>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</si>
  <si>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</si>
  <si>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</si>
  <si>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</si>
  <si>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</si>
  <si>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</si>
  <si>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</si>
  <si>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</si>
  <si>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</si>
  <si>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</si>
  <si>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</si>
  <si>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</si>
  <si>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</si>
  <si>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</si>
  <si>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</si>
  <si>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</si>
  <si>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</si>
  <si>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</si>
  <si>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</si>
  <si>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</si>
  <si>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</si>
  <si>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</si>
  <si>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</si>
  <si>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</si>
  <si>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</si>
  <si>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</si>
  <si>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</si>
  <si>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</si>
  <si>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</si>
  <si>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</si>
  <si>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</si>
  <si>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</si>
  <si>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</si>
  <si>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</si>
  <si>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</si>
  <si>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</si>
  <si>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</si>
  <si>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</si>
  <si>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</si>
  <si>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</si>
  <si>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</si>
  <si>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</si>
  <si>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</si>
  <si>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</si>
  <si>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</si>
  <si>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</si>
  <si>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</si>
  <si>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</si>
  <si>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</si>
  <si>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</si>
  <si>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</si>
  <si>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</si>
  <si>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</si>
  <si>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</si>
  <si>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</si>
  <si>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</si>
  <si>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</si>
  <si>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</si>
  <si>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</si>
  <si>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</si>
  <si>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</si>
  <si>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</si>
  <si>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</si>
  <si>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</si>
  <si>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</si>
  <si>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</si>
  <si>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</si>
  <si>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</si>
  <si>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</si>
  <si>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</si>
  <si>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</si>
  <si>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</si>
  <si>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</si>
  <si>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</si>
  <si>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</si>
  <si>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</si>
  <si>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</si>
  <si>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</si>
  <si>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</si>
  <si>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</si>
  <si>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</si>
  <si>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</si>
  <si>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</si>
  <si>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</si>
  <si>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</si>
  <si>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</si>
  <si>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</si>
  <si>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</si>
  <si>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</si>
  <si>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</si>
  <si>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</si>
  <si>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</si>
  <si>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</si>
  <si>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</si>
  <si>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</si>
  <si>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</si>
  <si>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</si>
  <si>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</si>
  <si>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</si>
  <si>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</si>
  <si>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</si>
  <si>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</si>
  <si>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</si>
  <si>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</si>
  <si>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</si>
  <si>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</si>
  <si>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</si>
  <si>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</si>
  <si>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</si>
  <si>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</si>
  <si>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</si>
  <si>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</si>
  <si>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</si>
  <si>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</si>
  <si>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</si>
  <si>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</si>
  <si>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</si>
  <si>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</si>
  <si>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</si>
  <si>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</si>
  <si>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</si>
  <si>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</si>
  <si>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</si>
  <si>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</si>
  <si>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</si>
  <si>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</si>
  <si>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</si>
  <si>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</si>
  <si>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</si>
  <si>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</si>
  <si>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</si>
  <si>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</si>
  <si>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</si>
  <si>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</si>
  <si>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</si>
  <si>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</si>
  <si>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</si>
  <si>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</si>
  <si>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</si>
  <si>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</si>
  <si>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</si>
  <si>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</si>
  <si>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</si>
  <si>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</si>
  <si>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</si>
  <si>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</si>
  <si>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</si>
  <si>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</si>
  <si>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</si>
  <si>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</si>
  <si>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</si>
  <si>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</si>
  <si>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</si>
  <si>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</si>
  <si>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</si>
  <si>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</si>
  <si>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</si>
  <si>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</si>
  <si>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</si>
  <si>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</si>
  <si>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</si>
  <si>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</si>
  <si>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</si>
  <si>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</si>
  <si>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</si>
  <si>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</si>
  <si>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</si>
  <si>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</si>
  <si>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</si>
  <si>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</si>
  <si>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</si>
  <si>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</si>
  <si>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</si>
  <si>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</si>
  <si>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</si>
  <si>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</si>
  <si>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</si>
  <si>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</si>
  <si>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</si>
  <si>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</si>
  <si>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</si>
  <si>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</si>
  <si>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</si>
  <si>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</si>
  <si>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</si>
  <si>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</si>
  <si>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</si>
  <si>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</si>
  <si>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</si>
  <si>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</si>
  <si>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</si>
  <si>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</si>
  <si>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</si>
  <si>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</si>
  <si>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</si>
  <si>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</si>
  <si>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</si>
  <si>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</si>
  <si>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</si>
  <si>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</si>
  <si>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</si>
  <si>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</si>
  <si>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</si>
  <si>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</si>
  <si>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</si>
  <si>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</si>
  <si>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</si>
  <si>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</si>
  <si>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</si>
  <si>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</si>
  <si>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</si>
  <si>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</si>
  <si>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</si>
  <si>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</si>
  <si>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</si>
  <si>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</si>
  <si>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</si>
  <si>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</si>
  <si>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</si>
  <si>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</si>
  <si>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</si>
  <si>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</si>
  <si>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</si>
  <si>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</si>
  <si>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</si>
  <si>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</si>
  <si>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</si>
  <si>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</si>
  <si>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</si>
  <si>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</si>
  <si>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</si>
  <si>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</si>
  <si>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</si>
  <si>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</si>
  <si>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</si>
  <si>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</si>
  <si>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</si>
  <si>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</si>
  <si>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</si>
  <si>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</si>
  <si>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</si>
  <si>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</si>
  <si>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</si>
  <si>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</si>
  <si>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</si>
  <si>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</si>
  <si>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</si>
  <si>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</si>
  <si>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</si>
  <si>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</si>
  <si>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</si>
  <si>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</si>
  <si>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</si>
  <si>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</si>
  <si>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</si>
  <si>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</si>
  <si>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</si>
  <si>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</si>
  <si>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</si>
  <si>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</si>
  <si>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</si>
  <si>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</si>
  <si>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</si>
  <si>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</si>
  <si>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</si>
  <si>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</si>
  <si>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</si>
  <si>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</si>
  <si>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</si>
  <si>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</si>
  <si>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</si>
  <si>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</si>
  <si>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</si>
  <si>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</si>
  <si>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</si>
  <si>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</si>
  <si>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</si>
  <si>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</si>
  <si>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</si>
  <si>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</si>
  <si>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</si>
  <si>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</si>
  <si>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</si>
  <si>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</si>
  <si>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</si>
  <si>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</si>
  <si>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</si>
  <si>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</si>
  <si>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</si>
  <si>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</si>
  <si>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</si>
  <si>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</si>
  <si>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</si>
  <si>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</si>
  <si>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</si>
  <si>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</si>
  <si>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</si>
  <si>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</si>
  <si>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</si>
  <si>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</si>
  <si>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</si>
  <si>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</si>
  <si>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</si>
  <si>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</si>
  <si>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</si>
  <si>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</si>
  <si>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</si>
  <si>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</si>
  <si>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</si>
  <si>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</si>
  <si>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</si>
  <si>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</si>
  <si>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</si>
  <si>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</si>
  <si>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</si>
  <si>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</si>
  <si>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</si>
  <si>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</si>
  <si>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</si>
  <si>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</si>
  <si>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</si>
  <si>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</si>
  <si>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</si>
  <si>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</si>
  <si>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</si>
  <si>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</si>
  <si>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</si>
  <si>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</si>
  <si>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</si>
  <si>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</si>
  <si>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</si>
  <si>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</si>
  <si>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</si>
  <si>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</si>
  <si>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</si>
  <si>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</si>
  <si>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</si>
  <si>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</si>
  <si>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</si>
  <si>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</si>
  <si>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</si>
  <si>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</si>
  <si>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</si>
  <si>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</si>
  <si>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</si>
  <si>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</si>
  <si>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</si>
  <si>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</si>
  <si>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</si>
  <si>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</si>
  <si>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</si>
  <si>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</si>
  <si>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</si>
  <si>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</si>
  <si>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</si>
  <si>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</si>
  <si>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</si>
  <si>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</si>
  <si>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</si>
  <si>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</si>
  <si>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</si>
  <si>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</si>
  <si>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</si>
  <si>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</si>
  <si>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</si>
  <si>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</si>
  <si>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</si>
  <si>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</si>
  <si>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</si>
  <si>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</si>
  <si>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</si>
  <si>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</si>
  <si>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</si>
  <si>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</si>
  <si>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</si>
  <si>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</si>
  <si>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</si>
  <si>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</si>
  <si>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</si>
  <si>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</si>
  <si>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</si>
  <si>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</si>
  <si>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</si>
  <si>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</si>
  <si>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</si>
  <si>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</si>
  <si>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</si>
  <si>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</si>
  <si>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</si>
  <si>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</si>
  <si>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</si>
  <si>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</si>
  <si>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</si>
  <si>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</si>
  <si>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</si>
  <si>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</si>
  <si>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</si>
  <si>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</si>
  <si>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</si>
  <si>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</si>
  <si>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</si>
  <si>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</si>
  <si>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</si>
  <si>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</si>
  <si>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</si>
  <si>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</si>
  <si>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</si>
  <si>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</si>
  <si>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</si>
  <si>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</si>
  <si>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</si>
  <si>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</si>
  <si>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</si>
  <si>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</si>
  <si>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</si>
  <si>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</si>
  <si>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</si>
  <si>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</si>
  <si>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</si>
  <si>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</si>
  <si>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</si>
  <si>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</si>
  <si>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</si>
  <si>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</si>
  <si>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</si>
  <si>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</si>
  <si>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</si>
  <si>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</si>
  <si>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</si>
  <si>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</si>
  <si>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</si>
  <si>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</si>
  <si>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</si>
  <si>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</si>
  <si>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</si>
  <si>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</si>
  <si>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</si>
  <si>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</si>
  <si>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</si>
  <si>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</si>
  <si>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</si>
  <si>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</si>
  <si>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</si>
  <si>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</si>
  <si>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</si>
  <si>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</si>
  <si>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</si>
  <si>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</si>
  <si>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</si>
  <si>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</si>
  <si>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</si>
  <si>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</si>
  <si>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</si>
  <si>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</si>
  <si>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</si>
  <si>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</si>
  <si>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</si>
  <si>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</si>
  <si>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</si>
  <si>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</si>
  <si>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</si>
  <si>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</si>
  <si>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</si>
  <si>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</si>
  <si>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</si>
  <si>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</si>
  <si>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</si>
  <si>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</si>
  <si>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</si>
  <si>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</si>
  <si>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</si>
  <si>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</si>
  <si>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</si>
  <si>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</si>
  <si>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</si>
  <si>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</si>
  <si>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</si>
  <si>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</si>
  <si>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</si>
  <si>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</si>
  <si>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</si>
  <si>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</si>
  <si>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</si>
  <si>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</si>
  <si>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</si>
  <si>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</si>
  <si>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</si>
  <si>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</si>
  <si>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</si>
  <si>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</si>
  <si>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</si>
  <si>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</si>
  <si>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</si>
  <si>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</si>
  <si>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</si>
  <si>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</si>
  <si>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</si>
  <si>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</si>
  <si>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</si>
  <si>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</si>
  <si>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</si>
  <si>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</si>
  <si>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</si>
  <si>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</si>
  <si>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</si>
  <si>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</si>
  <si>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</si>
  <si>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</si>
  <si>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</si>
  <si>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</si>
  <si>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</si>
  <si>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</si>
  <si>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</si>
  <si>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</si>
  <si>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</si>
  <si>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</si>
  <si>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</si>
  <si>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</si>
  <si>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</si>
  <si>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</si>
  <si>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</si>
  <si>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</si>
  <si>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</si>
  <si>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</si>
  <si>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</si>
  <si>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</si>
  <si>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</si>
  <si>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</si>
  <si>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</si>
  <si>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</si>
  <si>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</si>
  <si>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</si>
  <si>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</si>
  <si>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</si>
  <si>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</si>
  <si>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</si>
  <si>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</si>
  <si>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</si>
  <si>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</si>
  <si>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</si>
  <si>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</si>
  <si>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</si>
  <si>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</si>
  <si>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</si>
  <si>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</si>
  <si>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</si>
  <si>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</si>
  <si>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</si>
  <si>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</si>
  <si>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</si>
  <si>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</si>
  <si>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</si>
  <si>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</si>
  <si>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</si>
  <si>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</si>
  <si>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</si>
  <si>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</si>
  <si>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</si>
  <si>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</si>
  <si>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</si>
  <si>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</si>
  <si>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</si>
  <si>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</si>
  <si>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</si>
  <si>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</si>
  <si>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</si>
  <si>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</si>
  <si>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</si>
  <si>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</si>
  <si>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</si>
  <si>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</si>
  <si>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</si>
  <si>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</si>
  <si>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</si>
  <si>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</si>
  <si>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</si>
  <si>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</si>
  <si>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</si>
  <si>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</si>
  <si>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</si>
  <si>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</si>
  <si>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</si>
  <si>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</si>
  <si>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</si>
  <si>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</si>
  <si>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</si>
  <si>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</si>
  <si>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</si>
  <si>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</si>
  <si>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</si>
  <si>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</si>
  <si>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</si>
  <si>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</si>
  <si>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</si>
  <si>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</si>
  <si>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</si>
  <si>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</si>
  <si>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</si>
  <si>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</si>
  <si>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</si>
  <si>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</si>
  <si>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</si>
  <si>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</si>
  <si>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</si>
  <si>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</si>
  <si>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</si>
  <si>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</si>
  <si>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</si>
  <si>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</si>
  <si>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</si>
  <si>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</si>
  <si>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</si>
  <si>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</si>
  <si>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</si>
  <si>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</si>
  <si>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</si>
  <si>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</si>
  <si>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</si>
  <si>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</si>
  <si>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</si>
  <si>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</si>
  <si>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</si>
  <si>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</si>
  <si>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</si>
  <si>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</si>
  <si>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</si>
  <si>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</si>
  <si>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</si>
  <si>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</si>
  <si>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</si>
  <si>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</si>
  <si>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</si>
  <si>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</si>
  <si>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</si>
  <si>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</si>
  <si>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</si>
  <si>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</si>
  <si>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</si>
  <si>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</si>
  <si>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</si>
  <si>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</si>
  <si>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</si>
  <si>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</si>
  <si>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</si>
  <si>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</si>
  <si>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</si>
  <si>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</si>
  <si>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</si>
  <si>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</si>
  <si>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</si>
  <si>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</si>
  <si>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</si>
  <si>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</si>
  <si>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</si>
  <si>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</si>
  <si>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</si>
  <si>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</si>
  <si>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</si>
  <si>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</si>
  <si>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</si>
  <si>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</si>
  <si>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</si>
  <si>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</si>
  <si>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</si>
  <si>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</si>
  <si>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</si>
  <si>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</si>
  <si>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</si>
  <si>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</si>
  <si>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</si>
  <si>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</si>
  <si>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</si>
  <si>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</si>
  <si>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</si>
  <si>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</si>
  <si>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</si>
  <si>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</si>
  <si>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</si>
  <si>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</si>
  <si>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</si>
  <si>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</si>
  <si>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</si>
  <si>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</si>
  <si>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</si>
  <si>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</si>
  <si>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</si>
  <si>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</si>
  <si>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</si>
  <si>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</si>
  <si>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</si>
  <si>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</si>
  <si>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</si>
  <si>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</si>
  <si>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</si>
  <si>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</si>
  <si>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</si>
  <si>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</si>
  <si>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</si>
  <si>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</si>
  <si>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</si>
  <si>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</si>
  <si>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</si>
  <si>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</si>
  <si>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</si>
  <si>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</si>
  <si>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</si>
  <si>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</si>
  <si>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</si>
  <si>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</si>
  <si>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</si>
  <si>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</si>
  <si>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</si>
  <si>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</si>
  <si>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</si>
  <si>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</si>
  <si>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</si>
  <si>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</si>
  <si>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</si>
  <si>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</si>
  <si>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</si>
  <si>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</si>
  <si>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</si>
  <si>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</si>
  <si>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</si>
  <si>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</si>
  <si>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</si>
  <si>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</si>
  <si>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</si>
  <si>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</si>
  <si>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</si>
  <si>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</si>
  <si>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</si>
  <si>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</si>
  <si>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</si>
  <si>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</si>
  <si>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</si>
  <si>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</si>
  <si>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</si>
  <si>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</si>
  <si>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</si>
  <si>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</si>
  <si>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</si>
  <si>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</si>
  <si>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</si>
  <si>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</si>
  <si>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</si>
  <si>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</si>
  <si>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</si>
  <si>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</si>
  <si>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</si>
  <si>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</si>
  <si>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</si>
  <si>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</si>
  <si>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</si>
  <si>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</si>
  <si>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</si>
  <si>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</si>
  <si>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</si>
  <si>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</si>
  <si>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</si>
  <si>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</si>
  <si>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</si>
  <si>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</si>
  <si>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</si>
  <si>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</si>
  <si>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</si>
  <si>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</si>
  <si>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</si>
  <si>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</si>
  <si>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</si>
  <si>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</si>
  <si>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</si>
  <si>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</si>
  <si>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</si>
  <si>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</si>
  <si>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</si>
  <si>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</si>
  <si>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</si>
  <si>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</si>
  <si>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</si>
  <si>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</si>
  <si>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</si>
  <si>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</si>
  <si>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</si>
  <si>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</si>
  <si>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</si>
  <si>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</si>
  <si>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</si>
  <si>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</si>
  <si>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</si>
  <si>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</si>
  <si>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</si>
  <si>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</si>
  <si>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</si>
  <si>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</si>
  <si>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</si>
  <si>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</si>
  <si>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</si>
  <si>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</si>
  <si>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</si>
  <si>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</si>
  <si>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</si>
  <si>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</si>
  <si>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</si>
  <si>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</si>
  <si>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</si>
  <si>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</si>
  <si>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</si>
  <si>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</si>
  <si>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</si>
  <si>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</si>
  <si>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</si>
  <si>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</si>
  <si>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</si>
  <si>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</si>
  <si>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</si>
  <si>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</si>
  <si>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</si>
  <si>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</si>
  <si>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</si>
  <si>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</si>
  <si>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</si>
  <si>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</si>
  <si>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</si>
  <si>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</si>
  <si>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</si>
  <si>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</si>
  <si>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</si>
  <si>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</si>
  <si>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</si>
  <si>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</si>
  <si>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</si>
  <si>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</si>
  <si>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</si>
  <si>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</si>
  <si>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</si>
  <si>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</si>
  <si>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</si>
  <si>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</si>
  <si>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</si>
  <si>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</si>
  <si>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</si>
  <si>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</si>
  <si>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</si>
  <si>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</si>
  <si>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</si>
  <si>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</si>
  <si>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</si>
  <si>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</si>
  <si>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</si>
  <si>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</si>
  <si>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</si>
  <si>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</si>
  <si>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</si>
  <si>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</si>
  <si>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</si>
  <si>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</si>
  <si>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</si>
  <si>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</si>
  <si>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</si>
  <si>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</si>
  <si>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</si>
  <si>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</si>
  <si>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</si>
  <si>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</si>
  <si>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</si>
  <si>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</si>
  <si>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</si>
  <si>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</si>
  <si>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</si>
  <si>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</si>
  <si>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</si>
  <si>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</si>
  <si>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</si>
  <si>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</si>
  <si>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</si>
  <si>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</si>
  <si>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</si>
  <si>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</si>
  <si>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</si>
  <si>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</si>
  <si>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</si>
  <si>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</si>
  <si>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</si>
  <si>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</si>
  <si>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</si>
  <si>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</si>
  <si>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</si>
  <si>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</si>
  <si>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</si>
  <si>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</si>
  <si>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</si>
  <si>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</si>
  <si>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</si>
  <si>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</si>
  <si>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</si>
  <si>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</si>
  <si>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</si>
  <si>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</si>
  <si>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</si>
  <si>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</si>
  <si>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</si>
  <si>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</si>
  <si>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</si>
  <si>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</si>
  <si>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</si>
  <si>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</si>
  <si>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</si>
  <si>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</si>
  <si>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</si>
  <si>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</si>
  <si>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</si>
  <si>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</si>
  <si>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</si>
  <si>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</si>
  <si>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</si>
  <si>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</si>
  <si>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</si>
  <si>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</si>
  <si>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</si>
  <si>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</si>
  <si>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</si>
  <si>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</si>
  <si>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</si>
  <si>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</si>
  <si>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</si>
  <si>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</si>
  <si>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</si>
  <si>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</si>
  <si>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</si>
  <si>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</si>
  <si>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</si>
  <si>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</si>
  <si>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</si>
  <si>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</si>
  <si>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</si>
  <si>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</si>
  <si>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</si>
  <si>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</si>
  <si>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</si>
  <si>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</si>
  <si>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</si>
  <si>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</si>
  <si>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</si>
  <si>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</si>
  <si>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</si>
  <si>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</si>
  <si>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</si>
  <si>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</si>
  <si>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</si>
  <si>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</si>
  <si>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</si>
  <si>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</si>
  <si>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</si>
  <si>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</si>
  <si>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</si>
  <si>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</si>
  <si>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</si>
  <si>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</si>
  <si>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</si>
  <si>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</si>
  <si>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</si>
  <si>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</si>
  <si>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</si>
  <si>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</si>
  <si>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</si>
  <si>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</si>
  <si>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</si>
  <si>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</si>
  <si>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</si>
  <si>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</si>
  <si>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</si>
  <si>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</si>
  <si>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</si>
  <si>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</si>
  <si>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</si>
  <si>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</si>
  <si>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</si>
  <si>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</si>
  <si>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</si>
  <si>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</si>
  <si>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</si>
  <si>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</si>
  <si>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</si>
  <si>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</si>
  <si>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</si>
  <si>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</si>
  <si>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</si>
  <si>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</si>
  <si>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</si>
  <si>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</si>
  <si>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</si>
  <si>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</si>
  <si>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</si>
  <si>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</si>
  <si>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</si>
  <si>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</si>
  <si>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</si>
  <si>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</si>
  <si>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</si>
  <si>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</si>
  <si>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</si>
  <si>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</si>
  <si>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</si>
  <si>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</si>
  <si>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</si>
  <si>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</si>
  <si>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</si>
  <si>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</si>
  <si>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</si>
  <si>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</si>
  <si>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</si>
  <si>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</si>
  <si>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</si>
  <si>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</si>
  <si>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</si>
  <si>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</si>
  <si>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</si>
  <si>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</si>
  <si>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</si>
  <si>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</si>
  <si>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</si>
  <si>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</si>
  <si>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</si>
  <si>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</si>
  <si>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</si>
  <si>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</si>
  <si>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</si>
  <si>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</si>
  <si>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</si>
  <si>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</si>
  <si>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</si>
  <si>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</si>
  <si>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</si>
  <si>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</si>
  <si>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</si>
  <si>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</si>
  <si>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</si>
  <si>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</si>
  <si>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</si>
  <si>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</si>
  <si>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</si>
  <si>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</si>
  <si>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</si>
  <si>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</si>
  <si>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</si>
  <si>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</si>
  <si>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</si>
  <si>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</si>
  <si>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</si>
  <si>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</si>
  <si>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</si>
  <si>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</si>
  <si>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</si>
  <si>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</si>
  <si>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</si>
  <si>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</si>
  <si>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</si>
  <si>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</si>
  <si>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</si>
  <si>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</si>
  <si>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</si>
  <si>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</si>
  <si>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</si>
  <si>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</si>
  <si>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</si>
  <si>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</si>
  <si>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</si>
  <si>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</si>
  <si>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</si>
  <si>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</si>
  <si>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</si>
  <si>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</si>
  <si>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</si>
  <si>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</si>
  <si>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</si>
  <si>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</si>
  <si>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</si>
  <si>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</si>
  <si>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</si>
  <si>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</si>
  <si>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</si>
  <si>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</si>
  <si>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</si>
  <si>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</si>
  <si>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</si>
  <si>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</si>
  <si>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</si>
  <si>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</si>
  <si>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</si>
  <si>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</si>
  <si>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</si>
  <si>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</si>
  <si>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</si>
  <si>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</si>
  <si>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</si>
  <si>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</si>
  <si>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</si>
  <si>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</si>
  <si>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</si>
  <si>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</si>
  <si>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</si>
  <si>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</si>
  <si>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</si>
  <si>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</si>
  <si>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</si>
  <si>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</si>
  <si>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</si>
  <si>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</si>
  <si>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</si>
  <si>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</si>
  <si>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</si>
  <si>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</si>
  <si>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</si>
  <si>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</si>
  <si>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</si>
  <si>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</si>
  <si>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</si>
  <si>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</si>
  <si>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</si>
  <si>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</si>
  <si>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</si>
  <si>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</si>
  <si>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</si>
  <si>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</si>
  <si>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</si>
  <si>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</si>
  <si>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</si>
  <si>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</si>
  <si>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</si>
  <si>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</si>
  <si>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</si>
  <si>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</si>
  <si>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</si>
  <si>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</si>
  <si>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</si>
  <si>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</si>
  <si>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</si>
  <si>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</si>
  <si>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</si>
  <si>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</si>
  <si>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</si>
  <si>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</si>
  <si>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</si>
  <si>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</si>
  <si>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</si>
  <si>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</si>
  <si>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</si>
  <si>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</si>
  <si>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</si>
  <si>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</si>
  <si>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</si>
  <si>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</si>
  <si>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</si>
  <si>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</si>
  <si>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</si>
  <si>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</si>
  <si>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</si>
  <si>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</si>
  <si>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</si>
  <si>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</si>
  <si>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</si>
  <si>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</si>
  <si>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</si>
  <si>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</si>
  <si>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</si>
  <si>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</si>
  <si>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</si>
  <si>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</si>
  <si>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</si>
  <si>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</si>
  <si>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</si>
  <si>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</si>
  <si>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</si>
  <si>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</si>
  <si>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</si>
  <si>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</si>
  <si>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</si>
  <si>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</si>
  <si>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</si>
  <si>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</si>
  <si>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</si>
  <si>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</si>
  <si>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</si>
  <si>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</si>
  <si>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</si>
  <si>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</si>
  <si>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</si>
  <si>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</si>
  <si>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</si>
  <si>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</si>
  <si>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</si>
  <si>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</si>
  <si>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</si>
  <si>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</si>
  <si>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</si>
  <si>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</si>
  <si>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</si>
  <si>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</si>
  <si>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</si>
  <si>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</si>
  <si>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</si>
  <si>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</si>
  <si>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</si>
  <si>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</si>
  <si>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</si>
  <si>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</si>
  <si>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</si>
  <si>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</si>
  <si>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</si>
  <si>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</si>
  <si>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</si>
  <si>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</si>
  <si>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</si>
  <si>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</si>
  <si>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</si>
  <si>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</si>
  <si>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</si>
  <si>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</si>
  <si>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</si>
  <si>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</si>
  <si>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</si>
  <si>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</si>
  <si>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</si>
  <si>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</si>
  <si>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</si>
  <si>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</si>
  <si>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</si>
  <si>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</si>
  <si>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</si>
  <si>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</si>
  <si>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</si>
  <si>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</si>
  <si>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</si>
  <si>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</si>
  <si>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</si>
  <si>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</si>
  <si>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</si>
  <si>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</si>
  <si>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</si>
  <si>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</si>
  <si>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</si>
  <si>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</si>
  <si>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</si>
  <si>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</si>
  <si>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</si>
  <si>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</si>
  <si>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</si>
  <si>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</si>
  <si>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</si>
  <si>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</si>
  <si>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</si>
  <si>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</si>
  <si>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</si>
  <si>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</si>
  <si>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</si>
  <si>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</si>
  <si>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</si>
  <si>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</si>
  <si>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</si>
  <si>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</si>
  <si>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</si>
  <si>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</si>
  <si>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</si>
  <si>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</si>
  <si>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</si>
  <si>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</si>
  <si>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</si>
  <si>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</si>
  <si>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</si>
  <si>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</si>
  <si>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</si>
  <si>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</si>
  <si>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</si>
  <si>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</si>
  <si>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</si>
  <si>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</si>
  <si>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</si>
  <si>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</si>
  <si>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</si>
  <si>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</si>
  <si>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</si>
  <si>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</si>
  <si>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</si>
  <si>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</si>
  <si>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</si>
  <si>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</si>
  <si>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</si>
  <si>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</si>
  <si>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</si>
  <si>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</si>
  <si>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</si>
  <si>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</si>
  <si>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</si>
  <si>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</si>
  <si>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</si>
  <si>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</si>
  <si>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</si>
  <si>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</si>
  <si>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</si>
  <si>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</si>
  <si>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</si>
  <si>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</si>
  <si>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</si>
  <si>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</si>
  <si>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</si>
  <si>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</si>
  <si>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</si>
  <si>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</si>
  <si>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</si>
  <si>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</si>
  <si>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</si>
  <si>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</si>
  <si>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</si>
  <si>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</si>
  <si>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</si>
  <si>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</si>
  <si>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</si>
  <si>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</si>
  <si>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</si>
  <si>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</si>
  <si>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</si>
  <si>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</si>
  <si>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</si>
  <si>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</si>
  <si>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</si>
  <si>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</si>
  <si>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</si>
  <si>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</si>
  <si>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</si>
  <si>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</si>
  <si>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</si>
  <si>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</si>
  <si>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</si>
  <si>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</si>
  <si>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</si>
  <si>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</si>
  <si>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</si>
  <si>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</si>
  <si>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</si>
  <si>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</si>
  <si>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</si>
  <si>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</si>
  <si>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</si>
  <si>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</si>
  <si>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</si>
  <si>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</si>
  <si>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</si>
  <si>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</si>
  <si>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</si>
  <si>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</si>
  <si>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</si>
  <si>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</si>
  <si>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</si>
  <si>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</si>
  <si>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</si>
  <si>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</si>
  <si>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</si>
  <si>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</si>
  <si>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</si>
  <si>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</si>
  <si>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</si>
  <si>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</si>
  <si>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</si>
  <si>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</si>
  <si>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</si>
  <si>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</si>
  <si>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</si>
  <si>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</si>
  <si>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</si>
  <si>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</si>
  <si>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</si>
  <si>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</si>
  <si>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</si>
  <si>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</si>
  <si>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</si>
  <si>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</si>
  <si>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</si>
  <si>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</si>
  <si>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</si>
  <si>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</si>
  <si>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</si>
  <si>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</si>
  <si>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</si>
  <si>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</si>
  <si>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</si>
  <si>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</si>
  <si>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</si>
  <si>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</si>
  <si>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</si>
  <si>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</si>
  <si>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</si>
  <si>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</si>
  <si>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</si>
  <si>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</si>
  <si>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</si>
  <si>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</si>
  <si>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</si>
  <si>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</si>
  <si>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</si>
  <si>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</si>
  <si>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</si>
  <si>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</si>
  <si>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</si>
  <si>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</si>
  <si>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</si>
  <si>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</si>
  <si>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</si>
  <si>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</si>
  <si>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</si>
  <si>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</si>
  <si>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</si>
  <si>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</si>
  <si>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</si>
  <si>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</si>
  <si>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</si>
  <si>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</si>
  <si>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</si>
  <si>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</si>
  <si>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</si>
  <si>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</si>
  <si>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</si>
  <si>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</si>
  <si>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</si>
  <si>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</si>
  <si>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</si>
  <si>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</si>
  <si>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</si>
  <si>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</si>
  <si>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</si>
  <si>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</si>
  <si>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</si>
  <si>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</si>
  <si>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</si>
  <si>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</si>
  <si>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</si>
  <si>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</si>
  <si>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</si>
  <si>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</si>
  <si>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</si>
  <si>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</si>
  <si>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</si>
  <si>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</si>
  <si>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</si>
  <si>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</si>
  <si>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</si>
  <si>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</si>
  <si>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</si>
  <si>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</si>
  <si>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</si>
  <si>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</si>
  <si>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</si>
  <si>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</si>
  <si>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</si>
  <si>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</si>
  <si>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</si>
  <si>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</si>
  <si>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</si>
  <si>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</si>
  <si>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</si>
  <si>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</si>
  <si>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</si>
  <si>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</si>
  <si>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</si>
  <si>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</si>
  <si>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</si>
  <si>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</si>
  <si>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</si>
  <si>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</si>
  <si>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</si>
  <si>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</si>
  <si>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</si>
  <si>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</si>
  <si>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</si>
  <si>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</si>
  <si>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</si>
  <si>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</si>
  <si>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</si>
  <si>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</si>
  <si>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</si>
  <si>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</si>
  <si>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</si>
  <si>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</si>
  <si>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</si>
  <si>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</si>
  <si>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</si>
  <si>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</si>
  <si>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</si>
  <si>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</si>
  <si>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</si>
  <si>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</si>
  <si>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</si>
  <si>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</si>
  <si>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</si>
  <si>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</si>
  <si>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</si>
  <si>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</si>
  <si>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</si>
  <si>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</si>
  <si>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</si>
  <si>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</si>
  <si>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</si>
  <si>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</si>
  <si>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</si>
  <si>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</si>
  <si>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</si>
  <si>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</si>
  <si>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</si>
  <si>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</si>
  <si>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</si>
  <si>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</si>
  <si>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</si>
  <si>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</si>
  <si>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</si>
  <si>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</si>
  <si>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</si>
  <si>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</si>
  <si>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</si>
  <si>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</si>
  <si>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</si>
  <si>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</si>
  <si>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</si>
  <si>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</si>
  <si>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</si>
  <si>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</si>
  <si>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</si>
  <si>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</si>
  <si>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</si>
  <si>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</si>
  <si>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</si>
  <si>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</si>
  <si>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</si>
  <si>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</si>
  <si>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</si>
  <si>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</si>
  <si>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</si>
  <si>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</si>
  <si>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</si>
  <si>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</si>
  <si>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</si>
  <si>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</si>
  <si>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</si>
  <si>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</si>
  <si>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</si>
  <si>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</si>
  <si>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</si>
  <si>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</si>
  <si>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</si>
  <si>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</si>
  <si>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</si>
  <si>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</si>
  <si>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</si>
  <si>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</si>
  <si>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</si>
  <si>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</si>
  <si>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</si>
  <si>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</si>
  <si>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</si>
  <si>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</si>
  <si>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</si>
  <si>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</si>
  <si>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</si>
  <si>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</si>
  <si>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</si>
  <si>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</si>
  <si>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</si>
  <si>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</si>
  <si>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</si>
  <si>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</si>
  <si>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</si>
  <si>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</si>
  <si>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</si>
  <si>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</si>
  <si>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</si>
  <si>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</si>
  <si>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</si>
  <si>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</si>
  <si>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</si>
  <si>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</si>
  <si>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</si>
  <si>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</si>
  <si>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</si>
  <si>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</si>
  <si>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</si>
  <si>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</si>
  <si>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</si>
  <si>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</si>
  <si>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</si>
  <si>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</si>
  <si>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</si>
  <si>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</si>
  <si>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</si>
  <si>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</si>
  <si>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</si>
  <si>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</si>
  <si>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</si>
  <si>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</si>
  <si>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</si>
  <si>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</si>
  <si>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</si>
  <si>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</si>
  <si>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</si>
  <si>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</si>
  <si>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</si>
  <si>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</si>
  <si>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</si>
  <si>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</si>
  <si>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</si>
  <si>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</si>
  <si>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</si>
  <si>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</si>
  <si>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</si>
  <si>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</si>
  <si>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</si>
  <si>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</si>
  <si>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</si>
  <si>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</si>
  <si>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</si>
  <si>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</si>
  <si>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</si>
  <si>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</si>
  <si>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</si>
  <si>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</si>
  <si>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</si>
  <si>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</si>
  <si>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</si>
  <si>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</si>
  <si>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</si>
  <si>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</si>
  <si>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</si>
  <si>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</si>
  <si>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</si>
  <si>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</si>
  <si>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</si>
  <si>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</si>
  <si>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</si>
  <si>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</si>
  <si>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</si>
  <si>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</si>
  <si>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</si>
  <si>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</si>
  <si>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</si>
  <si>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</si>
  <si>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</si>
  <si>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</si>
  <si>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</si>
  <si>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</si>
  <si>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</si>
  <si>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</si>
  <si>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</si>
  <si>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</si>
  <si>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</si>
  <si>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</si>
  <si>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</si>
  <si>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</si>
  <si>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</si>
  <si>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</si>
  <si>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</si>
  <si>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</si>
  <si>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</si>
  <si>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</si>
  <si>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</si>
  <si>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</si>
  <si>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</si>
  <si>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</si>
  <si>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</si>
  <si>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</si>
  <si>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</si>
  <si>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</si>
  <si>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</si>
  <si>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</si>
  <si>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</si>
  <si>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</si>
  <si>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</si>
  <si>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</si>
  <si>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</si>
  <si>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</si>
  <si>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</si>
  <si>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</si>
  <si>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</si>
  <si>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</si>
  <si>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</si>
  <si>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</si>
  <si>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</si>
  <si>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</si>
  <si>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</si>
  <si>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</si>
  <si>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</si>
  <si>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</si>
  <si>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</si>
  <si>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</si>
  <si>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</si>
  <si>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</si>
  <si>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</si>
  <si>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</si>
  <si>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</si>
  <si>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</si>
  <si>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</si>
  <si>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</si>
  <si>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</si>
  <si>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</si>
  <si>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</si>
  <si>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</si>
  <si>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</si>
  <si>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</si>
  <si>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</si>
  <si>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</si>
  <si>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</si>
  <si>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</si>
  <si>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</si>
  <si>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</si>
  <si>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</si>
  <si>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</si>
  <si>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</si>
  <si>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</si>
  <si>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</si>
  <si>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</si>
  <si>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</si>
  <si>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</si>
  <si>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</si>
  <si>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</si>
  <si>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</si>
  <si>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</si>
  <si>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</si>
  <si>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</si>
  <si>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</si>
  <si>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</si>
  <si>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</si>
  <si>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</si>
  <si>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</si>
  <si>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</si>
  <si>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</si>
  <si>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</si>
  <si>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</si>
  <si>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</si>
  <si>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</si>
  <si>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</si>
  <si>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</si>
  <si>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</si>
  <si>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</si>
  <si>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</si>
  <si>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</si>
  <si>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</si>
  <si>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</si>
  <si>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</si>
  <si>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</si>
  <si>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</si>
  <si>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</si>
  <si>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</si>
  <si>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</si>
  <si>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</si>
  <si>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</si>
  <si>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</si>
  <si>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</si>
  <si>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</si>
  <si>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</si>
  <si>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</si>
  <si>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</si>
  <si>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</si>
  <si>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</si>
  <si>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</si>
  <si>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</si>
  <si>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</si>
  <si>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</si>
  <si>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</si>
  <si>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</si>
  <si>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</si>
  <si>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</si>
  <si>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</si>
  <si>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</si>
  <si>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</si>
  <si>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</si>
  <si>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</si>
  <si>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</si>
  <si>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</si>
  <si>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</si>
  <si>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</si>
  <si>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</si>
  <si>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</si>
  <si>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</si>
  <si>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</si>
  <si>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</si>
  <si>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</si>
  <si>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</si>
  <si>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</si>
  <si>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</si>
  <si>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</si>
  <si>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</si>
  <si>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</si>
  <si>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</si>
  <si>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</si>
  <si>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</si>
  <si>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</si>
  <si>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</si>
  <si>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</si>
  <si>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</si>
  <si>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</si>
  <si>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</si>
  <si>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</si>
  <si>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</si>
  <si>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</si>
  <si>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</si>
  <si>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</si>
  <si>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</si>
  <si>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</si>
  <si>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</si>
  <si>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</si>
  <si>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</si>
  <si>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</si>
  <si>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</si>
  <si>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</si>
  <si>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</si>
  <si>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</si>
  <si>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</si>
  <si>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</si>
  <si>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</si>
  <si>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</si>
  <si>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</si>
  <si>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</si>
  <si>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</si>
  <si>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</si>
  <si>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</si>
  <si>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</si>
  <si>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</si>
  <si>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</si>
  <si>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</si>
  <si>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</si>
  <si>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</si>
  <si>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</si>
  <si>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</si>
  <si>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</si>
  <si>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</si>
  <si>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</si>
  <si>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</si>
  <si>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</si>
  <si>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</si>
  <si>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</si>
  <si>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</si>
  <si>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</si>
  <si>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</si>
  <si>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</si>
  <si>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</si>
  <si>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</si>
  <si>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</si>
  <si>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</si>
  <si>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</si>
  <si>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</si>
  <si>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</si>
  <si>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</si>
  <si>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</si>
  <si>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</si>
  <si>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</si>
  <si>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</si>
  <si>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</si>
  <si>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</si>
  <si>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</si>
  <si>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</si>
  <si>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</si>
  <si>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</si>
  <si>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</si>
  <si>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</si>
  <si>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</si>
  <si>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</si>
  <si>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</si>
  <si>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</si>
  <si>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</si>
  <si>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</si>
  <si>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</si>
  <si>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</si>
  <si>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</si>
  <si>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</si>
  <si>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</si>
  <si>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</si>
  <si>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</si>
  <si>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</si>
  <si>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</si>
  <si>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</si>
  <si>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</si>
  <si>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</si>
  <si>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</si>
  <si>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</si>
  <si>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</si>
  <si>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</si>
  <si>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</si>
  <si>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</si>
  <si>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</si>
  <si>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</si>
  <si>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</si>
  <si>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</si>
  <si>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</si>
  <si>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</si>
  <si>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</si>
  <si>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</si>
  <si>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</si>
  <si>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</si>
  <si>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</si>
  <si>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</si>
  <si>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</si>
  <si>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</si>
  <si>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</si>
  <si>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</si>
  <si>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</si>
  <si>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</si>
  <si>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</si>
  <si>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</si>
  <si>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</si>
  <si>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</si>
  <si>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</si>
  <si>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</si>
  <si>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</si>
  <si>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</si>
  <si>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</si>
  <si>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</si>
  <si>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</si>
  <si>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</si>
  <si>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</si>
  <si>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</si>
  <si>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</si>
  <si>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</si>
  <si>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</si>
  <si>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</si>
  <si>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</si>
  <si>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</si>
  <si>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</si>
  <si>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</si>
  <si>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</si>
  <si>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</si>
  <si>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</si>
  <si>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</si>
  <si>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</si>
  <si>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</si>
  <si>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</si>
  <si>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</si>
  <si>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</si>
  <si>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</si>
  <si>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</si>
  <si>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</si>
  <si>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</si>
  <si>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</si>
  <si>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</si>
  <si>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</si>
  <si>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</si>
  <si>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</si>
  <si>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</si>
  <si>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</si>
  <si>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</si>
  <si>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</si>
  <si>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</si>
  <si>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</si>
  <si>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</si>
  <si>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</si>
  <si>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</si>
  <si>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</si>
  <si>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</si>
  <si>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</si>
  <si>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</si>
  <si>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</si>
  <si>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</si>
  <si>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</si>
  <si>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</si>
  <si>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</si>
  <si>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</si>
  <si>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</si>
  <si>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</si>
  <si>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</si>
  <si>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</si>
  <si>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</si>
  <si>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</si>
  <si>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</si>
  <si>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</si>
  <si>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</si>
  <si>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</si>
  <si>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</si>
  <si>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</si>
  <si>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</si>
  <si>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</si>
  <si>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</si>
  <si>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</si>
  <si>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</si>
  <si>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</si>
  <si>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</si>
  <si>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</si>
  <si>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</si>
  <si>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</si>
  <si>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</si>
  <si>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</si>
  <si>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</si>
  <si>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</si>
  <si>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</si>
  <si>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</si>
  <si>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</si>
  <si>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</si>
  <si>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</si>
  <si>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</si>
  <si>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</si>
  <si>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</si>
  <si>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</si>
  <si>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</si>
  <si>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</si>
  <si>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</si>
  <si>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</si>
  <si>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</si>
  <si>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</si>
  <si>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</si>
  <si>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</si>
  <si>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</si>
  <si>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</si>
  <si>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</si>
  <si>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</si>
  <si>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</si>
  <si>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</si>
  <si>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</si>
  <si>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</si>
  <si>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</si>
  <si>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</si>
  <si>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</si>
  <si>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</si>
  <si>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</si>
  <si>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</si>
  <si>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</si>
  <si>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</si>
  <si>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</si>
  <si>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</si>
  <si>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</si>
  <si>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</si>
  <si>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</si>
  <si>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</si>
  <si>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</si>
  <si>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</si>
  <si>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</si>
  <si>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</si>
  <si>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</si>
  <si>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</si>
  <si>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</si>
  <si>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</si>
  <si>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</si>
  <si>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</si>
  <si>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</si>
  <si>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</si>
  <si>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</si>
  <si>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</si>
  <si>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</si>
  <si>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</si>
  <si>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</si>
  <si>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</si>
  <si>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</si>
  <si>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</si>
  <si>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</si>
  <si>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</si>
  <si>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</si>
  <si>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</si>
  <si>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</si>
  <si>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</si>
  <si>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</si>
  <si>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</si>
  <si>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</si>
  <si>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</si>
  <si>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</si>
  <si>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</si>
  <si>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</si>
  <si>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</si>
  <si>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</si>
  <si>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</si>
  <si>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</si>
  <si>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</si>
  <si>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</si>
  <si>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</si>
  <si>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</si>
  <si>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</si>
  <si>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</si>
  <si>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</si>
  <si>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</si>
  <si>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</si>
  <si>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</si>
  <si>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</si>
  <si>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</si>
  <si>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</si>
  <si>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</si>
  <si>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</si>
  <si>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</si>
  <si>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</si>
  <si>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</si>
  <si>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</si>
  <si>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</si>
  <si>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</si>
  <si>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</si>
  <si>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</si>
  <si>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</si>
  <si>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</si>
  <si>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</si>
  <si>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</si>
  <si>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</si>
  <si>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</si>
  <si>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</si>
  <si>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</si>
  <si>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</si>
  <si>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</si>
  <si>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</si>
  <si>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</si>
  <si>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</si>
  <si>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</si>
  <si>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</si>
  <si>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</si>
  <si>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</si>
  <si>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</si>
  <si>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</si>
  <si>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</si>
  <si>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</si>
  <si>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</si>
  <si>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</si>
  <si>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</si>
  <si>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</si>
  <si>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</si>
  <si>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</si>
  <si>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</si>
  <si>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</si>
  <si>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</si>
  <si>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</si>
  <si>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</si>
  <si>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</si>
  <si>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</si>
  <si>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</si>
  <si>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</si>
  <si>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</si>
  <si>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</si>
  <si>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</si>
  <si>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</si>
  <si>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</si>
  <si>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</si>
  <si>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</si>
  <si>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</si>
  <si>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</si>
  <si>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</si>
  <si>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</si>
  <si>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</si>
  <si>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</si>
  <si>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</si>
  <si>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</si>
  <si>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</si>
  <si>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</si>
  <si>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</si>
  <si>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</si>
  <si>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</si>
  <si>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</si>
  <si>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</si>
  <si>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</si>
  <si>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</si>
  <si>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</si>
  <si>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</si>
  <si>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</si>
  <si>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</si>
  <si>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</si>
  <si>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</si>
  <si>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</si>
  <si>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</si>
  <si>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</si>
  <si>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</si>
  <si>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</si>
  <si>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</si>
  <si>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</si>
  <si>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</si>
  <si>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</si>
  <si>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</si>
  <si>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</si>
  <si>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</si>
  <si>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</si>
  <si>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</si>
  <si>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</si>
  <si>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</si>
  <si>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</si>
  <si>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</si>
  <si>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</si>
  <si>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</si>
  <si>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</si>
  <si>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</si>
  <si>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</si>
  <si>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</si>
  <si>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</si>
  <si>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</si>
  <si>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</si>
  <si>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</si>
  <si>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</si>
  <si>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</si>
  <si>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</si>
  <si>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</si>
  <si>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</si>
  <si>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</si>
  <si>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</si>
  <si>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</si>
  <si>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</si>
  <si>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</si>
  <si>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</si>
  <si>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</si>
  <si>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</si>
  <si>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</si>
  <si>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</si>
  <si>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</si>
  <si>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</si>
  <si>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</si>
  <si>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</si>
  <si>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</si>
  <si>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</si>
  <si>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</si>
  <si>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</si>
  <si>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</si>
  <si>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</si>
  <si>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</si>
  <si>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</si>
  <si>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</si>
  <si>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</si>
  <si>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</si>
  <si>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</si>
  <si>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</si>
  <si>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</si>
  <si>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</si>
  <si>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</si>
  <si>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</si>
  <si>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</si>
  <si>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</si>
  <si>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</si>
  <si>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</si>
  <si>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</si>
  <si>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</si>
  <si>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</si>
  <si>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</si>
  <si>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</si>
  <si>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</si>
  <si>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</si>
  <si>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</si>
  <si>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</si>
  <si>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</si>
  <si>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</si>
  <si>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</si>
  <si>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</si>
  <si>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</si>
  <si>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</si>
  <si>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</si>
  <si>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</si>
  <si>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</si>
  <si>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</si>
  <si>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</si>
  <si>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</si>
  <si>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</si>
  <si>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</si>
  <si>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</si>
  <si>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</si>
  <si>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</si>
  <si>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</si>
  <si>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</si>
  <si>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</si>
  <si>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</si>
  <si>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</si>
  <si>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</si>
  <si>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</si>
  <si>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</si>
  <si>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</si>
  <si>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</si>
  <si>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</si>
  <si>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</si>
  <si>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</si>
  <si>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</si>
  <si>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</si>
  <si>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</si>
  <si>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</si>
  <si>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</si>
  <si>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</si>
  <si>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</si>
  <si>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</si>
  <si>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</si>
  <si>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</si>
  <si>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</si>
  <si>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</si>
  <si>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</si>
  <si>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</si>
  <si>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</si>
  <si>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</si>
  <si>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</si>
  <si>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</si>
  <si>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</si>
  <si>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</si>
  <si>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</si>
  <si>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</si>
  <si>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</si>
  <si>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</si>
  <si>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</si>
  <si>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</si>
  <si>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</si>
  <si>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</si>
  <si>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</si>
  <si>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</si>
  <si>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</si>
  <si>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</si>
  <si>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</si>
  <si>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</si>
  <si>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</si>
  <si>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</si>
  <si>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</si>
  <si>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</si>
  <si>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</si>
  <si>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</si>
  <si>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</si>
  <si>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</si>
  <si>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</si>
  <si>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</si>
  <si>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</si>
  <si>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</si>
  <si>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</si>
  <si>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</si>
  <si>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</si>
  <si>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</si>
  <si>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</si>
  <si>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</si>
  <si>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</si>
  <si>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</si>
  <si>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</si>
  <si>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</si>
  <si>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</si>
  <si>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</si>
  <si>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</si>
  <si>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</si>
  <si>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</si>
  <si>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</si>
  <si>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</si>
  <si>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</si>
  <si>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</si>
  <si>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</si>
  <si>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</si>
  <si>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</si>
  <si>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</si>
  <si>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</si>
  <si>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</si>
  <si>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</si>
  <si>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</si>
  <si>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</si>
  <si>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</si>
  <si>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</si>
  <si>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</si>
  <si>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</si>
  <si>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</si>
  <si>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</si>
  <si>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</si>
  <si>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</si>
  <si>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</si>
  <si>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</si>
  <si>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</si>
  <si>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</si>
  <si>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</si>
  <si>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</si>
  <si>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</si>
  <si>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</si>
  <si>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</si>
  <si>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</si>
  <si>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</si>
  <si>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</si>
  <si>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</si>
  <si>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</si>
  <si>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</si>
  <si>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</si>
  <si>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</si>
  <si>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</si>
  <si>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</si>
  <si>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</si>
  <si>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</si>
  <si>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</si>
  <si>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</si>
  <si>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</si>
  <si>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</si>
  <si>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</si>
  <si>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</si>
  <si>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</si>
  <si>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</si>
  <si>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</si>
  <si>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</si>
  <si>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</si>
  <si>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</si>
  <si>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</si>
  <si>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</si>
  <si>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</si>
  <si>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</si>
  <si>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</si>
  <si>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</si>
  <si>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</si>
  <si>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</si>
  <si>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</si>
  <si>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</si>
  <si>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</si>
  <si>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</si>
  <si>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</si>
  <si>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</si>
  <si>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</si>
  <si>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</si>
  <si>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</si>
  <si>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</si>
  <si>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</si>
  <si>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</si>
  <si>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</si>
  <si>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</si>
  <si>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</si>
  <si>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</si>
  <si>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</si>
  <si>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</si>
  <si>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</si>
  <si>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</si>
  <si>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</si>
  <si>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</si>
  <si>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</si>
  <si>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</si>
  <si>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</si>
  <si>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</si>
  <si>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</si>
  <si>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</si>
  <si>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</si>
  <si>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</si>
  <si>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</si>
  <si>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</si>
  <si>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</si>
  <si>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</si>
  <si>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</si>
  <si>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</si>
  <si>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</si>
  <si>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</si>
  <si>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</si>
  <si>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</si>
  <si>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</si>
  <si>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</si>
  <si>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</si>
  <si>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</si>
  <si>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</si>
  <si>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</si>
  <si>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</si>
  <si>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</si>
  <si>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</si>
  <si>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</si>
  <si>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</si>
  <si>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</si>
  <si>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</si>
  <si>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</si>
  <si>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</si>
  <si>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</si>
  <si>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</si>
  <si>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</si>
  <si>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</si>
  <si>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</si>
  <si>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</si>
  <si>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</si>
  <si>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</si>
  <si>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</si>
  <si>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</si>
  <si>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</si>
  <si>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</si>
  <si>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</si>
  <si>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</si>
  <si>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</si>
  <si>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</si>
  <si>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</si>
  <si>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</si>
  <si>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</si>
  <si>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</si>
  <si>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</si>
  <si>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</si>
  <si>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</si>
  <si>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</si>
  <si>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</si>
  <si>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</si>
  <si>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</si>
  <si>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</si>
  <si>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</si>
  <si>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</si>
  <si>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</si>
  <si>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</si>
  <si>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</si>
  <si>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</si>
  <si>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</si>
  <si>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</si>
  <si>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</si>
  <si>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</si>
  <si>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</si>
  <si>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</si>
  <si>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</si>
  <si>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</si>
  <si>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</si>
  <si>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</si>
  <si>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</si>
  <si>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</si>
  <si>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</si>
  <si>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</si>
  <si>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</si>
  <si>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</si>
  <si>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</si>
  <si>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</si>
  <si>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</si>
  <si>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</si>
  <si>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</si>
  <si>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</si>
  <si>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</si>
  <si>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</si>
  <si>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</si>
  <si>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</si>
  <si>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</si>
  <si>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</si>
  <si>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</si>
  <si>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</si>
  <si>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</si>
  <si>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</si>
  <si>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</si>
  <si>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</si>
  <si>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</si>
  <si>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</si>
  <si>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</si>
  <si>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</si>
  <si>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</si>
  <si>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</si>
  <si>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</si>
  <si>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</si>
  <si>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</si>
  <si>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</si>
  <si>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</si>
  <si>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</si>
  <si>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</si>
  <si>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</si>
  <si>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</si>
  <si>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</si>
  <si>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</si>
  <si>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</si>
  <si>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</si>
  <si>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</si>
  <si>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</si>
  <si>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</si>
  <si>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</si>
  <si>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</si>
  <si>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</si>
  <si>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</si>
  <si>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</si>
  <si>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</si>
  <si>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</si>
  <si>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</si>
  <si>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</si>
  <si>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</si>
  <si>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</si>
  <si>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</si>
  <si>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</si>
  <si>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</si>
  <si>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</si>
  <si>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</si>
  <si>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</si>
  <si>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</si>
  <si>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</si>
  <si>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</si>
  <si>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</si>
  <si>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</si>
  <si>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</si>
  <si>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</si>
  <si>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</si>
  <si>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</si>
  <si>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</si>
  <si>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</si>
  <si>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</si>
  <si>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</si>
  <si>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</si>
  <si>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</si>
  <si>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</si>
  <si>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</si>
  <si>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</si>
  <si>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</si>
  <si>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</si>
  <si>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</si>
  <si>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</si>
  <si>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</si>
  <si>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</si>
  <si>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</si>
  <si>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</si>
  <si>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</si>
  <si>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</si>
  <si>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</si>
  <si>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</si>
  <si>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</si>
  <si>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</si>
  <si>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</si>
  <si>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</si>
  <si>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</si>
  <si>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</si>
  <si>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</si>
  <si>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</si>
  <si>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</si>
  <si>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</si>
  <si>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</si>
  <si>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</si>
  <si>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</si>
  <si>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</si>
  <si>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</si>
  <si>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</si>
  <si>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</si>
  <si>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</si>
  <si>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</si>
  <si>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</si>
  <si>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</si>
  <si>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</si>
  <si>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</si>
  <si>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</si>
  <si>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</si>
  <si>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</si>
  <si>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</si>
  <si>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</si>
  <si>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</si>
  <si>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</si>
  <si>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</si>
  <si>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</si>
  <si>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</si>
  <si>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</si>
  <si>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</si>
  <si>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</si>
  <si>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</si>
  <si>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</si>
  <si>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</si>
  <si>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</si>
  <si>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</si>
  <si>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</si>
  <si>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</si>
  <si>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</si>
  <si>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</si>
  <si>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</si>
  <si>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</si>
  <si>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</si>
  <si>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</si>
  <si>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</si>
  <si>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</si>
  <si>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</si>
  <si>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</si>
  <si>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</si>
  <si>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</si>
  <si>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</si>
  <si>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</si>
  <si>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</si>
  <si>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</si>
  <si>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</si>
  <si>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</si>
  <si>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</si>
  <si>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</si>
  <si>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</si>
  <si>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</si>
  <si>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</si>
  <si>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</si>
  <si>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</si>
  <si>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</si>
  <si>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</si>
  <si>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</si>
  <si>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</si>
  <si>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</si>
  <si>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</si>
  <si>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</si>
  <si>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</si>
  <si>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</si>
  <si>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</si>
  <si>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</si>
  <si>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</si>
  <si>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</si>
  <si>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</si>
  <si>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</si>
  <si>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</si>
  <si>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</si>
  <si>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</si>
  <si>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</si>
  <si>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</si>
  <si>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</si>
  <si>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</si>
  <si>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</si>
  <si>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</si>
  <si>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</si>
  <si>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</si>
  <si>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</si>
  <si>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</si>
  <si>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</si>
  <si>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</si>
  <si>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</si>
  <si>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</si>
  <si>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</si>
  <si>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</si>
  <si>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</si>
  <si>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</si>
  <si>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</si>
  <si>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</si>
  <si>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</si>
  <si>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</si>
  <si>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</si>
  <si>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</si>
  <si>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</si>
  <si>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</si>
  <si>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</si>
  <si>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</si>
  <si>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</si>
  <si>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</si>
  <si>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</si>
  <si>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</si>
  <si>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</si>
  <si>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</si>
  <si>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</si>
  <si>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</si>
  <si>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</si>
  <si>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</si>
  <si>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</si>
  <si>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</si>
  <si>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</si>
  <si>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</si>
  <si>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</si>
  <si>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</si>
  <si>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</si>
  <si>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</si>
  <si>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</si>
  <si>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</si>
  <si>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</si>
  <si>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</si>
  <si>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</si>
  <si>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</si>
  <si>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</si>
  <si>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</si>
  <si>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</si>
  <si>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</si>
  <si>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</si>
  <si>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</si>
  <si>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</si>
  <si>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</si>
  <si>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</si>
  <si>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</si>
  <si>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</si>
  <si>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</si>
  <si>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</si>
  <si>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</si>
  <si>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</si>
  <si>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</si>
  <si>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</si>
  <si>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</si>
  <si>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</si>
  <si>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</si>
  <si>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</si>
  <si>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</si>
  <si>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</si>
  <si>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</si>
  <si>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</si>
  <si>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</si>
  <si>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</si>
  <si>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</si>
  <si>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</si>
  <si>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</si>
  <si>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</si>
  <si>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</si>
  <si>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</si>
  <si>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</si>
  <si>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</si>
  <si>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</si>
  <si>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</si>
  <si>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</si>
  <si>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</si>
  <si>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</si>
  <si>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</si>
  <si>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</si>
  <si>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</si>
  <si>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</si>
  <si>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</si>
  <si>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</si>
  <si>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</si>
  <si>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</si>
  <si>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</si>
  <si>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</si>
  <si>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</si>
  <si>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</si>
  <si>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</si>
  <si>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</si>
  <si>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</si>
  <si>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</si>
  <si>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</si>
  <si>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</si>
  <si>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</si>
  <si>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</si>
  <si>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</si>
  <si>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</si>
  <si>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</si>
  <si>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</si>
  <si>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</si>
  <si>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</si>
  <si>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</si>
  <si>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</si>
  <si>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</si>
  <si>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</si>
  <si>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</si>
  <si>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</si>
  <si>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</si>
  <si>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</si>
  <si>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</si>
  <si>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</si>
  <si>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</si>
  <si>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</si>
  <si>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</si>
  <si>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</si>
  <si>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</si>
  <si>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</si>
  <si>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</si>
  <si>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</si>
  <si>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</si>
  <si>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</si>
  <si>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</si>
  <si>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</si>
  <si>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</si>
  <si>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</si>
  <si>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</si>
  <si>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</si>
  <si>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</si>
  <si>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</si>
  <si>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</si>
  <si>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</si>
  <si>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</si>
  <si>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</si>
  <si>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</si>
  <si>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</si>
  <si>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</si>
  <si>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</si>
  <si>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</si>
  <si>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</si>
  <si>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</si>
  <si>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</si>
  <si>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</si>
  <si>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</si>
  <si>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</si>
  <si>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</si>
  <si>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</si>
  <si>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</si>
  <si>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</si>
  <si>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</si>
  <si>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</si>
  <si>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</si>
  <si>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</si>
  <si>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</si>
  <si>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</si>
  <si>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</si>
  <si>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</si>
  <si>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</si>
  <si>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</si>
  <si>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</si>
  <si>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</si>
  <si>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</si>
  <si>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</si>
  <si>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</si>
  <si>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</si>
  <si>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</si>
  <si>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</si>
  <si>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</si>
  <si>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</si>
  <si>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</si>
  <si>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</si>
  <si>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</si>
  <si>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</si>
  <si>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</si>
  <si>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</si>
  <si>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</si>
  <si>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</si>
  <si>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</si>
  <si>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</si>
  <si>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</si>
  <si>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</si>
  <si>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</si>
  <si>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</si>
  <si>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</si>
  <si>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</si>
  <si>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</si>
  <si>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</si>
  <si>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</si>
  <si>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</si>
  <si>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</si>
  <si>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</si>
  <si>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</si>
  <si>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</si>
  <si>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</si>
  <si>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</si>
  <si>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</si>
  <si>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</si>
  <si>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</si>
  <si>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</si>
  <si>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</si>
  <si>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</si>
  <si>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</si>
  <si>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</si>
  <si>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</si>
  <si>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</si>
  <si>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</si>
  <si>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</si>
  <si>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</si>
  <si>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</si>
  <si>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</si>
  <si>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</si>
  <si>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</si>
  <si>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</si>
  <si>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</si>
  <si>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</si>
  <si>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</si>
  <si>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</si>
  <si>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</si>
  <si>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</si>
  <si>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</si>
  <si>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</si>
  <si>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</si>
  <si>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</si>
  <si>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</si>
  <si>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</si>
  <si>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</si>
  <si>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</si>
  <si>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</si>
  <si>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</si>
  <si>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</si>
  <si>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</si>
  <si>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</si>
  <si>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</si>
  <si>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</si>
  <si>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</si>
  <si>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</si>
  <si>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</si>
  <si>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</si>
  <si>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</si>
  <si>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</si>
  <si>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</si>
  <si>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</si>
  <si>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</si>
  <si>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</si>
  <si>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</si>
  <si>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</si>
  <si>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</si>
  <si>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</si>
  <si>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</si>
  <si>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</si>
  <si>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</si>
  <si>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</si>
  <si>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</si>
  <si>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</si>
  <si>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</si>
  <si>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</si>
  <si>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</si>
  <si>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</si>
  <si>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</si>
  <si>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</si>
  <si>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</si>
  <si>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</si>
  <si>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</si>
  <si>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</si>
  <si>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</si>
  <si>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</si>
  <si>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</si>
  <si>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</si>
  <si>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</si>
  <si>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</si>
  <si>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</si>
  <si>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</si>
  <si>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</si>
  <si>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</si>
  <si>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</si>
  <si>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</si>
  <si>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</si>
  <si>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</si>
  <si>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</si>
  <si>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</si>
  <si>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</si>
  <si>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</si>
  <si>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</si>
  <si>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</si>
  <si>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</si>
  <si>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</si>
  <si>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</si>
  <si>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</si>
  <si>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</si>
  <si>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</si>
  <si>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</si>
  <si>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</si>
  <si>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</si>
  <si>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</si>
  <si>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</si>
  <si>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</si>
  <si>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</si>
  <si>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</si>
  <si>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</si>
  <si>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</si>
  <si>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</si>
  <si>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</si>
  <si>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</si>
  <si>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</si>
  <si>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</si>
  <si>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</si>
  <si>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</si>
  <si>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</si>
  <si>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</si>
  <si>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</si>
  <si>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</si>
  <si>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</si>
  <si>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</si>
  <si>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</si>
  <si>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</si>
  <si>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</si>
  <si>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</si>
  <si>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</si>
  <si>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</si>
  <si>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</si>
  <si>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</si>
  <si>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</si>
  <si>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</si>
  <si>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</si>
  <si>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</si>
  <si>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</si>
  <si>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</si>
  <si>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</si>
  <si>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</si>
  <si>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</si>
  <si>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</si>
  <si>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</si>
  <si>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</si>
  <si>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</si>
  <si>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</si>
  <si>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</si>
  <si>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</si>
  <si>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</si>
  <si>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</si>
  <si>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</si>
  <si>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</si>
  <si>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</si>
  <si>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</si>
  <si>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</si>
  <si>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</si>
  <si>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</si>
  <si>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</si>
  <si>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</si>
  <si>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</si>
  <si>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</si>
  <si>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</si>
  <si>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</si>
  <si>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</si>
  <si>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</si>
  <si>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</si>
  <si>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</si>
  <si>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</si>
  <si>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</si>
  <si>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</si>
  <si>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</si>
  <si>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</si>
  <si>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</si>
  <si>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</si>
  <si>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</si>
  <si>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</si>
  <si>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</si>
  <si>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</si>
  <si>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</si>
  <si>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</si>
  <si>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</si>
  <si>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</si>
  <si>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</si>
  <si>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</si>
  <si>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</si>
  <si>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</si>
  <si>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</si>
  <si>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</si>
  <si>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</si>
  <si>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</si>
  <si>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</si>
  <si>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</si>
  <si>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</si>
  <si>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</si>
  <si>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</si>
  <si>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</si>
  <si>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</si>
  <si>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</si>
  <si>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</si>
  <si>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</si>
  <si>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</si>
  <si>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</si>
  <si>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</si>
  <si>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</si>
  <si>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</si>
  <si>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</si>
  <si>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</si>
  <si>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</si>
  <si>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</si>
  <si>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</si>
  <si>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</si>
  <si>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</si>
  <si>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</si>
  <si>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</si>
  <si>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</si>
  <si>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</si>
  <si>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</si>
  <si>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</si>
  <si>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</si>
  <si>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</si>
  <si>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</si>
  <si>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</si>
  <si>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</si>
  <si>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</si>
  <si>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</si>
  <si>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</si>
  <si>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</si>
  <si>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</si>
  <si>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</si>
  <si>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</si>
  <si>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</si>
  <si>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</si>
  <si>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</si>
  <si>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</si>
  <si>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</si>
  <si>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</si>
  <si>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</si>
  <si>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</si>
  <si>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</si>
  <si>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</si>
  <si>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</si>
  <si>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</si>
  <si>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</si>
  <si>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</si>
  <si>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</si>
  <si>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</si>
  <si>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</si>
  <si>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</si>
  <si>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</si>
  <si>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</si>
  <si>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</si>
  <si>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</si>
  <si>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</si>
  <si>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</si>
  <si>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</si>
  <si>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</si>
  <si>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</si>
  <si>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</si>
  <si>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</si>
  <si>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</si>
  <si>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</si>
  <si>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</si>
  <si>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</si>
  <si>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</si>
  <si>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</si>
  <si>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</si>
  <si>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</si>
  <si>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</si>
  <si>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</si>
  <si>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</si>
  <si>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</si>
  <si>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</si>
  <si>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</si>
  <si>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</si>
  <si>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</si>
  <si>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</si>
  <si>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</si>
  <si>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</si>
  <si>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</si>
  <si>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</si>
  <si>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</si>
  <si>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</si>
  <si>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</si>
  <si>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</si>
  <si>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</si>
  <si>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</si>
  <si>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</si>
  <si>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</si>
  <si>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</si>
  <si>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</si>
  <si>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</si>
  <si>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</si>
  <si>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</si>
  <si>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</si>
  <si>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</si>
  <si>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</si>
  <si>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</si>
  <si>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</si>
  <si>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</si>
  <si>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</si>
  <si>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</si>
  <si>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</si>
  <si>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</si>
  <si>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</si>
  <si>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</si>
  <si>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</si>
  <si>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</si>
  <si>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</si>
  <si>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</si>
  <si>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</si>
  <si>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</si>
  <si>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</si>
  <si>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</si>
  <si>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</si>
  <si>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</si>
  <si>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</si>
  <si>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</si>
  <si>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</si>
  <si>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</si>
  <si>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</si>
  <si>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</si>
  <si>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</si>
  <si>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</si>
  <si>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</si>
  <si>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</si>
  <si>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</si>
  <si>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</si>
  <si>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</si>
  <si>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</si>
  <si>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</si>
  <si>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</si>
  <si>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</si>
  <si>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</si>
  <si>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</si>
  <si>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</si>
  <si>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</si>
  <si>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</si>
  <si>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</si>
  <si>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</si>
  <si>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</si>
  <si>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</si>
  <si>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</si>
  <si>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</si>
  <si>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</si>
  <si>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</si>
  <si>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</si>
  <si>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</si>
  <si>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</si>
  <si>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</si>
  <si>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</si>
  <si>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</si>
  <si>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</si>
  <si>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</si>
  <si>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</si>
  <si>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</si>
  <si>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</si>
  <si>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</si>
  <si>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</si>
  <si>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</si>
  <si>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</si>
  <si>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</si>
  <si>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</si>
  <si>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</si>
  <si>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</si>
  <si>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</si>
  <si>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</si>
  <si>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</si>
  <si>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</si>
  <si>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</si>
  <si>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</si>
  <si>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</si>
  <si>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</si>
  <si>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</si>
  <si>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</si>
  <si>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</si>
  <si>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</si>
  <si>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</si>
  <si>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</si>
  <si>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</si>
  <si>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</si>
  <si>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</si>
  <si>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</si>
  <si>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</si>
  <si>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</si>
  <si>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</si>
  <si>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</si>
  <si>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</si>
  <si>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</si>
  <si>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</si>
  <si>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</si>
  <si>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</si>
  <si>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</si>
  <si>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</si>
  <si>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</si>
  <si>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</si>
  <si>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</si>
  <si>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</si>
  <si>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</si>
  <si>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</si>
  <si>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</si>
  <si>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</si>
  <si>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</si>
  <si>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</si>
  <si>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</si>
  <si>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</si>
  <si>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</si>
  <si>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</si>
  <si>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</si>
  <si>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</si>
  <si>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</si>
  <si>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</si>
  <si>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</si>
  <si>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</si>
  <si>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</si>
  <si>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</si>
  <si>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</si>
  <si>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</si>
  <si>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</si>
  <si>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</si>
  <si>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</si>
  <si>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</si>
  <si>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</si>
  <si>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</si>
  <si>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</si>
  <si>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</si>
  <si>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</si>
  <si>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</si>
  <si>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</si>
  <si>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</si>
  <si>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</si>
  <si>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</si>
  <si>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</si>
  <si>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</si>
  <si>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</si>
  <si>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</si>
  <si>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</si>
  <si>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</si>
  <si>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</si>
  <si>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</si>
  <si>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</si>
  <si>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</si>
  <si>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</si>
  <si>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</si>
  <si>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</si>
  <si>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</si>
  <si>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</si>
  <si>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</si>
  <si>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</si>
  <si>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</si>
  <si>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</si>
  <si>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</si>
  <si>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</si>
  <si>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</si>
  <si>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</si>
  <si>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</si>
  <si>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</si>
  <si>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</si>
  <si>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</si>
  <si>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</si>
  <si>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</si>
  <si>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</si>
  <si>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</si>
  <si>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</si>
  <si>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</si>
  <si>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</si>
  <si>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</si>
  <si>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</si>
  <si>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</si>
  <si>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</si>
  <si>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</si>
  <si>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</si>
  <si>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</si>
  <si>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</si>
  <si>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</si>
  <si>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</si>
  <si>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</si>
  <si>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</si>
  <si>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</si>
  <si>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</si>
  <si>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</si>
  <si>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</si>
  <si>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</si>
  <si>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</si>
  <si>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</si>
  <si>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</si>
  <si>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</si>
  <si>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</si>
  <si>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</si>
  <si>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</si>
  <si>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</si>
  <si>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</si>
  <si>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</si>
  <si>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</si>
  <si>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</si>
  <si>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</si>
  <si>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</si>
  <si>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</si>
  <si>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</si>
  <si>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</si>
  <si>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</si>
  <si>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</si>
  <si>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</si>
  <si>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</si>
  <si>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</si>
  <si>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</si>
  <si>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</si>
  <si>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</si>
  <si>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</si>
  <si>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</si>
  <si>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</si>
  <si>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</si>
  <si>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</si>
  <si>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</si>
  <si>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</si>
  <si>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</si>
  <si>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</si>
  <si>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</si>
  <si>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</si>
  <si>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</si>
  <si>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</si>
  <si>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</si>
  <si>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</si>
  <si>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</si>
  <si>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</si>
  <si>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</si>
  <si>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</si>
  <si>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</si>
  <si>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</si>
  <si>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</si>
  <si>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</si>
  <si>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</si>
  <si>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</si>
  <si>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</si>
  <si>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</si>
  <si>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</si>
  <si>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</si>
  <si>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</si>
  <si>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</si>
  <si>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</si>
  <si>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</si>
  <si>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</si>
  <si>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</si>
  <si>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</si>
  <si>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</si>
  <si>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</si>
  <si>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</si>
  <si>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</si>
  <si>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</si>
  <si>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</si>
  <si>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</si>
  <si>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</si>
  <si>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</si>
  <si>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</si>
  <si>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</si>
  <si>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</si>
  <si>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</si>
  <si>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</si>
  <si>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</si>
  <si>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</si>
  <si>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</si>
  <si>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</si>
  <si>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</si>
  <si>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</si>
  <si>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</si>
  <si>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</si>
  <si>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</si>
  <si>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</si>
  <si>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</si>
  <si>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</si>
  <si>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</si>
  <si>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</si>
  <si>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</si>
  <si>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</si>
  <si>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</si>
  <si>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</si>
  <si>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</si>
  <si>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</si>
  <si>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</si>
  <si>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</si>
  <si>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</si>
  <si>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</si>
  <si>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</si>
  <si>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</si>
  <si>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</si>
  <si>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</si>
  <si>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</si>
  <si>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</si>
  <si>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</si>
  <si>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</si>
  <si>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</si>
  <si>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</si>
  <si>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</si>
  <si>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</si>
  <si>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</si>
  <si>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</si>
  <si>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</si>
  <si>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</si>
  <si>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</si>
  <si>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</si>
  <si>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</si>
  <si>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</si>
  <si>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</si>
  <si>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</si>
  <si>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</si>
  <si>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</si>
  <si>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</si>
  <si>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</si>
  <si>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</si>
  <si>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</si>
  <si>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</si>
  <si>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</si>
  <si>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</si>
  <si>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</si>
  <si>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</si>
  <si>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</si>
  <si>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</si>
  <si>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</si>
  <si>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</si>
  <si>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</si>
  <si>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</si>
  <si>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</si>
  <si>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</si>
  <si>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</si>
  <si>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</si>
  <si>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</si>
  <si>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</si>
  <si>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</si>
  <si>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</si>
  <si>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</si>
  <si>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</si>
  <si>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</si>
  <si>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</si>
  <si>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</si>
  <si>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</si>
  <si>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</si>
  <si>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</si>
  <si>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</si>
  <si>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</si>
  <si>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</si>
  <si>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</si>
  <si>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</si>
  <si>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</si>
  <si>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</si>
  <si>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</si>
  <si>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</si>
  <si>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</si>
  <si>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</si>
  <si>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</si>
  <si>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</si>
  <si>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</si>
  <si>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</si>
  <si>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</si>
  <si>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</si>
  <si>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</si>
  <si>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</si>
  <si>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</si>
  <si>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</si>
  <si>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</si>
  <si>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</si>
  <si>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</si>
  <si>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</si>
  <si>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</si>
  <si>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</si>
  <si>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</si>
  <si>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</si>
  <si>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</si>
  <si>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</si>
  <si>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</si>
  <si>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</si>
  <si>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</si>
  <si>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</si>
  <si>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</si>
  <si>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</si>
  <si>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</si>
  <si>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</si>
  <si>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</si>
  <si>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</si>
  <si>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</si>
  <si>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</si>
  <si>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</si>
  <si>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</si>
  <si>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</si>
  <si>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</si>
  <si>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</si>
  <si>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</si>
  <si>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</si>
  <si>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</si>
  <si>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</si>
  <si>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</si>
  <si>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</si>
  <si>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</si>
  <si>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</si>
  <si>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</si>
  <si>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</si>
  <si>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</si>
  <si>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</si>
  <si>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</si>
  <si>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</si>
  <si>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</si>
  <si>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</si>
  <si>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</si>
  <si>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</si>
  <si>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</si>
  <si>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</si>
  <si>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</si>
  <si>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</si>
  <si>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</si>
  <si>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</si>
  <si>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</si>
  <si>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</si>
  <si>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</si>
  <si>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</si>
  <si>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</si>
  <si>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</si>
  <si>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</si>
  <si>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</si>
  <si>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</si>
  <si>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</si>
  <si>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</si>
  <si>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</si>
  <si>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</si>
  <si>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</si>
  <si>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</si>
  <si>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</si>
  <si>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</si>
  <si>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</si>
  <si>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</si>
  <si>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</si>
  <si>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</si>
  <si>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</si>
  <si>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</si>
  <si>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</si>
  <si>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</si>
  <si>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</si>
  <si>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</si>
  <si>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</si>
  <si>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</si>
  <si>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</si>
  <si>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</si>
  <si>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</si>
  <si>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</si>
  <si>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</si>
  <si>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</si>
  <si>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</si>
  <si>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</si>
  <si>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</si>
  <si>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</si>
  <si>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</si>
  <si>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</si>
  <si>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</si>
  <si>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</si>
  <si>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</si>
  <si>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</si>
  <si>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</si>
  <si>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</si>
  <si>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</si>
  <si>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</si>
  <si>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</si>
  <si>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</si>
  <si>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</si>
  <si>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</si>
  <si>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</si>
  <si>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</si>
  <si>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</si>
  <si>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</si>
  <si>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</si>
  <si>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</si>
  <si>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</si>
  <si>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</si>
  <si>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</si>
  <si>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</si>
  <si>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</si>
  <si>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</si>
  <si>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</si>
  <si>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</si>
  <si>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</si>
  <si>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</si>
  <si>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</si>
  <si>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</si>
  <si>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</si>
  <si>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</si>
  <si>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</si>
  <si>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</si>
  <si>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</si>
  <si>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</si>
  <si>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</si>
  <si>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</si>
  <si>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</si>
  <si>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</si>
  <si>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</si>
  <si>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</si>
  <si>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</si>
  <si>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</si>
  <si>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</si>
  <si>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</si>
  <si>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</si>
  <si>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</si>
  <si>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</si>
  <si>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</si>
  <si>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</si>
  <si>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</si>
  <si>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</si>
  <si>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</si>
  <si>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</si>
  <si>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</si>
  <si>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</si>
  <si>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</si>
  <si>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</si>
  <si>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</si>
  <si>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</si>
  <si>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</si>
  <si>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</si>
  <si>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</si>
  <si>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</si>
  <si>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</si>
  <si>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</si>
  <si>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</si>
  <si>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</si>
  <si>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</si>
  <si>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</si>
  <si>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</si>
  <si>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</si>
  <si>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</si>
  <si>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</si>
  <si>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</si>
  <si>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</si>
  <si>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</si>
  <si>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</si>
  <si>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</si>
  <si>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</si>
  <si>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</si>
  <si>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</si>
  <si>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</si>
  <si>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</si>
  <si>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</si>
  <si>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</si>
  <si>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</si>
  <si>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</si>
  <si>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</si>
  <si>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</si>
  <si>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</si>
  <si>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</si>
  <si>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</si>
  <si>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</si>
  <si>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</si>
  <si>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</si>
  <si>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</si>
  <si>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</si>
  <si>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</si>
  <si>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</si>
  <si>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</si>
  <si>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</si>
  <si>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</si>
  <si>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</si>
  <si>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</si>
  <si>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</si>
  <si>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</si>
  <si>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</si>
  <si>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</si>
  <si>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</si>
  <si>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</si>
  <si>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</si>
  <si>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</si>
  <si>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</si>
  <si>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</si>
  <si>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</si>
  <si>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</si>
  <si>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</si>
  <si>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</si>
  <si>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</si>
  <si>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</si>
  <si>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</si>
  <si>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</si>
  <si>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</si>
  <si>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</si>
  <si>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</si>
  <si>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</si>
  <si>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</si>
  <si>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</si>
  <si>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</si>
  <si>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</si>
  <si>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</si>
  <si>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</si>
  <si>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</si>
  <si>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</si>
  <si>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</si>
  <si>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</si>
  <si>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</si>
  <si>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</si>
  <si>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</si>
  <si>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</si>
  <si>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</si>
  <si>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</si>
  <si>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</si>
  <si>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</si>
  <si>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</si>
  <si>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</si>
  <si>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</si>
  <si>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</si>
  <si>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</si>
  <si>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</si>
  <si>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</si>
  <si>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</si>
  <si>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</si>
  <si>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</si>
  <si>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</si>
  <si>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</si>
  <si>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</si>
  <si>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</si>
  <si>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</si>
  <si>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</si>
  <si>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</si>
  <si>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</si>
  <si>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</si>
  <si>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</si>
  <si>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</si>
  <si>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</si>
  <si>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</si>
  <si>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</si>
  <si>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</si>
  <si>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</si>
  <si>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</si>
  <si>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</si>
  <si>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</si>
  <si>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</si>
  <si>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</si>
  <si>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</si>
  <si>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</si>
  <si>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</si>
  <si>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</si>
  <si>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</si>
  <si>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</si>
  <si>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</si>
  <si>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</si>
  <si>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</si>
  <si>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</si>
  <si>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</si>
  <si>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</si>
  <si>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</si>
  <si>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</si>
  <si>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</si>
  <si>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</si>
  <si>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</si>
  <si>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</si>
  <si>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</si>
  <si>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</si>
  <si>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</si>
  <si>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</si>
  <si>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</si>
  <si>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</si>
  <si>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</si>
  <si>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</si>
  <si>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</si>
  <si>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</si>
  <si>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</si>
  <si>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</si>
  <si>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</si>
  <si>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</si>
  <si>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</si>
  <si>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</si>
  <si>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</si>
  <si>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</si>
  <si>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</si>
  <si>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</si>
  <si>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</si>
  <si>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</si>
  <si>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</si>
  <si>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</si>
  <si>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</si>
  <si>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</si>
  <si>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</si>
  <si>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</si>
  <si>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</si>
  <si>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</si>
  <si>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</si>
  <si>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</si>
  <si>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</si>
  <si>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</si>
  <si>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</si>
  <si>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</si>
  <si>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</si>
  <si>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</si>
  <si>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</si>
  <si>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</si>
  <si>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</si>
  <si>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</si>
  <si>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</si>
  <si>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</si>
  <si>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</si>
  <si>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</si>
  <si>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</si>
  <si>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</si>
  <si>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</si>
  <si>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</si>
  <si>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</si>
  <si>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</si>
  <si>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</si>
  <si>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</si>
  <si>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</si>
  <si>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</si>
  <si>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</si>
  <si>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</si>
  <si>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</si>
  <si>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</si>
  <si>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</si>
  <si>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</si>
  <si>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</si>
  <si>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</si>
  <si>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</si>
  <si>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</si>
  <si>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</si>
  <si>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</si>
  <si>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</si>
  <si>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</si>
  <si>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</si>
  <si>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</si>
  <si>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</si>
  <si>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</si>
  <si>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</si>
  <si>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</si>
  <si>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</si>
  <si>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</si>
  <si>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</si>
  <si>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</si>
  <si>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</si>
  <si>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</si>
  <si>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</si>
  <si>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</si>
  <si>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</si>
  <si>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</si>
  <si>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</si>
  <si>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</si>
  <si>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</si>
  <si>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</si>
  <si>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</si>
  <si>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</si>
  <si>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</si>
  <si>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</si>
  <si>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</si>
  <si>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</si>
  <si>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</si>
  <si>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</si>
  <si>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</si>
  <si>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</si>
  <si>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</si>
  <si>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</si>
  <si>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</si>
  <si>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</si>
  <si>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</si>
  <si>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</si>
  <si>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</si>
  <si>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</si>
  <si>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</si>
  <si>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</si>
  <si>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</si>
  <si>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</si>
  <si>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</si>
  <si>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</si>
  <si>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</si>
  <si>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</si>
  <si>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</si>
  <si>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</si>
  <si>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</si>
  <si>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</si>
  <si>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</si>
  <si>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</si>
  <si>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</si>
  <si>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</si>
  <si>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</si>
  <si>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</si>
  <si>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</si>
  <si>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</si>
  <si>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</si>
  <si>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</si>
  <si>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</si>
  <si>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</si>
  <si>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</si>
  <si>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</si>
  <si>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</si>
  <si>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</si>
  <si>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</si>
  <si>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</si>
  <si>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</si>
  <si>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</si>
  <si>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</si>
  <si>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</si>
  <si>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</si>
  <si>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</si>
  <si>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</si>
  <si>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</si>
  <si>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</si>
  <si>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</si>
  <si>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</si>
  <si>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</si>
  <si>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</si>
  <si>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</si>
  <si>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</si>
  <si>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</si>
  <si>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</si>
  <si>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</si>
  <si>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</si>
  <si>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</si>
  <si>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</si>
  <si>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</si>
  <si>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</si>
  <si>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</si>
  <si>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</si>
  <si>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</si>
  <si>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</si>
  <si>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</si>
  <si>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</si>
  <si>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</si>
  <si>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</si>
  <si>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</si>
  <si>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</si>
  <si>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</si>
  <si>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</si>
  <si>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</si>
  <si>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</si>
  <si>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</si>
  <si>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</si>
  <si>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</si>
  <si>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</si>
  <si>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</si>
  <si>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</si>
  <si>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</si>
  <si>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</si>
  <si>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</si>
  <si>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</si>
  <si>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</si>
  <si>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</si>
  <si>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</si>
  <si>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</si>
  <si>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</si>
  <si>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</si>
  <si>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</si>
  <si>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</si>
  <si>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</si>
  <si>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</si>
  <si>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</si>
  <si>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</si>
  <si>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</si>
  <si>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</si>
  <si>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</si>
  <si>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</si>
  <si>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</si>
  <si>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</si>
  <si>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</si>
  <si>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</si>
  <si>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</si>
  <si>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</si>
  <si>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</si>
  <si>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</si>
  <si>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</si>
  <si>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</si>
  <si>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</si>
  <si>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</si>
  <si>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</si>
  <si>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</si>
  <si>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</si>
  <si>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</si>
  <si>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</si>
  <si>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</si>
  <si>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</si>
  <si>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</si>
  <si>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</si>
  <si>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</si>
  <si>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</si>
  <si>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</si>
  <si>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</si>
  <si>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</si>
  <si>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</si>
  <si>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</si>
  <si>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</si>
  <si>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</si>
  <si>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</si>
  <si>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</si>
  <si>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</si>
  <si>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</si>
  <si>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</si>
  <si>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</si>
  <si>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</si>
  <si>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</si>
  <si>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</si>
  <si>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</si>
  <si>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</si>
  <si>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</si>
  <si>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</si>
  <si>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</si>
  <si>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</si>
  <si>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</si>
  <si>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</si>
  <si>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</si>
  <si>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</si>
  <si>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</si>
  <si>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</si>
  <si>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</si>
  <si>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</si>
  <si>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</si>
  <si>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</si>
  <si>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</si>
  <si>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</si>
  <si>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</si>
  <si>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</si>
  <si>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</si>
  <si>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</si>
  <si>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</si>
  <si>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</si>
  <si>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</si>
  <si>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</si>
  <si>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</si>
  <si>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</si>
  <si>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</si>
  <si>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</si>
  <si>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</si>
  <si>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</si>
  <si>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</si>
  <si>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</si>
  <si>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</si>
  <si>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</si>
  <si>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</si>
  <si>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</si>
  <si>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</si>
  <si>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</si>
  <si>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</si>
  <si>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</si>
  <si>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</si>
  <si>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</si>
  <si>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</si>
  <si>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</si>
  <si>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</si>
  <si>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</si>
  <si>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</si>
  <si>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</si>
  <si>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</si>
  <si>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</si>
  <si>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</si>
  <si>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</si>
  <si>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</si>
  <si>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</si>
  <si>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</si>
  <si>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</si>
  <si>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</si>
  <si>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</si>
  <si>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</si>
  <si>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</si>
  <si>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</si>
  <si>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</si>
  <si>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</si>
  <si>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</si>
  <si>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</si>
  <si>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</si>
  <si>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</si>
  <si>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</si>
  <si>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</si>
  <si>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</si>
  <si>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</si>
  <si>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</si>
  <si>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</si>
  <si>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</si>
  <si>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</si>
  <si>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</si>
  <si>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</si>
  <si>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</si>
  <si>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</si>
  <si>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</si>
  <si>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</si>
  <si>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</si>
  <si>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</si>
  <si>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</si>
  <si>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</si>
  <si>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</si>
  <si>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</si>
  <si>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</si>
  <si>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</si>
  <si>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</si>
  <si>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</si>
  <si>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</si>
  <si>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</si>
  <si>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</si>
  <si>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</si>
  <si>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</si>
  <si>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</si>
  <si>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</si>
  <si>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</si>
  <si>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</si>
  <si>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</si>
  <si>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</si>
  <si>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</si>
  <si>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</si>
  <si>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</si>
  <si>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</si>
  <si>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</si>
  <si>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</si>
  <si>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</si>
  <si>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</si>
  <si>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</si>
  <si>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</si>
  <si>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</si>
  <si>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</si>
  <si>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</si>
  <si>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</si>
  <si>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</si>
  <si>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</si>
  <si>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</si>
  <si>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</si>
  <si>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</si>
  <si>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</si>
  <si>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</si>
  <si>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</si>
  <si>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</si>
  <si>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</si>
  <si>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</si>
  <si>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</si>
  <si>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</si>
  <si>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</si>
  <si>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</si>
  <si>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</si>
  <si>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</si>
  <si>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</si>
  <si>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</si>
  <si>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</si>
  <si>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</si>
  <si>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</si>
  <si>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</si>
  <si>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</si>
  <si>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</si>
  <si>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</si>
  <si>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</si>
  <si>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</si>
  <si>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</si>
  <si>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</si>
  <si>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</si>
  <si>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</si>
  <si>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</si>
  <si>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</si>
  <si>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</si>
  <si>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</si>
  <si>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</si>
  <si>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</si>
  <si>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</si>
  <si>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</si>
  <si>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</si>
  <si>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</si>
  <si>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</si>
  <si>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</si>
  <si>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</si>
  <si>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</si>
  <si>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</si>
  <si>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</si>
  <si>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</si>
  <si>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</si>
  <si>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</si>
  <si>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</si>
  <si>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</si>
  <si>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</si>
  <si>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</si>
  <si>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</si>
  <si>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</si>
  <si>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</si>
  <si>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</si>
  <si>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</si>
  <si>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</si>
  <si>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</si>
  <si>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</si>
  <si>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</si>
  <si>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</si>
  <si>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</si>
  <si>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</si>
  <si>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</si>
  <si>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</si>
  <si>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</si>
  <si>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</si>
  <si>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</si>
  <si>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</si>
  <si>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</si>
  <si>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</si>
  <si>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</si>
  <si>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</si>
  <si>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</si>
  <si>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</si>
  <si>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</si>
  <si>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</si>
  <si>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</si>
  <si>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</si>
  <si>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</si>
  <si>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</si>
  <si>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</si>
  <si>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</si>
  <si>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</si>
  <si>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</si>
  <si>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</si>
  <si>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</si>
  <si>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</si>
  <si>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</si>
  <si>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</si>
  <si>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</si>
  <si>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</si>
  <si>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</si>
  <si>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</si>
  <si>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</si>
  <si>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</si>
  <si>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</si>
  <si>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</si>
  <si>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</si>
  <si>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</si>
  <si>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</si>
  <si>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</si>
  <si>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</si>
  <si>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</si>
  <si>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</si>
  <si>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</si>
  <si>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</si>
  <si>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</si>
  <si>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</si>
  <si>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</si>
  <si>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</si>
  <si>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</si>
  <si>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</si>
  <si>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</si>
  <si>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</si>
  <si>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</si>
  <si>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</si>
  <si>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</si>
  <si>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</si>
  <si>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</si>
  <si>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</si>
  <si>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</si>
  <si>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</si>
  <si>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</si>
  <si>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</si>
  <si>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</si>
  <si>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</si>
  <si>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</si>
  <si>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</si>
  <si>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</si>
  <si>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</si>
  <si>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</si>
  <si>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</si>
  <si>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</si>
  <si>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</si>
  <si>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</si>
  <si>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</si>
  <si>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</si>
  <si>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</si>
  <si>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</si>
  <si>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</si>
  <si>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</si>
  <si>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</si>
  <si>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</si>
  <si>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</si>
  <si>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</si>
  <si>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</si>
  <si>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</si>
  <si>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</si>
  <si>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</si>
  <si>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</si>
  <si>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</si>
  <si>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</si>
  <si>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</si>
  <si>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</si>
  <si>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</si>
  <si>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</si>
  <si>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</si>
  <si>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</si>
  <si>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</si>
  <si>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</si>
  <si>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</si>
  <si>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</si>
  <si>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</si>
  <si>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</si>
  <si>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</si>
  <si>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</si>
  <si>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</si>
  <si>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</si>
  <si>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</si>
  <si>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</si>
  <si>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</si>
  <si>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</si>
  <si>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</si>
  <si>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</si>
  <si>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</si>
  <si>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</si>
  <si>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</si>
  <si>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</si>
  <si>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</si>
  <si>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</si>
  <si>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</si>
  <si>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</si>
  <si>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</si>
  <si>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</si>
  <si>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</si>
  <si>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</si>
  <si>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</si>
  <si>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</si>
  <si>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</si>
  <si>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</si>
  <si>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</si>
  <si>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</si>
  <si>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</si>
  <si>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</si>
  <si>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</si>
  <si>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</si>
  <si>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</si>
  <si>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</si>
  <si>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</si>
  <si>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</si>
  <si>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</si>
  <si>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</si>
  <si>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</si>
  <si>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</si>
  <si>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</si>
  <si>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</si>
  <si>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</si>
  <si>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</si>
  <si>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</si>
  <si>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</si>
  <si>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</si>
  <si>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</si>
  <si>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</si>
  <si>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</si>
  <si>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</si>
  <si>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</si>
  <si>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</si>
  <si>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</si>
  <si>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</si>
  <si>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</si>
  <si>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</si>
  <si>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</si>
  <si>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</si>
  <si>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</si>
  <si>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</si>
  <si>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</si>
  <si>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</si>
  <si>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</si>
  <si>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</si>
  <si>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</si>
  <si>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</si>
  <si>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</si>
  <si>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</si>
  <si>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</si>
  <si>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</si>
  <si>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</si>
  <si>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</si>
  <si>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</si>
  <si>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</si>
  <si>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</si>
  <si>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</si>
  <si>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</si>
  <si>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</si>
  <si>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</si>
  <si>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</si>
  <si>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</si>
  <si>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</si>
  <si>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</si>
  <si>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</si>
  <si>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</si>
  <si>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</si>
  <si>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</si>
  <si>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</si>
  <si>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</si>
  <si>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</si>
  <si>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</si>
  <si>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</si>
  <si>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</si>
  <si>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</si>
  <si>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</si>
  <si>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</si>
  <si>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</si>
  <si>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</si>
  <si>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</si>
  <si>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</si>
  <si>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</si>
  <si>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</si>
  <si>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</si>
  <si>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</si>
  <si>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</si>
  <si>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</si>
  <si>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</si>
  <si>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</si>
  <si>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</si>
  <si>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</si>
  <si>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</si>
  <si>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</si>
  <si>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</si>
  <si>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</si>
  <si>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</si>
  <si>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</si>
  <si>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</si>
  <si>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</si>
  <si>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</si>
  <si>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</si>
  <si>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</si>
  <si>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</si>
  <si>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</si>
  <si>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</si>
  <si>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</si>
  <si>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</si>
  <si>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</si>
  <si>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</si>
  <si>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</si>
  <si>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</si>
  <si>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</si>
  <si>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</si>
  <si>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</si>
  <si>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</si>
  <si>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</si>
  <si>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</si>
  <si>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</si>
  <si>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</si>
  <si>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</si>
  <si>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</si>
  <si>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</si>
  <si>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</si>
  <si>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</si>
  <si>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</si>
  <si>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</si>
  <si>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</si>
  <si>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</si>
  <si>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</si>
  <si>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</si>
  <si>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</si>
  <si>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</si>
  <si>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</si>
  <si>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</si>
  <si>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</si>
  <si>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</si>
  <si>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</si>
  <si>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</si>
  <si>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</si>
  <si>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</si>
  <si>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</si>
  <si>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</si>
  <si>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</si>
  <si>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</si>
  <si>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</si>
  <si>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</si>
  <si>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</si>
  <si>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</si>
  <si>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</si>
  <si>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</si>
  <si>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</si>
  <si>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</si>
  <si>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</si>
  <si>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</si>
  <si>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</si>
  <si>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</si>
  <si>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</si>
  <si>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</si>
  <si>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</si>
  <si>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</si>
  <si>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</si>
  <si>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</si>
  <si>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</si>
  <si>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</si>
  <si>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</si>
  <si>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</si>
  <si>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</si>
  <si>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</si>
  <si>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</si>
  <si>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</si>
  <si>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</si>
  <si>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</si>
  <si>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</si>
  <si>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</si>
  <si>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</si>
  <si>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</si>
  <si>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</si>
  <si>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</si>
  <si>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</si>
  <si>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</si>
  <si>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</si>
  <si>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</si>
  <si>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</si>
  <si>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</si>
  <si>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</si>
  <si>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</si>
  <si>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</si>
  <si>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</si>
  <si>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</si>
  <si>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</si>
  <si>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</si>
  <si>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</si>
  <si>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</si>
  <si>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</si>
  <si>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</si>
  <si>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</si>
  <si>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</si>
  <si>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</si>
  <si>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</si>
  <si>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</si>
  <si>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</si>
  <si>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</si>
  <si>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</si>
  <si>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</si>
  <si>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</si>
  <si>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</si>
  <si>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</si>
  <si>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</si>
  <si>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</si>
  <si>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</si>
  <si>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</si>
  <si>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</si>
  <si>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</si>
  <si>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</si>
  <si>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</si>
  <si>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</si>
  <si>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</si>
  <si>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</si>
  <si>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</si>
  <si>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</si>
  <si>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</si>
  <si>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</si>
  <si>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</si>
  <si>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</si>
  <si>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</si>
  <si>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</si>
  <si>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</si>
  <si>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</si>
  <si>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</si>
  <si>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</si>
  <si>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</si>
  <si>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</si>
  <si>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</si>
  <si>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</si>
  <si>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</si>
  <si>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</si>
  <si>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</si>
  <si>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</si>
  <si>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</si>
  <si>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</si>
  <si>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</si>
  <si>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</si>
  <si>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</si>
  <si>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</si>
  <si>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</si>
  <si>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</si>
  <si>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</si>
  <si>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</si>
  <si>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</si>
  <si>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</si>
  <si>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</si>
  <si>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</si>
  <si>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</si>
  <si>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</si>
  <si>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</si>
  <si>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</si>
  <si>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</si>
  <si>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</si>
  <si>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</si>
  <si>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</si>
  <si>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</si>
  <si>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</si>
  <si>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</si>
  <si>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</si>
  <si>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</si>
  <si>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</si>
  <si>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</si>
  <si>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</si>
  <si>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</si>
  <si>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</si>
  <si>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</si>
  <si>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</si>
  <si>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</si>
  <si>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</si>
  <si>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</si>
  <si>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</si>
  <si>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</si>
  <si>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</si>
  <si>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</si>
  <si>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</si>
  <si>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</si>
  <si>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</si>
  <si>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</si>
  <si>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</si>
  <si>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</si>
  <si>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</si>
  <si>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</si>
  <si>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</si>
  <si>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</si>
  <si>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</si>
  <si>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</si>
  <si>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</si>
  <si>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</si>
  <si>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</si>
  <si>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</si>
  <si>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</si>
  <si>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</si>
  <si>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</si>
  <si>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</si>
  <si>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</si>
  <si>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</si>
  <si>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</si>
  <si>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</si>
  <si>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</si>
  <si>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</si>
  <si>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</si>
  <si>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</si>
  <si>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</si>
  <si>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</si>
  <si>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</si>
  <si>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</si>
  <si>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</si>
  <si>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</si>
  <si>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</si>
  <si>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</si>
  <si>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</si>
  <si>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</si>
  <si>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</si>
  <si>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</si>
  <si>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</si>
  <si>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</si>
  <si>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</si>
  <si>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</si>
  <si>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</si>
  <si>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</si>
  <si>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</si>
  <si>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</si>
  <si>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</si>
  <si>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</si>
  <si>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</si>
  <si>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</si>
  <si>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</si>
  <si>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</si>
  <si>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</si>
  <si>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</si>
  <si>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</si>
  <si>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</si>
  <si>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</si>
  <si>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</si>
  <si>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</si>
  <si>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</si>
  <si>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</si>
  <si>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</si>
  <si>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</si>
  <si>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</si>
  <si>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</si>
  <si>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</si>
  <si>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</si>
  <si>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</si>
  <si>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</si>
  <si>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</si>
  <si>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</si>
  <si>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</si>
  <si>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</si>
  <si>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</si>
  <si>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</si>
  <si>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</si>
  <si>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</si>
  <si>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</si>
  <si>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</si>
  <si>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</si>
  <si>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</si>
  <si>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</si>
  <si>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</si>
  <si>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</si>
  <si>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</si>
  <si>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</si>
  <si>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</si>
  <si>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</si>
  <si>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</si>
  <si>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</si>
  <si>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</si>
  <si>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</si>
  <si>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</si>
  <si>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</si>
  <si>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</si>
  <si>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</si>
  <si>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</si>
  <si>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</si>
  <si>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</si>
  <si>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</si>
  <si>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</si>
  <si>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</si>
  <si>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</si>
  <si>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</si>
  <si>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</si>
  <si>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</si>
  <si>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</si>
  <si>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</si>
  <si>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</si>
  <si>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</si>
  <si>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</si>
  <si>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</si>
  <si>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</si>
  <si>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</si>
  <si>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</si>
  <si>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</si>
  <si>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</si>
  <si>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</si>
  <si>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</si>
  <si>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</si>
  <si>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</si>
  <si>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</si>
  <si>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</si>
  <si>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</si>
  <si>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</si>
  <si>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</si>
  <si>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</si>
  <si>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</si>
  <si>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</si>
  <si>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</si>
  <si>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</si>
  <si>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</si>
  <si>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</si>
  <si>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</si>
  <si>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</si>
  <si>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</si>
  <si>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</si>
  <si>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</si>
  <si>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</si>
  <si>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</si>
  <si>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</si>
  <si>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</si>
  <si>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</si>
  <si>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</si>
  <si>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</si>
  <si>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</si>
  <si>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</si>
  <si>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</si>
  <si>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</si>
  <si>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</si>
  <si>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</si>
  <si>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</si>
  <si>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</si>
  <si>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</si>
  <si>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</si>
  <si>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</si>
  <si>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</si>
  <si>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</si>
  <si>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</si>
  <si>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</si>
  <si>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</si>
  <si>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</si>
  <si>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</si>
  <si>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</si>
  <si>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</si>
  <si>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</si>
  <si>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</si>
  <si>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</si>
  <si>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</si>
  <si>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</si>
  <si>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</si>
  <si>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</si>
  <si>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</si>
  <si>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</si>
  <si>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</si>
  <si>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</si>
  <si>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</si>
  <si>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</si>
  <si>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</si>
  <si>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</si>
  <si>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</si>
  <si>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</si>
  <si>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</si>
  <si>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</si>
  <si>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</si>
  <si>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</si>
  <si>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</si>
  <si>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</si>
  <si>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</si>
  <si>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</si>
  <si>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</si>
  <si>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</si>
  <si>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</si>
  <si>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</si>
  <si>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</si>
  <si>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</si>
  <si>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</si>
  <si>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</si>
  <si>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</si>
  <si>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</si>
  <si>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</si>
  <si>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</si>
  <si>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</si>
  <si>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</si>
  <si>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</si>
  <si>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</si>
  <si>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</si>
  <si>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</si>
  <si>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</si>
  <si>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</si>
  <si>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</si>
  <si>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</si>
  <si>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</si>
  <si>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</si>
  <si>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</si>
  <si>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</si>
  <si>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</si>
  <si>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</si>
  <si>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</si>
  <si>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</si>
  <si>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</si>
  <si>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</si>
  <si>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</si>
  <si>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</si>
  <si>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</si>
  <si>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</si>
  <si>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</si>
  <si>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</si>
  <si>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</si>
  <si>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</si>
  <si>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</si>
  <si>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</si>
  <si>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</si>
  <si>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</si>
  <si>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</si>
  <si>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</si>
  <si>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</si>
  <si>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</si>
  <si>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</si>
  <si>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</si>
  <si>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</si>
  <si>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</si>
  <si>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</si>
  <si>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</si>
  <si>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</si>
  <si>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</si>
  <si>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</si>
  <si>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</si>
  <si>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</si>
  <si>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</si>
  <si>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</si>
  <si>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</si>
  <si>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</si>
  <si>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</si>
  <si>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</si>
  <si>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</si>
  <si>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</si>
  <si>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</si>
  <si>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</si>
  <si>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</si>
  <si>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</si>
  <si>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</si>
  <si>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</si>
  <si>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</si>
  <si>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</si>
  <si>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</si>
  <si>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</si>
  <si>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</si>
  <si>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</si>
  <si>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</si>
  <si>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</si>
  <si>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</si>
  <si>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</si>
  <si>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</si>
  <si>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</si>
  <si>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</si>
  <si>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</si>
  <si>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</si>
  <si>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</si>
  <si>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</si>
  <si>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</si>
  <si>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</si>
  <si>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</si>
  <si>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</si>
  <si>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</si>
  <si>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</si>
  <si>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</si>
  <si>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</si>
  <si>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</si>
  <si>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</si>
  <si>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</si>
  <si>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</si>
  <si>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</si>
  <si>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</si>
  <si>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</si>
  <si>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</si>
  <si>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</si>
  <si>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</si>
  <si>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</si>
  <si>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</si>
  <si>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</si>
  <si>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</si>
  <si>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</si>
  <si>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</si>
  <si>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</si>
  <si>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</si>
  <si>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</si>
  <si>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</si>
  <si>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</si>
  <si>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</si>
  <si>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</si>
  <si>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</si>
  <si>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</si>
  <si>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</si>
  <si>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</si>
  <si>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</si>
  <si>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</si>
  <si>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</si>
  <si>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</si>
  <si>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</si>
  <si>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</si>
  <si>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</si>
  <si>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</si>
  <si>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</si>
  <si>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</si>
  <si>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</si>
  <si>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</si>
  <si>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</si>
  <si>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</si>
  <si>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</si>
  <si>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</si>
  <si>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</si>
  <si>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</si>
  <si>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</si>
  <si>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</si>
  <si>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</si>
  <si>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</si>
  <si>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</si>
  <si>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</si>
  <si>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</si>
  <si>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</si>
  <si>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</si>
  <si>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</si>
  <si>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</si>
  <si>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</si>
  <si>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</si>
  <si>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</si>
  <si>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</si>
  <si>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</si>
  <si>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</si>
  <si>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</si>
  <si>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</si>
  <si>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</si>
  <si>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</si>
  <si>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</si>
  <si>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</si>
  <si>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</si>
  <si>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</si>
  <si>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</si>
  <si>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</si>
  <si>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</si>
  <si>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</si>
  <si>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</si>
  <si>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</si>
  <si>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</si>
  <si>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</si>
  <si>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</si>
  <si>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</si>
  <si>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</si>
  <si>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</si>
  <si>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</si>
  <si>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</si>
  <si>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</si>
  <si>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</si>
  <si>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</si>
  <si>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</si>
  <si>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</si>
  <si>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</si>
  <si>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</si>
  <si>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</si>
  <si>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</si>
  <si>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</si>
  <si>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</si>
  <si>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</si>
  <si>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</si>
  <si>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</si>
  <si>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</si>
  <si>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</si>
  <si>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</si>
  <si>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</si>
  <si>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</si>
  <si>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</si>
  <si>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</si>
  <si>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</si>
  <si>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</si>
  <si>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</si>
  <si>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</si>
  <si>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</si>
  <si>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</si>
  <si>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</si>
  <si>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</si>
  <si>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</si>
  <si>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</si>
  <si>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</si>
  <si>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</si>
  <si>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</si>
  <si>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</si>
  <si>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</si>
  <si>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</si>
  <si>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</si>
  <si>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</si>
  <si>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</si>
  <si>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</si>
  <si>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</si>
  <si>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</si>
  <si>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</si>
  <si>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</si>
  <si>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</si>
  <si>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</si>
  <si>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</si>
  <si>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</si>
  <si>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</si>
  <si>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</si>
  <si>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</si>
  <si>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</si>
  <si>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</si>
  <si>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</si>
  <si>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</si>
  <si>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</si>
  <si>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</si>
  <si>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</si>
  <si>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</si>
  <si>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</si>
  <si>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</si>
  <si>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</si>
  <si>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</si>
  <si>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</si>
  <si>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</si>
  <si>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</si>
  <si>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</si>
  <si>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</si>
  <si>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</si>
  <si>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</si>
  <si>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</si>
  <si>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</si>
  <si>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</si>
  <si>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</si>
  <si>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</si>
  <si>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</si>
  <si>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</si>
  <si>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</si>
  <si>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</si>
  <si>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</si>
  <si>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</si>
  <si>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</si>
  <si>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</si>
  <si>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</si>
  <si>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</si>
  <si>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</si>
  <si>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</si>
  <si>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</si>
  <si>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</si>
  <si>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</si>
  <si>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</si>
  <si>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</si>
  <si>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</si>
  <si>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</si>
  <si>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</si>
  <si>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</si>
  <si>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</si>
  <si>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</si>
  <si>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</si>
  <si>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</si>
  <si>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</si>
  <si>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</si>
  <si>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</si>
  <si>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</si>
  <si>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</si>
  <si>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</si>
  <si>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</si>
  <si>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</si>
  <si>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</si>
  <si>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</si>
  <si>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</si>
  <si>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</si>
  <si>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</si>
  <si>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</si>
  <si>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</si>
  <si>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</si>
  <si>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</si>
  <si>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</si>
  <si>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</si>
  <si>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</si>
  <si>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</si>
  <si>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</si>
  <si>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</si>
  <si>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</si>
  <si>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</si>
  <si>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</si>
  <si>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</si>
  <si>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</si>
  <si>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</si>
  <si>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</si>
  <si>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</si>
  <si>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</si>
  <si>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</si>
  <si>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</si>
  <si>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</si>
  <si>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</si>
  <si>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</si>
  <si>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</si>
  <si>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</si>
  <si>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</si>
  <si>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</si>
  <si>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</si>
  <si>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</si>
  <si>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</si>
  <si>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</si>
  <si>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</si>
  <si>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</si>
  <si>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</si>
  <si>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</si>
  <si>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</si>
  <si>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</si>
  <si>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</si>
  <si>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</si>
  <si>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</si>
  <si>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</si>
  <si>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</si>
  <si>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</si>
  <si>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</si>
  <si>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</si>
  <si>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</si>
  <si>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</si>
  <si>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</si>
  <si>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</si>
  <si>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</si>
  <si>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</si>
  <si>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</si>
  <si>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</si>
  <si>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</si>
  <si>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</si>
  <si>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</si>
  <si>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</si>
  <si>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</si>
  <si>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</si>
  <si>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</si>
  <si>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</si>
  <si>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</si>
  <si>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</si>
  <si>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</si>
  <si>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</si>
  <si>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</si>
  <si>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</si>
  <si>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</si>
  <si>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</si>
  <si>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</si>
  <si>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</si>
  <si>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</si>
  <si>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</si>
  <si>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</si>
  <si>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</si>
  <si>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</si>
  <si>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</si>
  <si>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</si>
  <si>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</si>
  <si>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</si>
  <si>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</si>
  <si>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</si>
  <si>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</si>
  <si>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</si>
  <si>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</si>
  <si>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</si>
  <si>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</si>
  <si>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</si>
  <si>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</si>
  <si>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</si>
  <si>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</si>
  <si>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</si>
  <si>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</si>
  <si>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</si>
  <si>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</si>
  <si>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</si>
  <si>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</si>
  <si>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</si>
  <si>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</si>
  <si>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</si>
  <si>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</si>
  <si>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</si>
  <si>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</si>
  <si>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</si>
  <si>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</si>
  <si>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</si>
  <si>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</si>
  <si>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</si>
  <si>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</si>
  <si>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</si>
  <si>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</si>
  <si>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</si>
  <si>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</si>
  <si>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</si>
  <si>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</si>
  <si>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</si>
  <si>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</si>
  <si>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</si>
  <si>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</si>
  <si>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</si>
  <si>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</si>
  <si>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</si>
  <si>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</si>
  <si>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</si>
  <si>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</si>
  <si>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</si>
  <si>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</si>
  <si>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</si>
  <si>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</si>
  <si>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</si>
  <si>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</si>
  <si>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</si>
  <si>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</si>
  <si>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</si>
  <si>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</si>
  <si>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</si>
  <si>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</si>
  <si>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</si>
  <si>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</si>
  <si>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</si>
  <si>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</si>
  <si>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</si>
  <si>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</si>
  <si>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</si>
  <si>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</si>
  <si>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</si>
  <si>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</si>
  <si>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</si>
  <si>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</si>
  <si>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</si>
  <si>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</si>
  <si>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</si>
  <si>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</si>
  <si>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</si>
  <si>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</si>
  <si>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</si>
  <si>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</si>
  <si>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</si>
  <si>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</si>
  <si>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</si>
  <si>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</si>
  <si>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</si>
  <si>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</si>
  <si>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</si>
  <si>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</si>
  <si>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</si>
  <si>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</si>
  <si>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</si>
  <si>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</si>
  <si>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</si>
  <si>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</si>
  <si>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</si>
  <si>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</si>
  <si>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</si>
  <si>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</si>
  <si>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</si>
  <si>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</si>
  <si>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</si>
  <si>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</si>
  <si>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</si>
  <si>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</si>
  <si>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</si>
  <si>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</si>
  <si>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</si>
  <si>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</si>
  <si>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</si>
  <si>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</si>
  <si>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</si>
  <si>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</si>
  <si>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</si>
  <si>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</si>
  <si>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</si>
  <si>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</si>
  <si>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</si>
  <si>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</si>
  <si>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</si>
  <si>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</si>
  <si>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</si>
  <si>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</si>
  <si>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</si>
  <si>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</si>
  <si>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</si>
  <si>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</si>
  <si>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</si>
  <si>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</si>
  <si>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</si>
  <si>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</si>
  <si>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</si>
  <si>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</si>
  <si>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</si>
  <si>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</si>
  <si>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</si>
  <si>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</si>
  <si>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</si>
  <si>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</si>
  <si>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</si>
  <si>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</si>
  <si>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</si>
  <si>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</si>
  <si>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</si>
  <si>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</si>
  <si>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</si>
  <si>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</si>
  <si>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</si>
  <si>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</si>
  <si>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</si>
  <si>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</si>
  <si>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</si>
  <si>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</si>
  <si>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</si>
  <si>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</si>
  <si>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</si>
  <si>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</si>
  <si>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</si>
  <si>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</si>
  <si>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</si>
  <si>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</si>
  <si>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</si>
  <si>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</si>
  <si>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</si>
  <si>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</si>
  <si>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</si>
  <si>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</si>
  <si>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</si>
  <si>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</si>
  <si>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</si>
  <si>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</si>
  <si>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</si>
  <si>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</si>
  <si>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</si>
  <si>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</si>
  <si>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</si>
  <si>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</si>
  <si>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</si>
  <si>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</si>
  <si>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</si>
  <si>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</si>
  <si>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</si>
  <si>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</si>
  <si>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</si>
  <si>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</si>
  <si>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</si>
  <si>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</si>
  <si>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</si>
  <si>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</si>
  <si>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</si>
  <si>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</si>
  <si>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</si>
  <si>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</si>
  <si>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</si>
  <si>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</si>
  <si>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</si>
  <si>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</si>
  <si>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</si>
  <si>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</si>
  <si>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</si>
  <si>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</si>
  <si>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</si>
  <si>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</si>
  <si>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</si>
  <si>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</si>
  <si>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</si>
  <si>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</si>
  <si>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</si>
  <si>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</si>
  <si>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</si>
  <si>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</si>
  <si>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</si>
  <si>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</si>
  <si>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</si>
  <si>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</si>
  <si>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</si>
  <si>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</si>
  <si>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</si>
  <si>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</si>
  <si>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</si>
  <si>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</si>
  <si>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</si>
  <si>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</si>
  <si>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</si>
  <si>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</si>
  <si>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</si>
  <si>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</si>
  <si>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</si>
  <si>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</si>
  <si>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</si>
  <si>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</si>
  <si>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</si>
  <si>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</si>
  <si>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</si>
  <si>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</si>
  <si>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</si>
  <si>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</si>
  <si>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</si>
  <si>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</si>
  <si>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</si>
  <si>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</si>
  <si>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</si>
  <si>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</si>
  <si>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</si>
  <si>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</si>
  <si>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</si>
  <si>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</si>
  <si>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</si>
  <si>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</si>
  <si>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</si>
  <si>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</si>
  <si>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</si>
  <si>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</si>
  <si>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</si>
  <si>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</si>
  <si>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</si>
  <si>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</si>
  <si>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</si>
  <si>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</si>
  <si>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</si>
  <si>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</si>
  <si>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</si>
  <si>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</si>
  <si>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</si>
  <si>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</si>
  <si>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</si>
  <si>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</si>
  <si>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</si>
  <si>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</si>
  <si>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</si>
  <si>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</si>
  <si>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</si>
  <si>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</si>
  <si>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</si>
  <si>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</si>
  <si>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</si>
  <si>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</si>
  <si>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</si>
  <si>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</si>
  <si>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</si>
  <si>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</si>
  <si>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</si>
  <si>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</si>
  <si>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</si>
  <si>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</si>
  <si>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</si>
  <si>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</si>
  <si>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</si>
  <si>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</si>
  <si>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</si>
  <si>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</si>
  <si>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</si>
  <si>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</si>
  <si>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</si>
  <si>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</si>
  <si>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</si>
  <si>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</si>
  <si>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</si>
  <si>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</si>
  <si>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</si>
  <si>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</si>
  <si>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</si>
  <si>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</si>
  <si>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</si>
  <si>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</si>
  <si>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</si>
  <si>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</si>
  <si>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</si>
  <si>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</si>
  <si>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</si>
  <si>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</si>
  <si>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</si>
  <si>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</si>
  <si>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</si>
  <si>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</si>
  <si>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</si>
  <si>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</si>
  <si>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</si>
  <si>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</si>
  <si>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</si>
  <si>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</si>
  <si>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</si>
  <si>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</si>
  <si>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</si>
  <si>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</si>
  <si>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</si>
  <si>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</si>
  <si>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</si>
  <si>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</si>
  <si>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</si>
  <si>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</si>
  <si>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</si>
  <si>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</si>
  <si>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</si>
  <si>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</si>
  <si>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</si>
  <si>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</si>
  <si>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</si>
  <si>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</si>
  <si>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</si>
  <si>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</si>
  <si>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</si>
  <si>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</si>
  <si>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</si>
  <si>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</si>
  <si>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</si>
  <si>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</si>
  <si>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</si>
  <si>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</si>
  <si>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</si>
  <si>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</si>
  <si>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</si>
  <si>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</si>
  <si>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</si>
  <si>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</si>
  <si>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</si>
  <si>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</si>
  <si>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</si>
  <si>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</si>
  <si>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</si>
  <si>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</si>
  <si>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</si>
  <si>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</si>
  <si>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</si>
  <si>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</si>
  <si>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</si>
  <si>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</si>
  <si>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</si>
  <si>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</si>
  <si>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</si>
  <si>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</si>
  <si>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</si>
  <si>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</si>
  <si>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</si>
  <si>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</si>
  <si>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</si>
  <si>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</si>
  <si>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</si>
  <si>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</si>
  <si>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</si>
  <si>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</si>
  <si>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</si>
  <si>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</si>
  <si>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</si>
  <si>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</si>
  <si>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</si>
  <si>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</si>
  <si>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</si>
  <si>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</si>
  <si>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</si>
  <si>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</si>
  <si>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</si>
  <si>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</si>
  <si>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</si>
  <si>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</si>
  <si>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</si>
  <si>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</si>
  <si>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</si>
  <si>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</si>
  <si>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</si>
  <si>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</si>
  <si>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</si>
  <si>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</si>
  <si>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</si>
  <si>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</si>
  <si>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</si>
  <si>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</si>
  <si>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</si>
  <si>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</si>
  <si>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</si>
  <si>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</si>
  <si>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</si>
  <si>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</si>
  <si>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</si>
  <si>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</si>
  <si>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</si>
  <si>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</si>
  <si>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</si>
  <si>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</si>
  <si>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</si>
  <si>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</si>
  <si>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</si>
  <si>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</si>
  <si>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</si>
  <si>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</si>
  <si>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</si>
  <si>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</si>
  <si>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</si>
  <si>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</si>
  <si>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</si>
  <si>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</si>
  <si>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</si>
  <si>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</si>
  <si>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</si>
  <si>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</si>
  <si>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</si>
  <si>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</si>
  <si>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</si>
  <si>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</si>
  <si>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</si>
  <si>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</si>
  <si>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</si>
  <si>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</si>
  <si>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</si>
  <si>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</si>
  <si>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</si>
  <si>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</si>
  <si>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</si>
  <si>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</si>
  <si>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</si>
  <si>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</si>
  <si>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</si>
  <si>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</si>
  <si>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</si>
  <si>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</si>
  <si>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</si>
  <si>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</si>
  <si>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</si>
  <si>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</si>
  <si>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</si>
  <si>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</si>
  <si>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</si>
  <si>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</si>
  <si>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</si>
  <si>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</si>
  <si>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</si>
  <si>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</si>
  <si>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</si>
  <si>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</si>
  <si>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</si>
  <si>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</si>
  <si>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</si>
  <si>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</si>
  <si>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</si>
  <si>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</si>
  <si>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</si>
  <si>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</si>
  <si>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</si>
  <si>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</si>
  <si>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</si>
  <si>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</si>
  <si>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</si>
  <si>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</si>
  <si>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</si>
  <si>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</si>
  <si>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</si>
  <si>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</si>
  <si>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</si>
  <si>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</si>
  <si>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</si>
  <si>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</si>
  <si>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</si>
  <si>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</si>
  <si>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</si>
  <si>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</si>
  <si>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</si>
  <si>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</si>
  <si>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</si>
  <si>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</si>
  <si>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</si>
  <si>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</si>
  <si>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</si>
  <si>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</si>
  <si>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</si>
  <si>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</si>
  <si>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</si>
  <si>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</si>
  <si>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</si>
  <si>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</si>
  <si>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</si>
  <si>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</si>
  <si>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</si>
  <si>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</si>
  <si>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</si>
  <si>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</si>
  <si>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</si>
  <si>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</si>
  <si>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</si>
  <si>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</si>
  <si>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</si>
  <si>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</si>
  <si>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</si>
  <si>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</si>
  <si>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</si>
  <si>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</si>
  <si>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</si>
  <si>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</si>
  <si>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</si>
  <si>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</si>
  <si>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</si>
  <si>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</si>
  <si>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</si>
  <si>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</si>
  <si>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</si>
  <si>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</si>
  <si>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</si>
  <si>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</si>
  <si>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</si>
  <si>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</si>
  <si>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</si>
  <si>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</si>
  <si>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</si>
  <si>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</si>
  <si>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</si>
  <si>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</si>
  <si>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</si>
  <si>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</si>
  <si>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</si>
  <si>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</si>
  <si>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</si>
  <si>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</si>
  <si>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</si>
  <si>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</si>
  <si>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</si>
  <si>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</si>
  <si>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</si>
  <si>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</si>
  <si>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</si>
  <si>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</si>
  <si>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</si>
  <si>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</si>
  <si>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</si>
  <si>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</si>
  <si>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</si>
  <si>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</si>
  <si>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</si>
  <si>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</si>
  <si>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</si>
  <si>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</si>
  <si>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</si>
  <si>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</si>
  <si>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</si>
  <si>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</si>
  <si>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</si>
  <si>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</si>
  <si>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</si>
  <si>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</si>
  <si>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</si>
  <si>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</si>
  <si>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</si>
  <si>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</si>
  <si>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</si>
  <si>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</si>
  <si>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</si>
  <si>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</si>
  <si>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</si>
  <si>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</si>
  <si>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</si>
  <si>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</si>
  <si>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</si>
  <si>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</si>
  <si>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</si>
  <si>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</si>
  <si>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</si>
  <si>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</si>
  <si>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</si>
  <si>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</si>
  <si>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</si>
  <si>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</si>
  <si>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</si>
  <si>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</si>
  <si>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</si>
  <si>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</si>
  <si>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</si>
  <si>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</si>
  <si>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</si>
  <si>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</si>
  <si>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</si>
  <si>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</si>
  <si>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</si>
  <si>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</si>
  <si>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</si>
  <si>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</si>
  <si>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</si>
  <si>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</si>
  <si>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</si>
  <si>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</si>
  <si>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</si>
  <si>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</si>
  <si>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</si>
  <si>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</si>
  <si>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</si>
  <si>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</si>
  <si>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</si>
  <si>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</si>
  <si>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</si>
  <si>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</si>
  <si>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</si>
  <si>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</si>
  <si>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</si>
  <si>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</si>
  <si>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</si>
  <si>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</si>
  <si>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</si>
  <si>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</si>
  <si>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</si>
  <si>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</si>
  <si>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</si>
  <si>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</si>
  <si>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</si>
  <si>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</si>
  <si>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</si>
  <si>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</si>
  <si>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</si>
  <si>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</si>
  <si>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</si>
  <si>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</si>
  <si>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</si>
  <si>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</si>
  <si>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</si>
  <si>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</si>
  <si>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</si>
  <si>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</si>
  <si>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</si>
  <si>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</si>
  <si>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</si>
  <si>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</si>
  <si>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</si>
  <si>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</si>
  <si>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</si>
  <si>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</si>
  <si>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</si>
  <si>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</si>
  <si>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</si>
  <si>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</si>
  <si>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</si>
  <si>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</si>
  <si>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</si>
  <si>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</si>
  <si>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</si>
  <si>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</si>
  <si>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</si>
  <si>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</si>
  <si>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</si>
  <si>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</si>
  <si>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</si>
  <si>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</si>
  <si>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</si>
  <si>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</si>
  <si>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</si>
  <si>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</si>
  <si>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</si>
  <si>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</si>
  <si>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</si>
  <si>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</si>
  <si>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</si>
  <si>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</si>
  <si>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</si>
  <si>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</si>
  <si>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</si>
  <si>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</si>
  <si>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</si>
  <si>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</si>
  <si>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</si>
  <si>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</si>
  <si>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</si>
  <si>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</si>
  <si>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</si>
  <si>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</si>
  <si>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</si>
  <si>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</si>
  <si>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</si>
  <si>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</si>
  <si>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</si>
  <si>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</si>
  <si>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</si>
  <si>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</si>
  <si>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</si>
  <si>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</si>
  <si>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</si>
  <si>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</si>
  <si>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</si>
  <si>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</si>
  <si>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</si>
  <si>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</si>
  <si>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</si>
  <si>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</si>
  <si>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</si>
  <si>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</si>
  <si>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</si>
  <si>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</si>
  <si>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</si>
  <si>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</si>
  <si>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</si>
  <si>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</si>
  <si>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</si>
  <si>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</si>
  <si>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</si>
  <si>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</si>
  <si>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</si>
  <si>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</si>
  <si>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</si>
  <si>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</si>
  <si>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</si>
  <si>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</si>
  <si>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</si>
  <si>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</si>
  <si>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</si>
  <si>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</si>
  <si>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</si>
  <si>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</si>
  <si>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</si>
  <si>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</si>
  <si>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</si>
  <si>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</si>
  <si>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</si>
  <si>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</si>
  <si>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</si>
  <si>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</si>
  <si>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</si>
  <si>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</si>
  <si>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</si>
  <si>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</si>
  <si>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</si>
  <si>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</si>
  <si>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</si>
  <si>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</si>
  <si>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</si>
  <si>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</si>
  <si>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</si>
  <si>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</si>
  <si>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</si>
  <si>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</si>
  <si>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</si>
  <si>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</si>
  <si>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</si>
  <si>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</si>
  <si>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</si>
  <si>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</si>
  <si>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</si>
  <si>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</si>
  <si>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</si>
  <si>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</si>
  <si>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</si>
  <si>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</si>
  <si>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</si>
  <si>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</si>
  <si>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</si>
  <si>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</si>
  <si>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</si>
  <si>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</si>
  <si>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</si>
  <si>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</si>
  <si>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</si>
  <si>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</si>
  <si>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</si>
  <si>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</si>
  <si>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</si>
  <si>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</si>
  <si>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</si>
  <si>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</si>
  <si>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</si>
  <si>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</si>
  <si>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</si>
  <si>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</si>
  <si>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</si>
  <si>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</si>
  <si>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</si>
  <si>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</si>
  <si>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</si>
  <si>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</si>
  <si>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</si>
  <si>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</si>
  <si>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</si>
  <si>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</si>
  <si>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</si>
  <si>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</si>
  <si>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</si>
  <si>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</si>
  <si>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</si>
  <si>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</si>
  <si>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</si>
  <si>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</si>
  <si>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</si>
  <si>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</si>
  <si>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</si>
  <si>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</si>
  <si>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</si>
  <si>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</si>
  <si>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</si>
  <si>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</si>
  <si>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</si>
  <si>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</si>
  <si>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</si>
  <si>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</si>
  <si>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</si>
  <si>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</si>
  <si>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</si>
  <si>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</si>
  <si>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</si>
  <si>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</si>
  <si>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</si>
  <si>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</si>
  <si>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</si>
  <si>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</si>
  <si>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</si>
  <si>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</si>
  <si>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</si>
  <si>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</si>
  <si>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</si>
  <si>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</si>
  <si>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</si>
  <si>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</si>
  <si>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</si>
  <si>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</si>
  <si>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</si>
  <si>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</si>
  <si>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</si>
  <si>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</si>
  <si>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</si>
  <si>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</si>
  <si>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</si>
  <si>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</si>
  <si>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</si>
  <si>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</si>
  <si>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</si>
  <si>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</si>
  <si>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</si>
  <si>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</si>
  <si>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</si>
  <si>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</si>
  <si>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</si>
  <si>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</si>
  <si>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</si>
  <si>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</si>
  <si>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</si>
  <si>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</si>
  <si>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</si>
  <si>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</si>
  <si>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</si>
  <si>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</si>
  <si>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</si>
  <si>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</si>
  <si>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</si>
  <si>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</si>
  <si>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</si>
  <si>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</si>
  <si>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</si>
  <si>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</si>
  <si>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</si>
  <si>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</si>
  <si>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</si>
  <si>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</si>
  <si>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</si>
  <si>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</si>
  <si>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</si>
  <si>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</si>
  <si>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</si>
  <si>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</si>
  <si>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</si>
  <si>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</si>
  <si>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</si>
  <si>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</si>
  <si>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</si>
  <si>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</si>
  <si>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</si>
  <si>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</si>
  <si>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</si>
  <si>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</si>
  <si>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</si>
  <si>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</si>
  <si>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</si>
  <si>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</si>
  <si>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</si>
  <si>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</si>
  <si>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</si>
  <si>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</si>
  <si>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</si>
  <si>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</si>
  <si>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</si>
  <si>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</si>
  <si>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</si>
  <si>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</si>
  <si>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</si>
  <si>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</si>
  <si>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</si>
  <si>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</si>
  <si>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</si>
  <si>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</si>
  <si>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</si>
  <si>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</si>
  <si>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</si>
  <si>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</si>
  <si>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</si>
  <si>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</si>
  <si>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</si>
  <si>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</si>
  <si>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</si>
  <si>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</si>
  <si>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</si>
  <si>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</si>
  <si>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</si>
  <si>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</si>
  <si>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</si>
  <si>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</si>
  <si>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</si>
  <si>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</si>
  <si>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</si>
  <si>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</si>
  <si>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</si>
  <si>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</si>
  <si>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</si>
  <si>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</si>
  <si>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</si>
  <si>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</si>
  <si>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</si>
  <si>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</si>
  <si>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</si>
  <si>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</si>
  <si>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</si>
  <si>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</si>
  <si>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</si>
  <si>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</si>
  <si>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</si>
  <si>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</si>
  <si>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</si>
  <si>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</si>
  <si>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</si>
  <si>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</si>
  <si>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</si>
  <si>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</si>
  <si>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</si>
  <si>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</si>
  <si>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</si>
  <si>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</si>
  <si>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</si>
  <si>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</si>
  <si>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</si>
  <si>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</si>
  <si>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</si>
  <si>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</si>
  <si>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</si>
  <si>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</si>
  <si>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</si>
  <si>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</si>
  <si>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</si>
  <si>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</si>
  <si>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</si>
  <si>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</si>
  <si>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</si>
  <si>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</si>
  <si>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</si>
  <si>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</si>
  <si>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</si>
  <si>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</si>
  <si>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</si>
  <si>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</si>
  <si>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</si>
  <si>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</si>
  <si>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</si>
  <si>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</si>
  <si>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</si>
  <si>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</si>
  <si>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</si>
  <si>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</si>
  <si>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</si>
  <si>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</si>
  <si>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</si>
  <si>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</si>
  <si>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</si>
  <si>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</si>
  <si>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</si>
  <si>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</si>
  <si>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</si>
  <si>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</si>
  <si>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</si>
  <si>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</si>
  <si>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</si>
  <si>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</si>
  <si>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</si>
  <si>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</si>
  <si>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</si>
  <si>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</si>
  <si>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</si>
  <si>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</si>
  <si>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</si>
  <si>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</si>
  <si>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</si>
  <si>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</si>
  <si>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</si>
  <si>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</si>
  <si>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</si>
  <si>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</si>
  <si>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</si>
  <si>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</si>
  <si>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</si>
  <si>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</si>
  <si>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</si>
  <si>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</si>
  <si>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</si>
  <si>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</si>
  <si>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</si>
  <si>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</si>
  <si>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</si>
  <si>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</si>
  <si>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</si>
  <si>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</si>
  <si>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</si>
  <si>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</si>
  <si>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</si>
  <si>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</si>
  <si>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</si>
  <si>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</si>
  <si>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</si>
  <si>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</si>
  <si>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</si>
  <si>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</si>
  <si>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</si>
  <si>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</si>
  <si>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</si>
  <si>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</si>
  <si>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</si>
  <si>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</si>
  <si>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</si>
  <si>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</si>
  <si>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</si>
  <si>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</si>
  <si>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</si>
  <si>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</si>
  <si>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</si>
  <si>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</si>
  <si>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</si>
  <si>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</si>
  <si>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</si>
  <si>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</si>
  <si>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</si>
  <si>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</si>
  <si>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</si>
  <si>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</si>
  <si>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</si>
  <si>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</si>
  <si>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</si>
  <si>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</si>
  <si>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</si>
  <si>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</si>
  <si>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</si>
  <si>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</si>
  <si>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</si>
  <si>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</si>
  <si>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</si>
  <si>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</si>
  <si>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</si>
  <si>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</si>
  <si>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</si>
  <si>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</si>
  <si>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</si>
  <si>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</si>
  <si>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</si>
  <si>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</si>
  <si>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</si>
  <si>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</si>
  <si>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</si>
  <si>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</si>
  <si>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</si>
  <si>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</si>
  <si>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</si>
  <si>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</si>
  <si>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</si>
  <si>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</si>
  <si>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</si>
  <si>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</si>
  <si>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</si>
  <si>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</si>
  <si>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</si>
  <si>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</si>
  <si>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</si>
  <si>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</si>
  <si>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</si>
  <si>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</si>
  <si>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</si>
  <si>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</si>
  <si>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</si>
  <si>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</si>
  <si>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</si>
  <si>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</si>
  <si>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</si>
  <si>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</si>
  <si>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</si>
  <si>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</si>
  <si>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</si>
  <si>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</si>
  <si>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</si>
  <si>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</si>
  <si>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</si>
  <si>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</si>
  <si>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</si>
  <si>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</si>
  <si>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</si>
  <si>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</si>
  <si>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</si>
  <si>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</si>
  <si>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</si>
  <si>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</si>
  <si>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</si>
  <si>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</si>
  <si>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</si>
  <si>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</si>
  <si>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</si>
  <si>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</si>
  <si>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</si>
  <si>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</si>
  <si>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</si>
  <si>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</si>
  <si>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</si>
  <si>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</si>
  <si>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</si>
  <si>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</si>
  <si>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</si>
  <si>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</si>
  <si>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</si>
  <si>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</si>
  <si>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</si>
  <si>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</si>
  <si>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</si>
  <si>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</si>
  <si>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</si>
  <si>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</si>
  <si>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</si>
  <si>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</si>
  <si>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</si>
  <si>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</si>
  <si>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</si>
  <si>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</si>
  <si>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</si>
  <si>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</si>
  <si>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</si>
  <si>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</si>
  <si>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</si>
  <si>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</si>
  <si>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</si>
  <si>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</si>
  <si>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</si>
  <si>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</si>
  <si>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</si>
  <si>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</si>
  <si>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</si>
  <si>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</si>
  <si>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</si>
  <si>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</si>
  <si>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</si>
  <si>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</si>
  <si>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</si>
  <si>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</si>
  <si>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</si>
  <si>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</si>
  <si>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</si>
  <si>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</si>
  <si>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</si>
  <si>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</si>
  <si>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</si>
  <si>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</si>
  <si>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</si>
  <si>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</si>
  <si>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</si>
  <si>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</si>
  <si>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</si>
  <si>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</si>
  <si>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</si>
  <si>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</si>
  <si>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</si>
  <si>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</si>
  <si>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</si>
  <si>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</si>
  <si>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</si>
  <si>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</si>
  <si>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</si>
  <si>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</si>
  <si>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</si>
  <si>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</si>
  <si>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</si>
  <si>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</si>
  <si>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</si>
  <si>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</si>
  <si>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</si>
  <si>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</si>
  <si>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</si>
  <si>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</si>
  <si>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</si>
  <si>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</si>
  <si>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</si>
  <si>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</si>
  <si>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</si>
  <si>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</si>
  <si>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</si>
  <si>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</si>
  <si>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</si>
  <si>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</si>
  <si>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</si>
  <si>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</si>
  <si>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</si>
  <si>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</si>
  <si>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</si>
  <si>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</si>
  <si>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</si>
  <si>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</si>
  <si>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</si>
  <si>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</si>
  <si>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</si>
  <si>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</si>
  <si>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</si>
  <si>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</si>
  <si>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</si>
  <si>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</si>
  <si>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</si>
  <si>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</si>
  <si>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</si>
  <si>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</si>
  <si>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</si>
  <si>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</si>
  <si>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</si>
  <si>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</si>
  <si>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</si>
  <si>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</si>
  <si>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</si>
  <si>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</si>
  <si>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</si>
  <si>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</si>
  <si>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</si>
  <si>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</si>
  <si>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</si>
  <si>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</si>
  <si>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</si>
  <si>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</si>
  <si>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</si>
  <si>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</si>
  <si>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</si>
  <si>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</si>
  <si>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</si>
  <si>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</si>
  <si>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</si>
  <si>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</si>
  <si>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</si>
  <si>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</si>
  <si>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</si>
  <si>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</si>
  <si>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</si>
  <si>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</si>
  <si>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</si>
  <si>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</si>
  <si>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</si>
  <si>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</si>
  <si>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</si>
  <si>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</si>
  <si>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</si>
  <si>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</si>
  <si>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</si>
  <si>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</si>
  <si>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</si>
  <si>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</si>
  <si>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</si>
  <si>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</si>
  <si>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</si>
  <si>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</si>
  <si>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</si>
  <si>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</si>
  <si>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</si>
  <si>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</si>
  <si>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</si>
  <si>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</si>
  <si>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</si>
  <si>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</si>
  <si>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</si>
  <si>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</si>
  <si>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</si>
  <si>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</si>
  <si>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</si>
  <si>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</si>
  <si>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</si>
  <si>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</si>
  <si>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</si>
  <si>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</si>
  <si>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</si>
  <si>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</si>
  <si>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</si>
  <si>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</si>
  <si>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</si>
  <si>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</si>
  <si>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</si>
  <si>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</si>
  <si>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</si>
  <si>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</si>
  <si>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</si>
  <si>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</si>
  <si>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</si>
  <si>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</si>
  <si>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</si>
  <si>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</si>
  <si>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</si>
  <si>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</si>
  <si>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</si>
  <si>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</si>
  <si>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</si>
  <si>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</si>
  <si>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</si>
  <si>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</si>
  <si>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</si>
  <si>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</si>
  <si>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</si>
  <si>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</si>
  <si>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</si>
  <si>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</si>
  <si>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</si>
  <si>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</si>
  <si>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</si>
  <si>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</si>
  <si>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</si>
  <si>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</si>
  <si>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</si>
  <si>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</si>
  <si>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</si>
  <si>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</si>
  <si>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</si>
  <si>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</si>
  <si>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</si>
  <si>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</si>
  <si>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</si>
  <si>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</si>
  <si>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</si>
  <si>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</si>
  <si>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</si>
  <si>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</si>
  <si>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</si>
  <si>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</si>
  <si>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</si>
  <si>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</si>
  <si>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</si>
  <si>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</si>
  <si>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</si>
  <si>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</si>
  <si>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</si>
  <si>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</si>
  <si>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</si>
  <si>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</si>
  <si>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</si>
  <si>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</si>
  <si>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</si>
  <si>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</si>
  <si>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</si>
  <si>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</si>
  <si>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</si>
  <si>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</si>
  <si>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</si>
  <si>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</si>
  <si>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</si>
  <si>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</si>
  <si>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</si>
  <si>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</si>
  <si>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</si>
  <si>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</si>
  <si>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</si>
  <si>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</si>
  <si>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</si>
  <si>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</si>
  <si>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</si>
  <si>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</si>
  <si>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</si>
  <si>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</si>
  <si>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</si>
  <si>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</si>
  <si>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</si>
  <si>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</si>
  <si>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</si>
  <si>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</si>
  <si>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</si>
  <si>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</si>
  <si>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</si>
  <si>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</si>
  <si>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</si>
  <si>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</si>
  <si>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</si>
  <si>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</si>
  <si>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</si>
  <si>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</si>
  <si>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</si>
  <si>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</si>
  <si>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</si>
  <si>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</si>
  <si>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</si>
  <si>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</si>
  <si>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</si>
  <si>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</si>
  <si>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</si>
  <si>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</si>
  <si>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</si>
  <si>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</si>
  <si>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</si>
  <si>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</si>
  <si>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</si>
  <si>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</si>
  <si>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</si>
  <si>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</si>
  <si>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</si>
  <si>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</si>
  <si>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</si>
  <si>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</si>
  <si>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</si>
  <si>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</si>
  <si>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</si>
  <si>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</si>
  <si>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</si>
  <si>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</si>
  <si>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</si>
  <si>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</si>
  <si>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</si>
  <si>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</si>
  <si>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</si>
  <si>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</si>
  <si>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</si>
  <si>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</si>
  <si>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</si>
  <si>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</si>
  <si>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</si>
  <si>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</si>
  <si>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</si>
  <si>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</si>
  <si>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</si>
  <si>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</si>
  <si>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</si>
  <si>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</si>
  <si>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</si>
  <si>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</si>
  <si>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</si>
  <si>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</si>
  <si>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</si>
  <si>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</si>
  <si>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</si>
  <si>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</si>
  <si>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</si>
  <si>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</si>
  <si>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</si>
  <si>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</si>
  <si>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</si>
  <si>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</si>
  <si>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</si>
  <si>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</si>
  <si>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</si>
  <si>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</si>
  <si>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</si>
  <si>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</si>
  <si>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</si>
  <si>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</si>
  <si>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</si>
  <si>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</si>
  <si>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</si>
  <si>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</si>
  <si>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</si>
  <si>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</si>
  <si>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</si>
  <si>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</si>
  <si>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</si>
  <si>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</si>
  <si>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</si>
  <si>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</si>
  <si>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</si>
  <si>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</si>
  <si>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</si>
  <si>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</si>
  <si>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</si>
  <si>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</si>
  <si>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</si>
  <si>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</si>
  <si>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</si>
  <si>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</si>
  <si>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</si>
  <si>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</si>
  <si>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</si>
  <si>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</si>
  <si>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</si>
  <si>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</si>
  <si>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</si>
  <si>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</si>
  <si>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</si>
  <si>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</si>
  <si>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</si>
  <si>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</si>
  <si>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</si>
  <si>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</si>
  <si>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</si>
  <si>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</si>
  <si>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</si>
  <si>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</si>
  <si>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</si>
  <si>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</si>
  <si>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</si>
  <si>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</si>
  <si>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</si>
  <si>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</si>
  <si>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</si>
  <si>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</si>
  <si>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</si>
  <si>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</si>
  <si>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</si>
  <si>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</si>
  <si>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</si>
  <si>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</si>
  <si>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</si>
  <si>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</si>
  <si>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</si>
  <si>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</si>
  <si>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</si>
  <si>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</si>
  <si>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</si>
  <si>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</si>
  <si>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</si>
  <si>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</si>
  <si>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</si>
  <si>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</si>
  <si>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</si>
  <si>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</si>
  <si>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</si>
  <si>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</si>
  <si>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</si>
  <si>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</si>
  <si>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</si>
  <si>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</si>
  <si>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</si>
  <si>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</si>
  <si>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</si>
  <si>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</si>
  <si>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</si>
  <si>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</si>
  <si>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</si>
  <si>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</si>
  <si>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</si>
  <si>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</si>
  <si>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</si>
  <si>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</si>
  <si>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</si>
  <si>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</si>
  <si>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</si>
  <si>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</si>
  <si>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</si>
  <si>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</si>
  <si>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</si>
  <si>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</si>
  <si>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</si>
  <si>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</si>
  <si>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</si>
  <si>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</si>
  <si>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</si>
  <si>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</si>
  <si>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</si>
  <si>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</si>
  <si>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</si>
  <si>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</si>
  <si>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</si>
  <si>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</si>
  <si>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</si>
  <si>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</si>
  <si>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</si>
  <si>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</si>
  <si>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</si>
  <si>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</si>
  <si>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</si>
  <si>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</si>
  <si>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</si>
  <si>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</si>
  <si>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</si>
  <si>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</si>
  <si>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</si>
  <si>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</si>
  <si>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</si>
  <si>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</si>
  <si>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</si>
  <si>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</si>
  <si>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</si>
  <si>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</si>
  <si>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</si>
  <si>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</si>
  <si>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</si>
  <si>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</si>
  <si>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</si>
  <si>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</si>
  <si>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</si>
  <si>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</si>
  <si>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</si>
  <si>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</si>
  <si>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</si>
  <si>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</si>
  <si>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</si>
  <si>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</si>
  <si>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</si>
  <si>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</si>
  <si>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</si>
  <si>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</si>
  <si>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</si>
  <si>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</si>
  <si>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</si>
  <si>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</si>
  <si>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</si>
  <si>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</si>
  <si>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</si>
  <si>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</si>
  <si>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</si>
  <si>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</si>
  <si>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</si>
  <si>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</si>
  <si>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</si>
  <si>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</si>
  <si>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</si>
  <si>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</si>
  <si>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</si>
  <si>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</si>
  <si>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</si>
  <si>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</si>
  <si>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</si>
  <si>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</si>
  <si>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</si>
  <si>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</si>
  <si>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</si>
  <si>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</si>
  <si>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</si>
  <si>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</si>
  <si>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</si>
  <si>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</si>
  <si>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</si>
  <si>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</si>
  <si>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</si>
  <si>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</si>
  <si>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</si>
  <si>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</si>
  <si>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</si>
  <si>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</si>
  <si>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</si>
  <si>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</si>
  <si>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</si>
  <si>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</si>
  <si>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</si>
  <si>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</si>
  <si>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</si>
  <si>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</si>
  <si>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</si>
  <si>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</si>
  <si>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</si>
  <si>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</si>
  <si>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</si>
  <si>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</si>
  <si>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</si>
  <si>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</si>
  <si>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</si>
  <si>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</si>
  <si>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</si>
  <si>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</si>
  <si>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</si>
  <si>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</si>
  <si>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</si>
  <si>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</si>
  <si>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</si>
  <si>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</si>
  <si>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</si>
  <si>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</si>
  <si>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</si>
  <si>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</si>
  <si>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</si>
  <si>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</si>
  <si>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</si>
  <si>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</si>
  <si>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</si>
  <si>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</si>
  <si>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</si>
  <si>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</si>
  <si>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</si>
  <si>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</si>
  <si>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</si>
  <si>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</si>
  <si>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</si>
  <si>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</si>
  <si>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</si>
  <si>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</si>
  <si>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</si>
  <si>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</si>
  <si>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</si>
  <si>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</si>
  <si>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</si>
  <si>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</si>
  <si>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</si>
  <si>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</si>
  <si>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</si>
  <si>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</si>
  <si>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</si>
  <si>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</si>
  <si>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</si>
  <si>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</si>
  <si>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</si>
  <si>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</si>
  <si>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</si>
  <si>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</si>
  <si>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</si>
  <si>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</si>
  <si>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</si>
  <si>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</si>
  <si>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</si>
  <si>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</si>
  <si>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</si>
  <si>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</si>
  <si>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</si>
  <si>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</si>
  <si>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</si>
  <si>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</si>
  <si>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</si>
  <si>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</si>
  <si>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</si>
  <si>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</si>
  <si>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</si>
  <si>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</si>
  <si>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</si>
  <si>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</si>
  <si>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</si>
  <si>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</si>
  <si>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</si>
  <si>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</si>
  <si>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</si>
  <si>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</si>
  <si>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</si>
  <si>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</si>
  <si>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</si>
  <si>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</si>
  <si>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</si>
  <si>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</si>
  <si>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</si>
  <si>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</si>
  <si>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</si>
  <si>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</si>
  <si>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</si>
  <si>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</si>
  <si>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</si>
  <si>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</si>
  <si>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</si>
  <si>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</si>
  <si>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</si>
  <si>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</si>
  <si>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</si>
  <si>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</si>
  <si>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</si>
  <si>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</si>
  <si>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</si>
  <si>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</si>
  <si>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</si>
  <si>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</si>
  <si>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</si>
  <si>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</si>
  <si>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</si>
  <si>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</si>
  <si>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</si>
  <si>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</si>
  <si>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</si>
  <si>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</si>
  <si>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</si>
  <si>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</si>
  <si>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</si>
  <si>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</si>
  <si>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</si>
  <si>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</si>
  <si>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</si>
  <si>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</si>
  <si>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</si>
  <si>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</si>
  <si>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</si>
  <si>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</si>
  <si>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</si>
  <si>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</si>
  <si>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</si>
  <si>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</si>
  <si>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</si>
  <si>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</si>
  <si>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</si>
  <si>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</si>
  <si>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</si>
  <si>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</si>
  <si>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</si>
  <si>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</si>
  <si>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</si>
  <si>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</si>
  <si>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</si>
  <si>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</si>
  <si>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</si>
  <si>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</si>
  <si>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</si>
  <si>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</si>
  <si>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</si>
  <si>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</si>
  <si>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</si>
  <si>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</si>
  <si>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</si>
  <si>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</si>
  <si>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</si>
  <si>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</si>
  <si>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</si>
  <si>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</si>
  <si>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</si>
  <si>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</si>
  <si>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</si>
  <si>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</si>
  <si>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</si>
  <si>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</si>
  <si>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</si>
  <si>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</si>
  <si>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</si>
  <si>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</si>
  <si>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</si>
  <si>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</si>
  <si>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</si>
  <si>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</si>
  <si>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</si>
  <si>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</si>
  <si>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</si>
  <si>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</si>
  <si>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</si>
  <si>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</si>
  <si>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</si>
  <si>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</si>
  <si>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</si>
  <si>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</si>
  <si>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</si>
  <si>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</si>
  <si>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</si>
  <si>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</si>
  <si>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</si>
  <si>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</si>
  <si>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</si>
  <si>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</si>
  <si>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</si>
  <si>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</si>
  <si>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</si>
  <si>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</si>
  <si>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</si>
  <si>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</si>
  <si>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</si>
  <si>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</si>
  <si>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</si>
  <si>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</si>
  <si>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</si>
  <si>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</si>
  <si>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</si>
  <si>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</si>
  <si>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</si>
  <si>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</si>
  <si>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</si>
  <si>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</si>
  <si>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</si>
  <si>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</si>
  <si>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</si>
  <si>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</si>
  <si>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</si>
  <si>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</si>
  <si>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</si>
  <si>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</si>
  <si>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</si>
  <si>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</si>
  <si>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</si>
  <si>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</si>
  <si>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</si>
  <si>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</si>
  <si>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</si>
  <si>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</si>
  <si>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</si>
  <si>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</si>
  <si>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</si>
  <si>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</si>
  <si>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</si>
  <si>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</si>
  <si>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</si>
  <si>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</si>
  <si>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</si>
  <si>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</si>
  <si>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</si>
  <si>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</si>
  <si>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</si>
  <si>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</si>
  <si>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</si>
  <si>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</si>
  <si>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</si>
  <si>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</si>
  <si>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</si>
  <si>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</si>
  <si>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</si>
  <si>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</si>
  <si>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</si>
  <si>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</si>
  <si>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</si>
  <si>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</si>
  <si>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</si>
  <si>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</si>
  <si>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</si>
  <si>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</si>
  <si>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</si>
  <si>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</si>
  <si>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</si>
  <si>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</si>
  <si>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</si>
  <si>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</si>
  <si>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</si>
  <si>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</si>
  <si>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</si>
  <si>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</si>
  <si>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</si>
  <si>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</si>
  <si>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</si>
  <si>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</si>
  <si>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</si>
  <si>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</si>
  <si>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</si>
  <si>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</si>
  <si>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</si>
  <si>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</si>
  <si>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</si>
  <si>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</si>
  <si>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</si>
  <si>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</si>
  <si>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</si>
  <si>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</si>
  <si>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</si>
  <si>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</si>
  <si>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</si>
  <si>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</si>
  <si>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</si>
  <si>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</si>
  <si>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</si>
  <si>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</si>
  <si>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</si>
  <si>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</si>
  <si>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</si>
  <si>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</si>
  <si>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</si>
  <si>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</si>
  <si>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</si>
  <si>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</si>
  <si>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</si>
  <si>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</si>
  <si>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</si>
  <si>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</si>
  <si>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</si>
  <si>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</si>
  <si>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</si>
  <si>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</si>
  <si>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</si>
  <si>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</si>
  <si>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</si>
  <si>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</si>
  <si>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</si>
  <si>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</si>
  <si>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</si>
  <si>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</si>
  <si>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</si>
  <si>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</si>
  <si>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</si>
  <si>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</si>
  <si>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</si>
  <si>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</si>
  <si>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</si>
  <si>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</si>
  <si>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</si>
  <si>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</si>
  <si>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</si>
  <si>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</si>
  <si>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</si>
  <si>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</si>
  <si>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</si>
  <si>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</si>
  <si>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</si>
  <si>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</si>
  <si>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</si>
  <si>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</si>
  <si>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</si>
  <si>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</si>
  <si>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</si>
  <si>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</si>
  <si>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</si>
  <si>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</si>
  <si>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</si>
  <si>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</si>
  <si>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</si>
  <si>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</si>
  <si>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</si>
  <si>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</si>
  <si>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</si>
  <si>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</si>
  <si>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</si>
  <si>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</si>
  <si>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</si>
  <si>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</si>
  <si>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</si>
  <si>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</si>
  <si>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</si>
  <si>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</si>
  <si>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</si>
  <si>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</si>
  <si>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</si>
  <si>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</si>
  <si>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</si>
  <si>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</si>
  <si>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</si>
  <si>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</si>
  <si>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</si>
  <si>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</si>
  <si>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</si>
  <si>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</si>
  <si>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</si>
  <si>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</si>
  <si>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</si>
  <si>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</si>
  <si>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</si>
  <si>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</si>
  <si>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</si>
  <si>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</si>
  <si>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</si>
  <si>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</si>
  <si>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</si>
  <si>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</si>
  <si>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</si>
  <si>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</si>
  <si>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</si>
  <si>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</si>
  <si>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</si>
  <si>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</si>
  <si>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</si>
  <si>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</si>
  <si>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</si>
  <si>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</si>
  <si>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</si>
  <si>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</si>
  <si>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</si>
  <si>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</si>
  <si>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</si>
  <si>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</si>
  <si>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</si>
  <si>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</si>
  <si>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</si>
  <si>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</si>
  <si>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</si>
  <si>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</si>
  <si>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</si>
  <si>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</si>
  <si>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</si>
  <si>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</si>
  <si>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</si>
  <si>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</si>
  <si>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</si>
  <si>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</si>
  <si>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</si>
  <si>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</si>
  <si>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</si>
  <si>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</si>
  <si>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</si>
  <si>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</si>
  <si>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</si>
  <si>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</si>
  <si>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</si>
  <si>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</si>
  <si>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</si>
  <si>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</si>
  <si>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</si>
  <si>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</si>
  <si>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</si>
  <si>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</si>
  <si>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</si>
  <si>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</si>
  <si>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</si>
  <si>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</si>
  <si>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</si>
  <si>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</si>
  <si>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</si>
  <si>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</si>
  <si>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</si>
  <si>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</si>
  <si>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</si>
  <si>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</si>
  <si>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</si>
  <si>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</si>
  <si>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</si>
  <si>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</si>
  <si>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</si>
  <si>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</si>
  <si>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</si>
  <si>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</si>
  <si>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</si>
  <si>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</si>
  <si>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</si>
  <si>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</si>
  <si>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</si>
  <si>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</si>
  <si>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</si>
  <si>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</si>
  <si>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</si>
  <si>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</si>
  <si>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</si>
  <si>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</si>
  <si>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</si>
  <si>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</si>
  <si>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</si>
  <si>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</si>
  <si>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</si>
  <si>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</si>
  <si>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</si>
  <si>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</si>
  <si>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</si>
  <si>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</si>
  <si>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</si>
  <si>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</si>
  <si>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</si>
  <si>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</si>
  <si>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</si>
  <si>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</si>
  <si>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</si>
  <si>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</si>
  <si>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</si>
  <si>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</si>
  <si>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</si>
  <si>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</si>
  <si>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</si>
  <si>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</si>
  <si>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</si>
  <si>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</si>
  <si>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</si>
  <si>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</si>
  <si>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</si>
  <si>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</si>
  <si>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</si>
  <si>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</si>
  <si>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</si>
  <si>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</si>
  <si>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</si>
  <si>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</si>
  <si>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</si>
  <si>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</si>
  <si>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</si>
  <si>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</si>
  <si>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</si>
  <si>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</si>
  <si>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</si>
  <si>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</si>
  <si>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</si>
  <si>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</si>
  <si>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</si>
  <si>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</si>
  <si>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</si>
  <si>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</si>
  <si>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</si>
  <si>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</si>
  <si>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</si>
  <si>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</si>
  <si>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</si>
  <si>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</si>
  <si>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</si>
  <si>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</si>
  <si>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</si>
  <si>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</si>
  <si>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</si>
  <si>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</si>
  <si>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</si>
  <si>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</si>
  <si>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</si>
  <si>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</si>
  <si>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</si>
  <si>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</si>
  <si>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</si>
  <si>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</si>
  <si>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</si>
  <si>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</si>
  <si>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</si>
  <si>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</si>
  <si>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</si>
  <si>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</si>
  <si>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</si>
  <si>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</si>
  <si>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</si>
  <si>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</si>
  <si>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</si>
  <si>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</si>
  <si>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</si>
  <si>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</si>
  <si>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</si>
  <si>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</si>
  <si>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</si>
  <si>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</si>
  <si>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</si>
  <si>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</si>
  <si>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</si>
  <si>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</si>
  <si>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</si>
  <si>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</si>
  <si>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</si>
  <si>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</si>
  <si>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</si>
  <si>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</si>
  <si>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</si>
  <si>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</si>
  <si>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</si>
  <si>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</si>
  <si>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</si>
  <si>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</si>
  <si>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</si>
  <si>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</si>
  <si>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</si>
  <si>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</si>
  <si>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</si>
  <si>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</si>
  <si>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</si>
  <si>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</si>
  <si>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</si>
  <si>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</si>
  <si>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</si>
  <si>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</si>
  <si>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</si>
  <si>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</si>
  <si>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</si>
  <si>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</si>
  <si>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</si>
  <si>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</si>
  <si>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</si>
  <si>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</si>
  <si>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</si>
  <si>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</si>
  <si>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</si>
  <si>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</si>
  <si>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</si>
  <si>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</si>
  <si>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</si>
  <si>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</si>
  <si>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</si>
  <si>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</si>
  <si>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</si>
  <si>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</si>
  <si>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</si>
  <si>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</si>
  <si>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</si>
  <si>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</si>
  <si>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</si>
  <si>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</si>
  <si>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</si>
  <si>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</si>
  <si>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</si>
  <si>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</si>
  <si>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</si>
  <si>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</si>
  <si>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</si>
  <si>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</si>
  <si>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</si>
  <si>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</si>
  <si>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</si>
  <si>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</si>
  <si>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</si>
  <si>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</si>
  <si>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</si>
  <si>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</si>
  <si>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</si>
  <si>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</si>
  <si>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</si>
  <si>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</si>
  <si>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</si>
  <si>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</si>
  <si>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</si>
  <si>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</si>
  <si>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</si>
  <si>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</si>
  <si>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</si>
  <si>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</si>
  <si>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</si>
  <si>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</si>
  <si>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</si>
  <si>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</si>
  <si>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</si>
  <si>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</si>
  <si>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</si>
  <si>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</si>
  <si>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</si>
  <si>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</si>
  <si>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</si>
  <si>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</si>
  <si>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</si>
  <si>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</si>
  <si>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</si>
  <si>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</si>
  <si>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</si>
  <si>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</si>
  <si>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</si>
  <si>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</si>
  <si>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</si>
  <si>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</si>
  <si>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</si>
  <si>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</si>
  <si>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</si>
  <si>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</si>
  <si>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</si>
  <si>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</si>
  <si>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</si>
  <si>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</si>
  <si>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</si>
  <si>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</si>
  <si>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</si>
  <si>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</si>
  <si>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</si>
  <si>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</si>
  <si>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</si>
  <si>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</si>
  <si>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</si>
  <si>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</si>
  <si>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</si>
  <si>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</si>
  <si>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</si>
  <si>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</si>
  <si>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</si>
  <si>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</si>
  <si>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</si>
  <si>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</si>
  <si>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</si>
  <si>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</si>
  <si>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</si>
  <si>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</si>
  <si>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</si>
  <si>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</si>
  <si>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</si>
  <si>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</si>
  <si>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</si>
  <si>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</si>
  <si>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</si>
  <si>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</si>
  <si>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</si>
  <si>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</si>
  <si>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</si>
  <si>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</si>
  <si>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</si>
  <si>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</si>
  <si>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</si>
  <si>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</si>
  <si>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</si>
  <si>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</si>
  <si>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</si>
  <si>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</si>
  <si>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</si>
  <si>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</si>
  <si>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</si>
  <si>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</si>
  <si>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</si>
  <si>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</si>
  <si>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</si>
  <si>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</si>
  <si>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</si>
  <si>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</si>
  <si>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</si>
  <si>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</si>
  <si>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</si>
  <si>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</si>
  <si>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</si>
  <si>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</si>
  <si>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</si>
  <si>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</si>
  <si>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</si>
  <si>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</si>
  <si>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</si>
  <si>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</si>
  <si>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</si>
  <si>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</si>
  <si>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</si>
  <si>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</si>
  <si>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</si>
  <si>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</si>
  <si>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</si>
  <si>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</si>
  <si>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</si>
  <si>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</si>
  <si>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</si>
  <si>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</si>
  <si>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</si>
  <si>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</si>
  <si>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</si>
  <si>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</si>
  <si>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</si>
  <si>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</si>
  <si>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</si>
  <si>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</si>
  <si>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</si>
  <si>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</si>
  <si>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</si>
  <si>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</si>
  <si>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</si>
  <si>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</si>
  <si>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</si>
  <si>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</si>
  <si>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</si>
  <si>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</si>
  <si>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</si>
  <si>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</si>
  <si>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</si>
  <si>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</si>
  <si>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</si>
  <si>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</si>
  <si>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</si>
  <si>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</si>
  <si>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</si>
  <si>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</si>
  <si>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</si>
  <si>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</si>
  <si>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</si>
  <si>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</si>
  <si>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</si>
  <si>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</si>
  <si>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</si>
  <si>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</si>
  <si>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</si>
  <si>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</si>
  <si>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</si>
  <si>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</si>
  <si>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</si>
  <si>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</si>
  <si>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</si>
  <si>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</si>
  <si>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</si>
  <si>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</si>
  <si>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</si>
  <si>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</si>
  <si>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</si>
  <si>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</si>
  <si>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</si>
  <si>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</si>
  <si>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</si>
  <si>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</si>
  <si>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</si>
  <si>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</si>
  <si>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</si>
  <si>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</si>
  <si>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</si>
  <si>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</si>
  <si>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</si>
  <si>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</si>
  <si>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</si>
  <si>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</si>
  <si>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</si>
  <si>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</si>
  <si>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</si>
  <si>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</si>
  <si>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</si>
  <si>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</si>
  <si>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</si>
  <si>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</si>
  <si>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</si>
  <si>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</si>
  <si>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</si>
  <si>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</si>
  <si>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</si>
  <si>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</si>
  <si>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</si>
  <si>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</si>
  <si>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</si>
  <si>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</si>
  <si>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</si>
  <si>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</si>
  <si>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</si>
  <si>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</si>
  <si>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</si>
  <si>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</si>
  <si>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</si>
  <si>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</si>
  <si>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</si>
  <si>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</si>
  <si>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</si>
  <si>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</si>
  <si>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</si>
  <si>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</si>
  <si>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</si>
  <si>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</si>
  <si>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</si>
  <si>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</si>
  <si>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</si>
  <si>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</si>
  <si>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</si>
  <si>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</si>
  <si>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</si>
  <si>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</si>
  <si>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</si>
  <si>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</si>
  <si>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</si>
  <si>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</si>
  <si>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</si>
  <si>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</si>
  <si>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</si>
  <si>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</si>
  <si>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</si>
  <si>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</si>
  <si>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</si>
  <si>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</si>
  <si>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</si>
  <si>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</si>
  <si>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</si>
  <si>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</si>
  <si>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</si>
  <si>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</si>
  <si>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</si>
  <si>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</si>
  <si>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</si>
  <si>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</si>
  <si>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</si>
  <si>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</si>
  <si>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</si>
  <si>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</si>
  <si>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</si>
  <si>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</si>
  <si>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</si>
  <si>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</si>
  <si>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</si>
  <si>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</si>
  <si>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</si>
  <si>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</si>
  <si>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</si>
  <si>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5m</t>
  </si>
  <si>
    <t>5j</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</si>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</sst>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8522</v>
      </c>
    </row>
    <row r="2" spans="1:1" x14ac:dyDescent="0.25">
      <c r="A2" t="s">
        <v>8523</v>
      </c>
    </row>
    <row r="3" spans="1:1" x14ac:dyDescent="0.25">
      <c r="A3" t="s">
        <v>8524</v>
      </c>
    </row>
    <row r="4" spans="1:1" x14ac:dyDescent="0.25">
      <c r="A4" t="s">
        <v>8525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164" activePane="bottomRight" state="frozen"/>
      <selection pane="topRight" activeCell="B1" sqref="B1"/>
      <selection pane="bottomLeft" activeCell="A2" sqref="A2"/>
      <selection pane="bottomRight" activeCell="E327" sqref="E32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8504</v>
      </c>
      <c r="C70" s="12" t="s">
        <v>8502</v>
      </c>
      <c r="D70" s="12" t="str">
        <f>Enums!$A$3</f>
        <v>Liquid</v>
      </c>
      <c r="E70" s="12" t="b">
        <v>1</v>
      </c>
      <c r="F70" s="12"/>
      <c r="G70" s="12"/>
      <c r="H70" s="12" t="s">
        <v>8505</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A148" s="1" t="str">
        <f>Enums!$A$94</f>
        <v>1.0.0</v>
      </c>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8537</v>
      </c>
      <c r="C151" s="18" t="s">
        <v>8538</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A154" s="1" t="str">
        <f>Enums!$A$94</f>
        <v>1.0.0</v>
      </c>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8539</v>
      </c>
      <c r="C181" s="12" t="s">
        <v>8540</v>
      </c>
      <c r="D181" s="12" t="str">
        <f>Enums!$A$3</f>
        <v>Liquid</v>
      </c>
      <c r="E181" s="12"/>
      <c r="F181" s="12"/>
      <c r="G181" s="12"/>
      <c r="H181" s="12"/>
    </row>
    <row r="182" spans="1:8" ht="18" x14ac:dyDescent="0.35">
      <c r="A182" s="1" t="str">
        <f>Enums!$A$94</f>
        <v>1.0.0</v>
      </c>
      <c r="B182" s="1" t="s">
        <v>8541</v>
      </c>
      <c r="C182" t="s">
        <v>8548</v>
      </c>
      <c r="D182" s="12" t="str">
        <f>Enums!$A$3</f>
        <v>Liquid</v>
      </c>
      <c r="E182" s="12"/>
      <c r="F182" s="12" t="s">
        <v>8555</v>
      </c>
      <c r="G182" s="12"/>
      <c r="H182" s="12"/>
    </row>
    <row r="183" spans="1:8" ht="18" x14ac:dyDescent="0.35">
      <c r="A183" s="1" t="str">
        <f>Enums!$A$94</f>
        <v>1.0.0</v>
      </c>
      <c r="B183" s="1" t="s">
        <v>8542</v>
      </c>
      <c r="C183" t="s">
        <v>8549</v>
      </c>
      <c r="D183" s="12" t="str">
        <f>Enums!$A$3</f>
        <v>Liquid</v>
      </c>
      <c r="E183" s="12"/>
      <c r="F183" s="12" t="s">
        <v>8556</v>
      </c>
      <c r="G183" s="12"/>
      <c r="H183" s="12"/>
    </row>
    <row r="184" spans="1:8" ht="18" x14ac:dyDescent="0.35">
      <c r="A184" s="1" t="str">
        <f>Enums!$A$94</f>
        <v>1.0.0</v>
      </c>
      <c r="B184" s="1" t="s">
        <v>8547</v>
      </c>
      <c r="C184" t="s">
        <v>8550</v>
      </c>
      <c r="D184" s="12" t="str">
        <f>Enums!$A$3</f>
        <v>Liquid</v>
      </c>
      <c r="E184" s="12"/>
      <c r="F184" s="12" t="s">
        <v>8557</v>
      </c>
      <c r="G184" s="12"/>
      <c r="H184" s="12"/>
    </row>
    <row r="185" spans="1:8" ht="18" x14ac:dyDescent="0.35">
      <c r="A185" s="1" t="str">
        <f>Enums!$A$94</f>
        <v>1.0.0</v>
      </c>
      <c r="B185" s="1" t="s">
        <v>8546</v>
      </c>
      <c r="C185" t="s">
        <v>8551</v>
      </c>
      <c r="D185" s="12" t="str">
        <f>Enums!$A$3</f>
        <v>Liquid</v>
      </c>
      <c r="E185" s="12"/>
      <c r="F185" s="12" t="s">
        <v>8558</v>
      </c>
      <c r="G185" s="12"/>
      <c r="H185" s="12"/>
    </row>
    <row r="186" spans="1:8" ht="18" x14ac:dyDescent="0.35">
      <c r="A186" s="1" t="str">
        <f>Enums!$A$94</f>
        <v>1.0.0</v>
      </c>
      <c r="B186" s="1" t="s">
        <v>8545</v>
      </c>
      <c r="C186" t="s">
        <v>8552</v>
      </c>
      <c r="D186" s="12" t="str">
        <f>Enums!$A$3</f>
        <v>Liquid</v>
      </c>
      <c r="E186" s="12"/>
      <c r="F186" s="12" t="s">
        <v>8559</v>
      </c>
      <c r="G186" s="12"/>
      <c r="H186" s="12"/>
    </row>
    <row r="187" spans="1:8" ht="18" x14ac:dyDescent="0.35">
      <c r="A187" s="1" t="str">
        <f>Enums!$A$94</f>
        <v>1.0.0</v>
      </c>
      <c r="B187" s="1" t="s">
        <v>8544</v>
      </c>
      <c r="C187" t="s">
        <v>8553</v>
      </c>
      <c r="D187" s="12" t="str">
        <f>Enums!$A$3</f>
        <v>Liquid</v>
      </c>
      <c r="E187" s="12"/>
      <c r="F187" s="12" t="s">
        <v>8560</v>
      </c>
      <c r="G187" s="12"/>
      <c r="H187" s="12"/>
    </row>
    <row r="188" spans="1:8" ht="18" x14ac:dyDescent="0.35">
      <c r="A188" s="1" t="str">
        <f>Enums!$A$94</f>
        <v>1.0.0</v>
      </c>
      <c r="B188" s="1" t="s">
        <v>8543</v>
      </c>
      <c r="C188" t="s">
        <v>8554</v>
      </c>
      <c r="D188" s="12" t="str">
        <f>Enums!$A$3</f>
        <v>Liquid</v>
      </c>
      <c r="E188" s="12"/>
      <c r="F188" s="12" t="s">
        <v>8561</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A213" s="1" t="str">
        <f>Enums!$A$94</f>
        <v>1.0.0</v>
      </c>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29.25"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t="str">
        <f>Enums!$A$94</f>
        <v>1.0.0</v>
      </c>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8500</v>
      </c>
      <c r="D248" s="12" t="str">
        <f>Enums!$A$3</f>
        <v>Liquid</v>
      </c>
      <c r="E248" s="12"/>
      <c r="F248" s="12" t="s">
        <v>8503</v>
      </c>
      <c r="G248" s="12"/>
      <c r="H248" s="12" t="s">
        <v>8501</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8534</v>
      </c>
      <c r="C279" s="12"/>
      <c r="D279" s="12" t="str">
        <f>Enums!$A$4</f>
        <v>Gas</v>
      </c>
      <c r="E279" s="12"/>
      <c r="F279" s="12"/>
      <c r="G279" s="12"/>
      <c r="H279" s="12"/>
    </row>
    <row r="280" spans="1:8" ht="15" x14ac:dyDescent="0.25">
      <c r="A280" s="1" t="str">
        <f>Enums!$A$94</f>
        <v>1.0.0</v>
      </c>
      <c r="B280" s="1" t="s">
        <v>8535</v>
      </c>
      <c r="C280" s="12"/>
      <c r="D280" s="12" t="str">
        <f>Enums!$A$4</f>
        <v>Gas</v>
      </c>
      <c r="E280" s="12"/>
      <c r="F280" s="12"/>
      <c r="G280" s="12"/>
      <c r="H280" s="12"/>
    </row>
    <row r="281" spans="1:8" ht="15" x14ac:dyDescent="0.25">
      <c r="A281" s="1" t="str">
        <f>Enums!$A$94</f>
        <v>1.0.0</v>
      </c>
      <c r="B281" s="1" t="s">
        <v>8536</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8583</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8435</v>
      </c>
      <c r="D335" s="12" t="str">
        <f>Enums!$A$3</f>
        <v>Liquid</v>
      </c>
    </row>
    <row r="336" spans="1:8" ht="15" x14ac:dyDescent="0.25">
      <c r="A336" s="1" t="str">
        <f>Enums!$A$94</f>
        <v>1.0.0</v>
      </c>
      <c r="B336" s="1" t="s">
        <v>8436</v>
      </c>
      <c r="D336" s="12" t="str">
        <f>Enums!$A$3</f>
        <v>Liquid</v>
      </c>
    </row>
    <row r="337" spans="1:4" ht="15" x14ac:dyDescent="0.25">
      <c r="A337" s="1" t="str">
        <f>Enums!$A$94</f>
        <v>1.0.0</v>
      </c>
      <c r="B337" s="1" t="s">
        <v>8496</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26" activePane="bottomLeft" state="frozen"/>
      <selection pane="bottomLeft" activeCell="D45" sqref="D4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8526</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8528</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G41" s="32"/>
      <c r="H41" s="8" t="str">
        <f>Enums!$A$38</f>
        <v>polyester</v>
      </c>
    </row>
    <row r="42" spans="1:9" x14ac:dyDescent="0.2">
      <c r="A42" s="1" t="str">
        <f>[1]Enums!$A$94</f>
        <v>1.0.0</v>
      </c>
      <c r="B42" s="33" t="s">
        <v>1293</v>
      </c>
      <c r="C42" s="1" t="s">
        <v>1292</v>
      </c>
      <c r="E42" s="8"/>
      <c r="F42" s="8" t="b">
        <v>1</v>
      </c>
      <c r="H42" s="8" t="str">
        <f>Enums!$A$38</f>
        <v>polyester</v>
      </c>
    </row>
    <row r="43" spans="1:9" x14ac:dyDescent="0.2">
      <c r="A43" s="1" t="str">
        <f>[1]Enums!$A$94</f>
        <v>1.0.0</v>
      </c>
      <c r="B43" s="33" t="s">
        <v>1291</v>
      </c>
      <c r="C43" s="1" t="s">
        <v>1290</v>
      </c>
      <c r="E43" s="8"/>
      <c r="F43" s="8" t="b">
        <v>0</v>
      </c>
      <c r="H43" s="32" t="str">
        <f>Enums!$A$36</f>
        <v>polycarbonate</v>
      </c>
    </row>
    <row r="44" spans="1:9" x14ac:dyDescent="0.2">
      <c r="A44" s="1" t="str">
        <f>[1]Enums!$A$94</f>
        <v>1.0.0</v>
      </c>
      <c r="B44" s="33" t="s">
        <v>1289</v>
      </c>
      <c r="C44" s="1" t="s">
        <v>1288</v>
      </c>
      <c r="E44" s="8"/>
      <c r="F44" s="8" t="b">
        <v>0</v>
      </c>
      <c r="H44" s="8" t="str">
        <f>Enums!$A$50</f>
        <v>synthetic rubber</v>
      </c>
    </row>
    <row r="45" spans="1:9" x14ac:dyDescent="0.2">
      <c r="A45" s="1" t="str">
        <f>[1]Enums!$A$94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[1]Enums!$A$47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[1]Enums!$A$47</f>
        <v>polyvinyl</v>
      </c>
    </row>
    <row r="102" spans="1:10" x14ac:dyDescent="0.2">
      <c r="A102" s="1" t="str">
        <f>Enums!$A$94</f>
        <v>1.0.0</v>
      </c>
      <c r="B102" s="33" t="s">
        <v>1174</v>
      </c>
      <c r="C102" s="1" t="s">
        <v>1173</v>
      </c>
      <c r="E102" s="8"/>
      <c r="F102" s="8" t="b">
        <v>0</v>
      </c>
      <c r="H102" s="8" t="str">
        <f>[1]Enums!$A$47</f>
        <v>polyvinyl</v>
      </c>
    </row>
    <row r="103" spans="1:10" x14ac:dyDescent="0.2">
      <c r="A103" s="1" t="str">
        <f>Enums!$A$94</f>
        <v>1.0.0</v>
      </c>
      <c r="B103" s="33" t="s">
        <v>1172</v>
      </c>
      <c r="C103" s="1" t="s">
        <v>1171</v>
      </c>
      <c r="E103" s="8"/>
      <c r="F103" s="8" t="b">
        <v>0</v>
      </c>
      <c r="H103" s="8" t="str">
        <f>[1]Enums!$A$47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8722</v>
      </c>
      <c r="C115" s="1" t="s">
        <v>8721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8521</v>
      </c>
    </row>
    <row r="2" spans="1:2" x14ac:dyDescent="0.2">
      <c r="A2" s="7" t="str">
        <f>Enums!$A$94</f>
        <v>1.0.0</v>
      </c>
      <c r="B2" s="49" t="s">
        <v>8409</v>
      </c>
    </row>
    <row r="3" spans="1:2" x14ac:dyDescent="0.2">
      <c r="A3" s="7" t="str">
        <f>Enums!$A$94</f>
        <v>1.0.0</v>
      </c>
      <c r="B3" s="49" t="s">
        <v>8365</v>
      </c>
    </row>
    <row r="4" spans="1:2" ht="15" x14ac:dyDescent="0.25">
      <c r="A4" s="7" t="str">
        <f>Enums!$A$94</f>
        <v>1.0.0</v>
      </c>
      <c r="B4" s="50" t="s">
        <v>8363</v>
      </c>
    </row>
    <row r="5" spans="1:2" ht="15" x14ac:dyDescent="0.25">
      <c r="A5" s="7" t="str">
        <f>Enums!$A$94</f>
        <v>1.0.0</v>
      </c>
      <c r="B5" s="50" t="s">
        <v>8364</v>
      </c>
    </row>
    <row r="6" spans="1:2" ht="15" x14ac:dyDescent="0.25">
      <c r="A6" s="7" t="str">
        <f>Enums!$A$94</f>
        <v>1.0.0</v>
      </c>
      <c r="B6" s="51" t="s">
        <v>8410</v>
      </c>
    </row>
    <row r="7" spans="1:2" ht="15" x14ac:dyDescent="0.25">
      <c r="A7" s="7" t="str">
        <f>Enums!$A$94</f>
        <v>1.0.0</v>
      </c>
      <c r="B7" s="50" t="s">
        <v>8362</v>
      </c>
    </row>
    <row r="8" spans="1:2" ht="15" x14ac:dyDescent="0.25">
      <c r="A8" s="7" t="str">
        <f>Enums!$A$94</f>
        <v>1.0.0</v>
      </c>
      <c r="B8" s="51" t="s">
        <v>8361</v>
      </c>
    </row>
    <row r="9" spans="1:2" x14ac:dyDescent="0.2">
      <c r="A9" s="7" t="str">
        <f>Enums!$A$94</f>
        <v>1.0.0</v>
      </c>
      <c r="B9" s="52" t="s">
        <v>8411</v>
      </c>
    </row>
    <row r="10" spans="1:2" x14ac:dyDescent="0.2">
      <c r="A10" s="7" t="str">
        <f>Enums!$A$94</f>
        <v>1.0.0</v>
      </c>
      <c r="B10" s="52" t="s">
        <v>8412</v>
      </c>
    </row>
    <row r="11" spans="1:2" x14ac:dyDescent="0.2">
      <c r="A11" s="7" t="str">
        <f>Enums!$A$94</f>
        <v>1.0.0</v>
      </c>
      <c r="B11" s="52" t="s">
        <v>8413</v>
      </c>
    </row>
    <row r="12" spans="1:2" x14ac:dyDescent="0.2">
      <c r="A12" s="7" t="str">
        <f>Enums!$A$94</f>
        <v>1.0.0</v>
      </c>
      <c r="B12" s="1" t="s">
        <v>8499</v>
      </c>
    </row>
    <row r="13" spans="1:2" x14ac:dyDescent="0.2">
      <c r="A13" s="7" t="str">
        <f>Enums!$A$94</f>
        <v>1.0.0</v>
      </c>
      <c r="B13" s="1" t="s">
        <v>8533</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
  <sheetViews>
    <sheetView tabSelected="1" workbookViewId="0">
      <selection activeCell="K16" sqref="K16"/>
    </sheetView>
  </sheetViews>
  <sheetFormatPr defaultColWidth="8.85546875" defaultRowHeight="15" x14ac:dyDescent="0.25"/>
  <cols>
    <col min="2" max="2" width="10" bestFit="1" customWidth="1"/>
    <col min="3" max="3" width="14.28515625" bestFit="1" customWidth="1"/>
    <col min="4" max="4" width="13.42578125" bestFit="1" customWidth="1"/>
    <col min="5" max="5" width="6.140625" bestFit="1" customWidth="1"/>
    <col min="7" max="7" width="13.42578125" customWidth="1"/>
    <col min="8" max="8" width="19.85546875" customWidth="1"/>
  </cols>
  <sheetData>
    <row r="1" spans="1:8" ht="30" x14ac:dyDescent="0.25">
      <c r="A1" s="6" t="str">
        <f>Enums!$A$93</f>
        <v>Version</v>
      </c>
      <c r="B1" s="58" t="s">
        <v>8513</v>
      </c>
      <c r="C1" s="59" t="s">
        <v>8514</v>
      </c>
      <c r="D1" s="58" t="s">
        <v>8515</v>
      </c>
      <c r="E1" s="58" t="s">
        <v>8532</v>
      </c>
      <c r="F1" s="60" t="s">
        <v>8516</v>
      </c>
      <c r="G1" s="61" t="s">
        <v>8517</v>
      </c>
      <c r="H1" s="61" t="s">
        <v>8518</v>
      </c>
    </row>
    <row r="2" spans="1:8" x14ac:dyDescent="0.25">
      <c r="A2" s="7" t="str">
        <f>Enums!$A$94</f>
        <v>1.0.0</v>
      </c>
      <c r="B2" t="str">
        <f>D2</f>
        <v>Crude Oil</v>
      </c>
      <c r="C2" t="str">
        <f xml:space="preserve"> Compounds!$B$1</f>
        <v>Compound</v>
      </c>
      <c r="D2" t="str">
        <f xml:space="preserve"> Compounds!B104</f>
        <v>Crude Oil</v>
      </c>
      <c r="E2">
        <v>0</v>
      </c>
      <c r="F2">
        <v>3</v>
      </c>
      <c r="G2">
        <v>20</v>
      </c>
    </row>
    <row r="3" spans="1:8" x14ac:dyDescent="0.25">
      <c r="A3" s="7" t="str">
        <f>Enums!$A$94</f>
        <v>1.0.0</v>
      </c>
      <c r="B3" t="str">
        <f t="shared" ref="B3" si="0">D3</f>
        <v>Coal</v>
      </c>
      <c r="C3" t="str">
        <f>'Items (MC)'!$B$1</f>
        <v>Minecraft Item</v>
      </c>
      <c r="D3" t="str">
        <f>'Items (MC)'!$B$9</f>
        <v>Coal</v>
      </c>
      <c r="E3">
        <f xml:space="preserve"> E2 + 1</f>
        <v>1</v>
      </c>
      <c r="F3">
        <v>1</v>
      </c>
      <c r="G3">
        <v>200</v>
      </c>
    </row>
    <row r="4" spans="1:8" x14ac:dyDescent="0.25">
      <c r="A4" s="7" t="str">
        <f>Enums!$A$94</f>
        <v>1.0.0</v>
      </c>
      <c r="B4" t="str">
        <f>D4</f>
        <v>Gas Oil</v>
      </c>
      <c r="C4" t="str">
        <f xml:space="preserve"> Compounds!$B$1</f>
        <v>Compound</v>
      </c>
      <c r="D4" t="str">
        <f xml:space="preserve"> Compounds!B142</f>
        <v>Gas Oil</v>
      </c>
      <c r="E4">
        <f xml:space="preserve"> E3 + 1</f>
        <v>2</v>
      </c>
      <c r="F4">
        <v>20</v>
      </c>
      <c r="G4">
        <v>5</v>
      </c>
    </row>
    <row r="5" spans="1:8" x14ac:dyDescent="0.25">
      <c r="A5" s="7" t="str">
        <f>Enums!$A$94</f>
        <v>1.0.0</v>
      </c>
      <c r="B5" t="str">
        <f t="shared" ref="B5:B7" si="1">D5</f>
        <v>Methane</v>
      </c>
      <c r="C5" t="str">
        <f xml:space="preserve"> Compounds!$B$1</f>
        <v>Compound</v>
      </c>
      <c r="D5" t="str">
        <f>Compounds!B193</f>
        <v>Methane</v>
      </c>
      <c r="E5">
        <f t="shared" ref="E5:E7" si="2" xml:space="preserve"> E4 + 1</f>
        <v>3</v>
      </c>
      <c r="F5">
        <v>10</v>
      </c>
      <c r="G5">
        <v>20</v>
      </c>
    </row>
    <row r="6" spans="1:8" x14ac:dyDescent="0.25">
      <c r="A6" s="7"/>
    </row>
    <row r="7" spans="1:8" x14ac:dyDescent="0.25">
      <c r="A7"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8408</v>
      </c>
    </row>
    <row r="2" spans="1:5" x14ac:dyDescent="0.2">
      <c r="A2" s="7" t="s">
        <v>8407</v>
      </c>
      <c r="B2" s="7" t="s">
        <v>8406</v>
      </c>
    </row>
    <row r="3" spans="1:5" x14ac:dyDescent="0.2">
      <c r="A3" s="7" t="s">
        <v>263</v>
      </c>
      <c r="B3" s="7" t="s">
        <v>8405</v>
      </c>
    </row>
    <row r="4" spans="1:5" x14ac:dyDescent="0.2">
      <c r="A4" s="7" t="s">
        <v>264</v>
      </c>
      <c r="B4" s="7" t="s">
        <v>8404</v>
      </c>
    </row>
    <row r="5" spans="1:5" x14ac:dyDescent="0.2">
      <c r="A5" s="7"/>
      <c r="B5" s="7"/>
    </row>
    <row r="6" spans="1:5" ht="15" x14ac:dyDescent="0.25">
      <c r="A6" s="6" t="s">
        <v>8403</v>
      </c>
      <c r="B6" s="14" t="s">
        <v>8402</v>
      </c>
      <c r="E6" s="34"/>
    </row>
    <row r="7" spans="1:5" ht="15" x14ac:dyDescent="0.25">
      <c r="B7" s="12" t="s">
        <v>8401</v>
      </c>
      <c r="D7" s="8"/>
      <c r="E7" s="8"/>
    </row>
    <row r="8" spans="1:5" ht="15" x14ac:dyDescent="0.25">
      <c r="B8" s="12" t="s">
        <v>8400</v>
      </c>
    </row>
    <row r="9" spans="1:5" ht="15" x14ac:dyDescent="0.25">
      <c r="B9" s="12" t="s">
        <v>8399</v>
      </c>
    </row>
    <row r="10" spans="1:5" ht="15" x14ac:dyDescent="0.25">
      <c r="B10" s="12" t="s">
        <v>8398</v>
      </c>
    </row>
    <row r="11" spans="1:5" ht="15" x14ac:dyDescent="0.25">
      <c r="B11" s="12" t="s">
        <v>8397</v>
      </c>
    </row>
    <row r="12" spans="1:5" ht="15" x14ac:dyDescent="0.25">
      <c r="B12" s="12" t="s">
        <v>8396</v>
      </c>
    </row>
    <row r="13" spans="1:5" ht="15" x14ac:dyDescent="0.25">
      <c r="B13" s="12" t="s">
        <v>8395</v>
      </c>
    </row>
    <row r="14" spans="1:5" ht="15" x14ac:dyDescent="0.25">
      <c r="B14" s="12" t="s">
        <v>8394</v>
      </c>
    </row>
    <row r="15" spans="1:5" ht="15" x14ac:dyDescent="0.25">
      <c r="B15" s="12" t="s">
        <v>8393</v>
      </c>
      <c r="D15" s="8"/>
      <c r="E15" s="8"/>
    </row>
    <row r="16" spans="1:5" ht="15" x14ac:dyDescent="0.25">
      <c r="B16" s="12" t="s">
        <v>8392</v>
      </c>
    </row>
    <row r="17" spans="2:13" ht="15" x14ac:dyDescent="0.25">
      <c r="B17" s="12" t="s">
        <v>8391</v>
      </c>
      <c r="D17" s="8"/>
      <c r="E17" s="8"/>
    </row>
    <row r="18" spans="2:13" ht="15" x14ac:dyDescent="0.25">
      <c r="B18" s="14" t="s">
        <v>8390</v>
      </c>
    </row>
    <row r="19" spans="2:13" ht="15" x14ac:dyDescent="0.25">
      <c r="B19" s="14" t="s">
        <v>8389</v>
      </c>
    </row>
    <row r="20" spans="2:13" ht="15" x14ac:dyDescent="0.25">
      <c r="B20" s="12" t="s">
        <v>8388</v>
      </c>
    </row>
    <row r="21" spans="2:13" ht="15" x14ac:dyDescent="0.25">
      <c r="B21" s="12" t="s">
        <v>8387</v>
      </c>
    </row>
    <row r="22" spans="2:13" ht="15" customHeight="1" x14ac:dyDescent="0.25">
      <c r="B22" s="12" t="s">
        <v>8386</v>
      </c>
    </row>
    <row r="23" spans="2:13" ht="15" customHeight="1" x14ac:dyDescent="0.25">
      <c r="B23" s="12" t="s">
        <v>8385</v>
      </c>
    </row>
    <row r="24" spans="2:13" ht="15" customHeight="1" x14ac:dyDescent="0.25">
      <c r="B24" s="12" t="s">
        <v>8384</v>
      </c>
    </row>
    <row r="25" spans="2:13" ht="15" customHeight="1" x14ac:dyDescent="0.25">
      <c r="B25" s="12"/>
    </row>
    <row r="26" spans="2:13" ht="15" customHeight="1" x14ac:dyDescent="0.25">
      <c r="B26" s="12"/>
    </row>
    <row r="27" spans="2:13" ht="15" customHeight="1" x14ac:dyDescent="0.25">
      <c r="B27" s="30" t="s">
        <v>8383</v>
      </c>
      <c r="C27" s="6" t="s">
        <v>8382</v>
      </c>
      <c r="D27" s="6" t="s">
        <v>8381</v>
      </c>
    </row>
    <row r="28" spans="2:13" ht="15" customHeight="1" x14ac:dyDescent="0.25">
      <c r="B28" s="12" t="s">
        <v>8380</v>
      </c>
      <c r="C28" s="6" t="s">
        <v>1390</v>
      </c>
      <c r="D28" s="47" t="s">
        <v>8379</v>
      </c>
      <c r="E28" s="47" t="s">
        <v>8378</v>
      </c>
      <c r="F28" s="47" t="s">
        <v>8377</v>
      </c>
      <c r="G28" s="7"/>
    </row>
    <row r="29" spans="2:13" ht="15" customHeight="1" x14ac:dyDescent="0.25">
      <c r="B29" s="12" t="s">
        <v>8376</v>
      </c>
      <c r="C29" s="6" t="s">
        <v>1389</v>
      </c>
      <c r="D29" s="47" t="s">
        <v>8375</v>
      </c>
      <c r="E29" s="47" t="s">
        <v>8374</v>
      </c>
      <c r="F29" s="48" t="s">
        <v>8373</v>
      </c>
      <c r="G29" s="47" t="s">
        <v>8372</v>
      </c>
      <c r="H29" s="47" t="s">
        <v>8371</v>
      </c>
      <c r="I29" s="47" t="s">
        <v>8370</v>
      </c>
      <c r="J29" s="47" t="s">
        <v>8369</v>
      </c>
      <c r="K29" s="47" t="s">
        <v>8368</v>
      </c>
    </row>
    <row r="30" spans="2:13" ht="15" customHeight="1" x14ac:dyDescent="0.25">
      <c r="B30" s="12" t="s">
        <v>8367</v>
      </c>
      <c r="C30" s="6" t="s">
        <v>8366</v>
      </c>
      <c r="D30" s="47" t="s">
        <v>8365</v>
      </c>
      <c r="E30" s="47" t="s">
        <v>8364</v>
      </c>
      <c r="F30" s="47" t="s">
        <v>8363</v>
      </c>
      <c r="G30" s="47" t="s">
        <v>8362</v>
      </c>
      <c r="H30" s="47" t="s">
        <v>8361</v>
      </c>
      <c r="I30" s="47" t="s">
        <v>8360</v>
      </c>
      <c r="J30" s="47" t="s">
        <v>8359</v>
      </c>
      <c r="K30" s="47" t="s">
        <v>8358</v>
      </c>
      <c r="L30" s="47" t="s">
        <v>8357</v>
      </c>
      <c r="M30" s="47" t="s">
        <v>8356</v>
      </c>
    </row>
    <row r="31" spans="2:13" ht="15" customHeight="1" x14ac:dyDescent="0.25">
      <c r="B31" s="12" t="s">
        <v>8355</v>
      </c>
      <c r="C31" s="6" t="s">
        <v>1384</v>
      </c>
      <c r="D31" s="7" t="s">
        <v>8354</v>
      </c>
      <c r="E31" s="7" t="s">
        <v>8353</v>
      </c>
      <c r="F31" s="7" t="s">
        <v>8352</v>
      </c>
      <c r="G31" s="7" t="s">
        <v>8351</v>
      </c>
      <c r="H31" s="7" t="s">
        <v>7530</v>
      </c>
      <c r="I31" s="7" t="s">
        <v>8350</v>
      </c>
      <c r="J31" s="7" t="s">
        <v>8349</v>
      </c>
      <c r="K31" s="7" t="s">
        <v>8348</v>
      </c>
      <c r="L31" s="7" t="s">
        <v>8347</v>
      </c>
    </row>
    <row r="32" spans="2:13" ht="15" customHeight="1" x14ac:dyDescent="0.25">
      <c r="B32" s="12" t="s">
        <v>8346</v>
      </c>
      <c r="C32" s="6" t="s">
        <v>1383</v>
      </c>
      <c r="D32" s="7" t="s">
        <v>1327</v>
      </c>
      <c r="E32" s="7" t="s">
        <v>1209</v>
      </c>
      <c r="F32" s="7"/>
      <c r="G32" s="7"/>
      <c r="H32" s="7"/>
      <c r="I32" s="7"/>
      <c r="J32" s="7"/>
    </row>
    <row r="33" spans="1:9" ht="15" customHeight="1" x14ac:dyDescent="0.25">
      <c r="B33" s="12" t="s">
        <v>8345</v>
      </c>
      <c r="C33" s="6" t="s">
        <v>1382</v>
      </c>
      <c r="D33" s="7" t="s">
        <v>1339</v>
      </c>
    </row>
    <row r="34" spans="1:9" ht="15" customHeight="1" x14ac:dyDescent="0.25">
      <c r="B34" s="12" t="s">
        <v>8344</v>
      </c>
      <c r="C34" s="6" t="s">
        <v>1381</v>
      </c>
      <c r="D34" s="7" t="s">
        <v>1265</v>
      </c>
      <c r="E34" s="1" t="s">
        <v>1181</v>
      </c>
      <c r="F34" s="1" t="s">
        <v>1203</v>
      </c>
      <c r="G34" s="1" t="s">
        <v>1290</v>
      </c>
      <c r="H34" s="1" t="s">
        <v>1365</v>
      </c>
      <c r="I34" s="1" t="s">
        <v>7529</v>
      </c>
    </row>
    <row r="35" spans="1:9" ht="15" customHeight="1" x14ac:dyDescent="0.25">
      <c r="B35" s="12" t="s">
        <v>8343</v>
      </c>
      <c r="C35" s="6" t="s">
        <v>1380</v>
      </c>
      <c r="D35" s="7" t="s">
        <v>8342</v>
      </c>
    </row>
    <row r="36" spans="1:9" ht="15" customHeight="1" x14ac:dyDescent="0.25">
      <c r="B36" s="12" t="s">
        <v>8341</v>
      </c>
      <c r="C36" s="6" t="s">
        <v>1379</v>
      </c>
      <c r="D36" s="7" t="s">
        <v>8340</v>
      </c>
    </row>
    <row r="37" spans="1:9" ht="15" customHeight="1" x14ac:dyDescent="0.25">
      <c r="B37" s="12"/>
    </row>
    <row r="38" spans="1:9" ht="15" x14ac:dyDescent="0.25">
      <c r="B38" s="12"/>
    </row>
    <row r="39" spans="1:9" ht="15" x14ac:dyDescent="0.25">
      <c r="B39" s="30" t="s">
        <v>8339</v>
      </c>
      <c r="C39" s="6"/>
    </row>
    <row r="40" spans="1:9" ht="15" x14ac:dyDescent="0.25">
      <c r="A40" s="1">
        <v>1</v>
      </c>
      <c r="B40" s="12" t="s">
        <v>8338</v>
      </c>
      <c r="C40" s="7" t="s">
        <v>8336</v>
      </c>
    </row>
    <row r="41" spans="1:9" ht="15" x14ac:dyDescent="0.25">
      <c r="A41" s="1">
        <v>1</v>
      </c>
      <c r="B41" s="12" t="s">
        <v>8337</v>
      </c>
      <c r="C41" s="7" t="s">
        <v>8336</v>
      </c>
    </row>
    <row r="42" spans="1:9" ht="15" x14ac:dyDescent="0.25">
      <c r="B42" s="12"/>
      <c r="C42" s="7"/>
    </row>
    <row r="43" spans="1:9" ht="15" x14ac:dyDescent="0.25">
      <c r="A43" s="1">
        <v>2</v>
      </c>
      <c r="B43" s="12" t="s">
        <v>8335</v>
      </c>
      <c r="C43" s="7"/>
    </row>
    <row r="44" spans="1:9" ht="15" x14ac:dyDescent="0.25">
      <c r="A44" s="1">
        <v>2</v>
      </c>
      <c r="B44" s="12" t="s">
        <v>8334</v>
      </c>
      <c r="C44" s="7"/>
    </row>
    <row r="45" spans="1:9" ht="15" x14ac:dyDescent="0.25">
      <c r="A45" s="1">
        <v>2</v>
      </c>
      <c r="B45" s="12" t="s">
        <v>8333</v>
      </c>
      <c r="C45" s="7"/>
    </row>
    <row r="46" spans="1:9" ht="15" x14ac:dyDescent="0.25">
      <c r="A46" s="1">
        <v>2</v>
      </c>
      <c r="B46" s="12" t="s">
        <v>8332</v>
      </c>
      <c r="C46" s="7"/>
    </row>
    <row r="47" spans="1:9" ht="15" x14ac:dyDescent="0.25">
      <c r="A47" s="1">
        <v>2</v>
      </c>
      <c r="B47" s="12" t="s">
        <v>8331</v>
      </c>
      <c r="C47" s="7"/>
    </row>
    <row r="48" spans="1:9" ht="15" x14ac:dyDescent="0.25">
      <c r="A48" s="1">
        <v>2</v>
      </c>
      <c r="B48" s="12" t="s">
        <v>8330</v>
      </c>
      <c r="C48" s="7"/>
    </row>
    <row r="49" spans="1:3" ht="15" x14ac:dyDescent="0.25">
      <c r="B49" s="12"/>
      <c r="C49" s="7"/>
    </row>
    <row r="50" spans="1:3" ht="15" x14ac:dyDescent="0.25">
      <c r="A50" s="1">
        <v>3</v>
      </c>
      <c r="B50" s="12" t="s">
        <v>8329</v>
      </c>
      <c r="C50" s="7"/>
    </row>
    <row r="51" spans="1:3" ht="15" x14ac:dyDescent="0.25">
      <c r="A51" s="1">
        <v>3</v>
      </c>
      <c r="B51" s="12" t="s">
        <v>8328</v>
      </c>
      <c r="C51" s="7"/>
    </row>
    <row r="52" spans="1:3" ht="15" x14ac:dyDescent="0.25">
      <c r="A52" s="1">
        <v>3</v>
      </c>
      <c r="B52" s="12" t="s">
        <v>8327</v>
      </c>
      <c r="C52" s="7"/>
    </row>
    <row r="53" spans="1:3" ht="15" x14ac:dyDescent="0.25">
      <c r="A53" s="1">
        <v>3</v>
      </c>
      <c r="B53" s="12" t="s">
        <v>8326</v>
      </c>
      <c r="C53" s="7"/>
    </row>
    <row r="54" spans="1:3" ht="15" x14ac:dyDescent="0.25">
      <c r="A54" s="1">
        <v>3</v>
      </c>
      <c r="B54" s="12" t="s">
        <v>8325</v>
      </c>
      <c r="C54" s="7"/>
    </row>
    <row r="55" spans="1:3" ht="15" x14ac:dyDescent="0.25">
      <c r="A55" s="1">
        <v>3</v>
      </c>
      <c r="B55" s="12" t="s">
        <v>8324</v>
      </c>
      <c r="C55" s="7"/>
    </row>
    <row r="56" spans="1:3" ht="15" x14ac:dyDescent="0.25">
      <c r="A56" s="1">
        <v>3</v>
      </c>
      <c r="B56" s="12" t="s">
        <v>8323</v>
      </c>
      <c r="C56" s="7"/>
    </row>
    <row r="57" spans="1:3" ht="15" x14ac:dyDescent="0.25">
      <c r="A57" s="1">
        <v>3</v>
      </c>
      <c r="B57" s="12" t="s">
        <v>8322</v>
      </c>
      <c r="C57" s="7"/>
    </row>
    <row r="58" spans="1:3" ht="15" x14ac:dyDescent="0.25">
      <c r="A58" s="1">
        <v>3</v>
      </c>
      <c r="B58" s="12" t="s">
        <v>8321</v>
      </c>
      <c r="C58" s="7"/>
    </row>
    <row r="59" spans="1:3" ht="15" x14ac:dyDescent="0.25">
      <c r="A59" s="1">
        <v>3</v>
      </c>
      <c r="B59" s="12" t="s">
        <v>8320</v>
      </c>
      <c r="C59" s="7"/>
    </row>
    <row r="60" spans="1:3" ht="15" x14ac:dyDescent="0.25">
      <c r="A60" s="1">
        <v>3</v>
      </c>
      <c r="B60" s="12" t="s">
        <v>8319</v>
      </c>
      <c r="C60" s="7"/>
    </row>
    <row r="61" spans="1:3" ht="15" x14ac:dyDescent="0.25">
      <c r="A61" s="1">
        <v>3</v>
      </c>
      <c r="B61" s="12" t="s">
        <v>8318</v>
      </c>
      <c r="C61" s="7"/>
    </row>
    <row r="62" spans="1:3" ht="15" x14ac:dyDescent="0.25">
      <c r="A62" s="1">
        <v>3</v>
      </c>
      <c r="B62" s="12" t="s">
        <v>8317</v>
      </c>
      <c r="C62" s="7"/>
    </row>
    <row r="63" spans="1:3" ht="15" x14ac:dyDescent="0.25">
      <c r="A63" s="1">
        <v>3</v>
      </c>
      <c r="B63" s="12" t="s">
        <v>8316</v>
      </c>
      <c r="C63" s="7"/>
    </row>
    <row r="64" spans="1:3" ht="15" x14ac:dyDescent="0.25">
      <c r="A64" s="1">
        <v>3</v>
      </c>
      <c r="B64" s="12" t="s">
        <v>8315</v>
      </c>
      <c r="C64" s="7"/>
    </row>
    <row r="65" spans="1:5" ht="15" x14ac:dyDescent="0.25">
      <c r="B65" s="12"/>
      <c r="C65" s="7"/>
    </row>
    <row r="66" spans="1:5" ht="15" x14ac:dyDescent="0.25">
      <c r="A66" s="1">
        <v>4</v>
      </c>
      <c r="B66" s="12" t="s">
        <v>8314</v>
      </c>
      <c r="C66" s="7"/>
    </row>
    <row r="67" spans="1:5" ht="15" x14ac:dyDescent="0.25">
      <c r="A67" s="1">
        <v>4</v>
      </c>
      <c r="B67" s="12" t="s">
        <v>8313</v>
      </c>
      <c r="C67" s="7"/>
    </row>
    <row r="68" spans="1:5" ht="15" x14ac:dyDescent="0.25">
      <c r="A68" s="1">
        <v>4</v>
      </c>
      <c r="B68" s="12" t="s">
        <v>8312</v>
      </c>
      <c r="C68" s="7"/>
    </row>
    <row r="69" spans="1:5" ht="15" x14ac:dyDescent="0.25">
      <c r="A69" s="1">
        <v>4</v>
      </c>
      <c r="B69" s="12" t="s">
        <v>8311</v>
      </c>
    </row>
    <row r="70" spans="1:5" ht="15" x14ac:dyDescent="0.25">
      <c r="A70" s="1">
        <v>4</v>
      </c>
      <c r="B70" s="12" t="s">
        <v>8310</v>
      </c>
    </row>
    <row r="71" spans="1:5" ht="15" x14ac:dyDescent="0.25">
      <c r="A71" s="1">
        <v>4</v>
      </c>
      <c r="B71" s="12" t="s">
        <v>8309</v>
      </c>
    </row>
    <row r="72" spans="1:5" ht="15" x14ac:dyDescent="0.25">
      <c r="A72" s="1">
        <v>4</v>
      </c>
      <c r="B72" s="12" t="s">
        <v>8308</v>
      </c>
    </row>
    <row r="73" spans="1:5" ht="15" x14ac:dyDescent="0.25">
      <c r="A73" s="1">
        <v>4</v>
      </c>
      <c r="B73" s="12" t="s">
        <v>8307</v>
      </c>
    </row>
    <row r="74" spans="1:5" ht="15" x14ac:dyDescent="0.25">
      <c r="A74" s="1">
        <v>4</v>
      </c>
      <c r="B74" s="12" t="s">
        <v>8306</v>
      </c>
    </row>
    <row r="75" spans="1:5" ht="15" x14ac:dyDescent="0.25">
      <c r="A75" s="1">
        <v>4</v>
      </c>
      <c r="B75" s="12" t="s">
        <v>8305</v>
      </c>
    </row>
    <row r="76" spans="1:5" ht="15" x14ac:dyDescent="0.25">
      <c r="A76" s="1">
        <v>4</v>
      </c>
      <c r="B76" s="12" t="s">
        <v>8304</v>
      </c>
    </row>
    <row r="77" spans="1:5" ht="15" x14ac:dyDescent="0.25">
      <c r="A77" s="1">
        <v>4</v>
      </c>
      <c r="B77" s="12" t="s">
        <v>8303</v>
      </c>
      <c r="E77" s="8"/>
    </row>
    <row r="78" spans="1:5" ht="15" x14ac:dyDescent="0.25">
      <c r="A78" s="1">
        <v>4</v>
      </c>
      <c r="B78" s="12" t="s">
        <v>8527</v>
      </c>
      <c r="D78" s="8"/>
    </row>
    <row r="79" spans="1:5" ht="15" x14ac:dyDescent="0.25">
      <c r="B79" s="12"/>
    </row>
    <row r="80" spans="1:5" ht="15" x14ac:dyDescent="0.25">
      <c r="A80" s="1">
        <v>5</v>
      </c>
      <c r="B80" s="12" t="s">
        <v>8302</v>
      </c>
      <c r="E80" s="8"/>
    </row>
    <row r="81" spans="1:40" ht="15" x14ac:dyDescent="0.25">
      <c r="A81" s="1">
        <v>5</v>
      </c>
      <c r="B81" s="12" t="s">
        <v>8301</v>
      </c>
      <c r="E81" s="8"/>
    </row>
    <row r="82" spans="1:40" ht="15" x14ac:dyDescent="0.25">
      <c r="A82" s="1">
        <v>5</v>
      </c>
      <c r="B82" s="12" t="s">
        <v>8300</v>
      </c>
    </row>
    <row r="83" spans="1:40" ht="15" x14ac:dyDescent="0.25">
      <c r="A83" s="1">
        <v>5</v>
      </c>
      <c r="B83" s="12" t="s">
        <v>8299</v>
      </c>
    </row>
    <row r="84" spans="1:40" ht="15" x14ac:dyDescent="0.25">
      <c r="A84" s="1">
        <v>5</v>
      </c>
      <c r="B84" s="12" t="s">
        <v>8530</v>
      </c>
    </row>
    <row r="85" spans="1:40" ht="15" x14ac:dyDescent="0.25">
      <c r="A85" s="1">
        <v>5</v>
      </c>
      <c r="B85" s="12" t="s">
        <v>8531</v>
      </c>
      <c r="E85" s="8"/>
    </row>
    <row r="86" spans="1:40" ht="15" x14ac:dyDescent="0.25">
      <c r="A86" s="1">
        <v>5</v>
      </c>
      <c r="B86" s="12" t="s">
        <v>8298</v>
      </c>
    </row>
    <row r="87" spans="1:40" ht="15" x14ac:dyDescent="0.25">
      <c r="A87" s="1">
        <v>5</v>
      </c>
      <c r="B87" s="12" t="s">
        <v>8297</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8591</v>
      </c>
      <c r="G91" s="64" t="s">
        <v>1377</v>
      </c>
      <c r="H91" s="64" t="s">
        <v>1414</v>
      </c>
      <c r="I91" s="64" t="s">
        <v>8592</v>
      </c>
      <c r="J91" s="64" t="s">
        <v>8593</v>
      </c>
      <c r="K91" s="64" t="s">
        <v>1374</v>
      </c>
      <c r="L91" s="64" t="s">
        <v>8594</v>
      </c>
      <c r="M91" s="64" t="s">
        <v>1373</v>
      </c>
      <c r="N91" s="64" t="s">
        <v>8595</v>
      </c>
      <c r="O91" s="64" t="s">
        <v>8596</v>
      </c>
      <c r="P91" s="64" t="s">
        <v>1372</v>
      </c>
      <c r="Q91" s="64" t="s">
        <v>1371</v>
      </c>
      <c r="R91" s="64" t="s">
        <v>1370</v>
      </c>
      <c r="S91" s="64" t="s">
        <v>1369</v>
      </c>
      <c r="T91" s="64" t="s">
        <v>8597</v>
      </c>
      <c r="U91" s="64" t="s">
        <v>8598</v>
      </c>
      <c r="V91" s="64" t="s">
        <v>8599</v>
      </c>
      <c r="W91" s="64" t="s">
        <v>8600</v>
      </c>
      <c r="X91" s="64" t="s">
        <v>8601</v>
      </c>
      <c r="Y91" s="64" t="s">
        <v>8602</v>
      </c>
      <c r="Z91" s="64" t="s">
        <v>8603</v>
      </c>
      <c r="AA91" s="64" t="s">
        <v>8604</v>
      </c>
      <c r="AB91" s="64" t="s">
        <v>8605</v>
      </c>
      <c r="AC91" s="64" t="s">
        <v>8606</v>
      </c>
      <c r="AD91" s="64" t="s">
        <v>8607</v>
      </c>
      <c r="AE91" s="64" t="s">
        <v>8608</v>
      </c>
      <c r="AF91" s="64" t="s">
        <v>8609</v>
      </c>
      <c r="AG91" s="64" t="s">
        <v>8610</v>
      </c>
      <c r="AH91" s="64" t="s">
        <v>8611</v>
      </c>
      <c r="AI91" s="64" t="s">
        <v>8612</v>
      </c>
      <c r="AJ91" s="64" t="s">
        <v>8613</v>
      </c>
      <c r="AK91" s="64" t="s">
        <v>8614</v>
      </c>
      <c r="AL91" s="64" t="s">
        <v>8615</v>
      </c>
      <c r="AM91" s="64" t="s">
        <v>8616</v>
      </c>
      <c r="AN91" s="64" t="s">
        <v>8617</v>
      </c>
    </row>
    <row r="92" spans="1:40" ht="39" x14ac:dyDescent="0.25">
      <c r="B92" s="12"/>
      <c r="E92" s="65">
        <v>1</v>
      </c>
      <c r="F92" s="66" t="s">
        <v>8618</v>
      </c>
      <c r="G92" s="67" t="s">
        <v>1265</v>
      </c>
      <c r="H92" s="67" t="s">
        <v>8619</v>
      </c>
      <c r="I92" s="66" t="str">
        <f>"Fiber ("&amp;F92&amp;")"</f>
        <v>Fiber (PolyEthylene Terephthalate )</v>
      </c>
      <c r="J92" s="66" t="str">
        <f t="shared" ref="J92:J102" si="0">"Pellets ("&amp;F92&amp;")"</f>
        <v>Pellets (PolyEthylene Terephthalate )</v>
      </c>
      <c r="K92" s="67" t="b">
        <v>0</v>
      </c>
      <c r="L92"/>
      <c r="M92"/>
      <c r="N92" t="b">
        <v>1</v>
      </c>
      <c r="O92">
        <v>4</v>
      </c>
      <c r="P92" s="67" t="s">
        <v>8620</v>
      </c>
      <c r="Q92" s="67" t="s">
        <v>8621</v>
      </c>
      <c r="R92" s="67" t="s">
        <v>8622</v>
      </c>
      <c r="S92" s="67" t="s">
        <v>8623</v>
      </c>
      <c r="T92" s="67" t="s">
        <v>8624</v>
      </c>
      <c r="U92" s="67" t="s">
        <v>8625</v>
      </c>
      <c r="V92" s="67" t="s">
        <v>8626</v>
      </c>
      <c r="W92" s="67" t="s">
        <v>8627</v>
      </c>
      <c r="X92" s="67" t="s">
        <v>8628</v>
      </c>
      <c r="Y92" s="67" t="s">
        <v>8629</v>
      </c>
      <c r="Z92" s="67" t="s">
        <v>8630</v>
      </c>
      <c r="AA92" s="67" t="s">
        <v>8631</v>
      </c>
      <c r="AB92"/>
      <c r="AC92"/>
      <c r="AD92"/>
      <c r="AE92"/>
      <c r="AF92"/>
      <c r="AG92"/>
      <c r="AH92"/>
      <c r="AI92"/>
      <c r="AJ92"/>
      <c r="AK92"/>
      <c r="AL92"/>
      <c r="AM92"/>
      <c r="AN92"/>
    </row>
    <row r="93" spans="1:40" ht="26.25" x14ac:dyDescent="0.25">
      <c r="B93" s="12"/>
      <c r="E93" s="67">
        <v>2</v>
      </c>
      <c r="F93" s="66" t="s">
        <v>8632</v>
      </c>
      <c r="G93" s="67" t="s">
        <v>1339</v>
      </c>
      <c r="H93" s="67" t="s">
        <v>8633</v>
      </c>
      <c r="I93" s="66" t="str">
        <f t="shared" ref="I93:I102" si="1">"Fiber ("&amp;F93&amp;")"</f>
        <v>Fiber (High-Density PolyEthylene)</v>
      </c>
      <c r="J93" s="66" t="str">
        <f t="shared" si="0"/>
        <v>Pellets (High-Density PolyEthylene)</v>
      </c>
      <c r="K93" s="67" t="b">
        <v>0</v>
      </c>
      <c r="L93"/>
      <c r="M93"/>
      <c r="N93" t="b">
        <v>1</v>
      </c>
      <c r="O93">
        <v>4</v>
      </c>
      <c r="P93" s="67" t="s">
        <v>8634</v>
      </c>
      <c r="Q93" s="67" t="s">
        <v>8635</v>
      </c>
      <c r="R93" s="67" t="s">
        <v>8636</v>
      </c>
      <c r="S93" s="67" t="s">
        <v>8637</v>
      </c>
      <c r="T93" s="67" t="s">
        <v>8638</v>
      </c>
      <c r="U93" s="67" t="s">
        <v>8639</v>
      </c>
      <c r="V93" s="67" t="s">
        <v>8640</v>
      </c>
      <c r="W93" s="67" t="s">
        <v>8641</v>
      </c>
      <c r="X93" s="67" t="s">
        <v>8642</v>
      </c>
      <c r="Y93" s="67" t="s">
        <v>8643</v>
      </c>
      <c r="Z93"/>
      <c r="AA93"/>
      <c r="AB93"/>
      <c r="AC93"/>
      <c r="AD93"/>
      <c r="AE93"/>
      <c r="AF93"/>
      <c r="AG93"/>
      <c r="AH93"/>
      <c r="AI93"/>
      <c r="AJ93"/>
      <c r="AK93"/>
      <c r="AL93"/>
      <c r="AM93"/>
      <c r="AN93"/>
    </row>
    <row r="94" spans="1:40" ht="26.25" x14ac:dyDescent="0.25">
      <c r="B94" s="12"/>
      <c r="E94" s="67">
        <v>3</v>
      </c>
      <c r="F94" s="66" t="s">
        <v>1182</v>
      </c>
      <c r="G94" s="67" t="s">
        <v>1181</v>
      </c>
      <c r="H94" s="67" t="s">
        <v>8633</v>
      </c>
      <c r="I94" s="66" t="str">
        <f t="shared" si="1"/>
        <v>Fiber (PolyVinyl Chloride)</v>
      </c>
      <c r="J94" s="66" t="str">
        <f t="shared" si="0"/>
        <v>Pellets (PolyVinyl Chloride)</v>
      </c>
      <c r="K94" s="67" t="b">
        <v>0</v>
      </c>
      <c r="L94"/>
      <c r="M94"/>
      <c r="N94" t="b">
        <v>1</v>
      </c>
      <c r="O94">
        <v>4</v>
      </c>
      <c r="P94" s="67" t="s">
        <v>8644</v>
      </c>
      <c r="Q94" s="67" t="s">
        <v>8645</v>
      </c>
      <c r="R94" s="67" t="s">
        <v>8646</v>
      </c>
      <c r="S94" s="67" t="s">
        <v>8647</v>
      </c>
      <c r="T94" s="67" t="s">
        <v>8648</v>
      </c>
      <c r="U94" s="67" t="s">
        <v>8649</v>
      </c>
      <c r="V94" s="67" t="s">
        <v>8650</v>
      </c>
      <c r="W94" s="67" t="s">
        <v>8651</v>
      </c>
      <c r="X94" s="67" t="s">
        <v>8652</v>
      </c>
      <c r="Y94" s="67" t="s">
        <v>8653</v>
      </c>
      <c r="Z94"/>
      <c r="AA94"/>
      <c r="AB94"/>
      <c r="AC94"/>
      <c r="AD94"/>
      <c r="AE94"/>
      <c r="AF94"/>
      <c r="AG94"/>
      <c r="AH94"/>
      <c r="AI94"/>
      <c r="AJ94"/>
      <c r="AK94"/>
      <c r="AL94"/>
      <c r="AM94"/>
      <c r="AN94"/>
    </row>
    <row r="95" spans="1:40" ht="26.25" x14ac:dyDescent="0.25">
      <c r="B95" s="12"/>
      <c r="E95" s="67">
        <v>4</v>
      </c>
      <c r="F95" s="66" t="s">
        <v>8654</v>
      </c>
      <c r="G95" s="67" t="s">
        <v>1327</v>
      </c>
      <c r="H95" s="67" t="s">
        <v>8633</v>
      </c>
      <c r="I95" s="66" t="str">
        <f t="shared" si="1"/>
        <v>Fiber (Low-Density PolyEthylene)</v>
      </c>
      <c r="J95" s="66" t="str">
        <f t="shared" si="0"/>
        <v>Pellets (Low-Density PolyEthylene)</v>
      </c>
      <c r="K95" s="67" t="b">
        <v>0</v>
      </c>
      <c r="L95"/>
      <c r="M95"/>
      <c r="N95" t="b">
        <v>1</v>
      </c>
      <c r="O95">
        <v>4</v>
      </c>
      <c r="P95" s="67" t="s">
        <v>8445</v>
      </c>
      <c r="Q95" s="67" t="s">
        <v>8655</v>
      </c>
      <c r="R95" s="67" t="s">
        <v>8656</v>
      </c>
      <c r="S95" s="67" t="s">
        <v>8657</v>
      </c>
      <c r="T95" s="67" t="s">
        <v>8471</v>
      </c>
      <c r="U95" s="67" t="s">
        <v>8658</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8633</v>
      </c>
      <c r="I96" s="66" t="str">
        <f t="shared" si="1"/>
        <v>Fiber (PolyPropylene)</v>
      </c>
      <c r="J96" s="66" t="str">
        <f t="shared" si="0"/>
        <v>Pellets (PolyPropylene)</v>
      </c>
      <c r="K96" s="67" t="b">
        <v>0</v>
      </c>
      <c r="L96"/>
      <c r="M96"/>
      <c r="N96" t="b">
        <v>1</v>
      </c>
      <c r="O96">
        <v>4</v>
      </c>
      <c r="P96" s="67" t="s">
        <v>8647</v>
      </c>
      <c r="Q96" s="67" t="s">
        <v>8445</v>
      </c>
      <c r="R96" s="67" t="s">
        <v>8656</v>
      </c>
      <c r="S96" s="67" t="s">
        <v>8659</v>
      </c>
      <c r="T96" s="67" t="s">
        <v>8660</v>
      </c>
      <c r="U96" s="67" t="s">
        <v>8661</v>
      </c>
      <c r="V96" s="67" t="s">
        <v>8662</v>
      </c>
      <c r="W96" s="67" t="s">
        <v>8663</v>
      </c>
      <c r="X96" s="67" t="s">
        <v>8664</v>
      </c>
      <c r="Y96" s="67" t="s">
        <v>8665</v>
      </c>
      <c r="Z96" s="67" t="s">
        <v>8666</v>
      </c>
      <c r="AA96" s="67" t="s">
        <v>8667</v>
      </c>
      <c r="AB96" s="67" t="s">
        <v>8668</v>
      </c>
      <c r="AC96" s="67" t="s">
        <v>8669</v>
      </c>
      <c r="AD96" s="67" t="s">
        <v>8670</v>
      </c>
      <c r="AE96" s="67" t="s">
        <v>8671</v>
      </c>
      <c r="AF96" s="67" t="s">
        <v>8672</v>
      </c>
      <c r="AG96" s="67" t="s">
        <v>8673</v>
      </c>
      <c r="AH96" s="67" t="s">
        <v>8674</v>
      </c>
      <c r="AI96"/>
      <c r="AJ96"/>
      <c r="AK96"/>
      <c r="AL96"/>
      <c r="AM96"/>
      <c r="AN96"/>
    </row>
    <row r="97" spans="2:40" ht="15" x14ac:dyDescent="0.25">
      <c r="B97" s="12"/>
      <c r="E97" s="67">
        <v>6</v>
      </c>
      <c r="F97" s="66" t="s">
        <v>1204</v>
      </c>
      <c r="G97" s="67" t="s">
        <v>1203</v>
      </c>
      <c r="H97" s="67" t="s">
        <v>8633</v>
      </c>
      <c r="I97" s="66" t="str">
        <f t="shared" si="1"/>
        <v>Fiber (PolyStyrene)</v>
      </c>
      <c r="J97" s="66" t="str">
        <f t="shared" si="0"/>
        <v>Pellets (PolyStyrene)</v>
      </c>
      <c r="K97" s="67" t="b">
        <v>0</v>
      </c>
      <c r="L97" s="67" t="b">
        <v>1</v>
      </c>
      <c r="M97"/>
      <c r="N97" t="b">
        <v>1</v>
      </c>
      <c r="O97">
        <v>4</v>
      </c>
      <c r="P97" s="67" t="s">
        <v>8675</v>
      </c>
      <c r="Q97" s="67" t="s">
        <v>8676</v>
      </c>
      <c r="R97" s="67" t="s">
        <v>8457</v>
      </c>
      <c r="S97" s="67" t="s">
        <v>8677</v>
      </c>
      <c r="T97" s="67" t="s">
        <v>8678</v>
      </c>
      <c r="U97" s="67" t="s">
        <v>8679</v>
      </c>
      <c r="V97" s="67" t="s">
        <v>8680</v>
      </c>
      <c r="W97" s="67" t="s">
        <v>8681</v>
      </c>
      <c r="X97"/>
      <c r="Y97"/>
      <c r="Z97"/>
      <c r="AA97"/>
      <c r="AB97"/>
      <c r="AC97"/>
      <c r="AD97"/>
      <c r="AE97"/>
      <c r="AF97"/>
      <c r="AG97"/>
      <c r="AH97"/>
      <c r="AI97"/>
      <c r="AJ97"/>
      <c r="AK97"/>
      <c r="AL97"/>
      <c r="AM97"/>
      <c r="AN97"/>
    </row>
    <row r="98" spans="2:40" ht="26.25" x14ac:dyDescent="0.25">
      <c r="B98" s="12"/>
      <c r="E98" s="67">
        <v>7</v>
      </c>
      <c r="F98" s="66" t="s">
        <v>1291</v>
      </c>
      <c r="G98" s="67" t="s">
        <v>220</v>
      </c>
      <c r="H98" s="67" t="s">
        <v>8682</v>
      </c>
      <c r="I98" s="66" t="str">
        <f t="shared" si="1"/>
        <v>Fiber (PolyCarbonate)</v>
      </c>
      <c r="J98" s="66" t="str">
        <f t="shared" si="0"/>
        <v>Pellets (PolyCarbonate)</v>
      </c>
      <c r="K98" s="67" t="b">
        <v>0</v>
      </c>
      <c r="L98" s="67" t="b">
        <v>0</v>
      </c>
      <c r="M98"/>
      <c r="N98" t="b">
        <v>1</v>
      </c>
      <c r="O98">
        <v>4</v>
      </c>
      <c r="P98" s="67" t="s">
        <v>8683</v>
      </c>
      <c r="Q98" s="67" t="s">
        <v>8684</v>
      </c>
      <c r="R98" s="67" t="s">
        <v>8685</v>
      </c>
      <c r="S98" s="67" t="s">
        <v>8686</v>
      </c>
      <c r="T98" s="67"/>
      <c r="U98" s="67" t="s">
        <v>8687</v>
      </c>
      <c r="V98" s="67" t="s">
        <v>8688</v>
      </c>
      <c r="W98" s="67" t="s">
        <v>8689</v>
      </c>
      <c r="X98" s="67" t="s">
        <v>8690</v>
      </c>
      <c r="Y98" s="67" t="s">
        <v>8691</v>
      </c>
      <c r="Z98" s="67" t="s">
        <v>8692</v>
      </c>
      <c r="AA98" s="67" t="s">
        <v>8693</v>
      </c>
      <c r="AB98" s="67" t="s">
        <v>8694</v>
      </c>
      <c r="AC98" s="67" t="s">
        <v>8695</v>
      </c>
      <c r="AD98" s="67" t="s">
        <v>8696</v>
      </c>
      <c r="AE98" s="67" t="s">
        <v>8697</v>
      </c>
      <c r="AF98"/>
      <c r="AG98"/>
      <c r="AH98"/>
      <c r="AI98"/>
      <c r="AJ98"/>
      <c r="AK98"/>
      <c r="AL98"/>
      <c r="AM98"/>
      <c r="AN98"/>
    </row>
    <row r="99" spans="2:40" ht="26.25" x14ac:dyDescent="0.25">
      <c r="B99" s="12"/>
      <c r="E99" s="67">
        <v>7</v>
      </c>
      <c r="F99" s="66" t="s">
        <v>1365</v>
      </c>
      <c r="G99" s="67" t="s">
        <v>220</v>
      </c>
      <c r="H99" s="67" t="s">
        <v>8698</v>
      </c>
      <c r="I99" s="66" t="str">
        <f t="shared" si="1"/>
        <v>Fiber (ABS)</v>
      </c>
      <c r="J99" s="66" t="str">
        <f t="shared" si="0"/>
        <v>Pellets (ABS)</v>
      </c>
      <c r="K99" s="67" t="b">
        <v>0</v>
      </c>
      <c r="L99"/>
      <c r="M99"/>
      <c r="N99" t="b">
        <v>1</v>
      </c>
      <c r="O99">
        <v>4</v>
      </c>
      <c r="P99" s="67" t="s">
        <v>8699</v>
      </c>
      <c r="Q99" s="67" t="s">
        <v>8700</v>
      </c>
      <c r="R99" s="67" t="s">
        <v>8701</v>
      </c>
      <c r="S99" s="67" t="s">
        <v>8702</v>
      </c>
      <c r="T99" s="67" t="s">
        <v>8703</v>
      </c>
      <c r="U99" s="67" t="s">
        <v>8704</v>
      </c>
      <c r="V99" s="67" t="s">
        <v>8705</v>
      </c>
      <c r="W99" s="67"/>
      <c r="X99" s="67" t="s">
        <v>8706</v>
      </c>
      <c r="Y99"/>
      <c r="Z99"/>
      <c r="AA99"/>
      <c r="AB99"/>
      <c r="AC99"/>
      <c r="AD99"/>
      <c r="AE99"/>
      <c r="AF99"/>
      <c r="AG99"/>
      <c r="AH99"/>
      <c r="AI99"/>
      <c r="AJ99"/>
      <c r="AK99"/>
      <c r="AL99"/>
      <c r="AM99"/>
      <c r="AN99"/>
    </row>
    <row r="100" spans="2:40" ht="26.25" x14ac:dyDescent="0.25">
      <c r="B100" s="12"/>
      <c r="E100" s="67">
        <v>0</v>
      </c>
      <c r="F100" s="66" t="s">
        <v>8707</v>
      </c>
      <c r="G100" s="67" t="s">
        <v>7529</v>
      </c>
      <c r="H100" s="67" t="s">
        <v>8708</v>
      </c>
      <c r="I100" s="66" t="str">
        <f t="shared" si="1"/>
        <v>Fiber (Specialty Polymers)</v>
      </c>
      <c r="J100" s="66" t="str">
        <f t="shared" si="0"/>
        <v>Pellets (Specialty Polymers)</v>
      </c>
      <c r="K100" s="67" t="b">
        <v>0</v>
      </c>
      <c r="L100"/>
      <c r="M100"/>
      <c r="N100" t="b">
        <v>1</v>
      </c>
      <c r="O100">
        <v>4</v>
      </c>
      <c r="P100" s="67" t="s">
        <v>8709</v>
      </c>
      <c r="Q100" s="67" t="s">
        <v>8710</v>
      </c>
      <c r="R100" s="67" t="s">
        <v>8711</v>
      </c>
      <c r="S100" s="67" t="s">
        <v>8712</v>
      </c>
      <c r="T100" s="67" t="s">
        <v>8713</v>
      </c>
      <c r="U100" s="67" t="s">
        <v>8714</v>
      </c>
      <c r="V100" s="67" t="s">
        <v>8715</v>
      </c>
      <c r="W100"/>
      <c r="X100"/>
      <c r="Y100"/>
      <c r="Z100"/>
      <c r="AA100"/>
      <c r="AB100"/>
      <c r="AC100"/>
      <c r="AD100"/>
      <c r="AE100"/>
      <c r="AF100"/>
      <c r="AG100"/>
      <c r="AH100"/>
      <c r="AI100"/>
      <c r="AJ100"/>
      <c r="AK100"/>
      <c r="AL100"/>
      <c r="AM100"/>
      <c r="AN100"/>
    </row>
    <row r="101" spans="2:40" ht="26.25" x14ac:dyDescent="0.25">
      <c r="B101" s="12"/>
      <c r="E101" s="67">
        <v>10</v>
      </c>
      <c r="F101" s="66" t="s">
        <v>8716</v>
      </c>
      <c r="G101" s="67" t="s">
        <v>7530</v>
      </c>
      <c r="H101" s="67" t="s">
        <v>8708</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8494</v>
      </c>
      <c r="E102" s="67">
        <v>0</v>
      </c>
      <c r="F102" s="66" t="s">
        <v>8717</v>
      </c>
      <c r="G102" s="67" t="s">
        <v>8718</v>
      </c>
      <c r="H102" s="67" t="s">
        <v>8717</v>
      </c>
      <c r="I102" s="66" t="str">
        <f t="shared" si="1"/>
        <v>Fiber (Rubber)</v>
      </c>
      <c r="J102" s="66" t="str">
        <f t="shared" si="0"/>
        <v>Pellets (Rubber)</v>
      </c>
      <c r="K102" s="67" t="b">
        <v>0</v>
      </c>
      <c r="L102"/>
      <c r="M102"/>
      <c r="N102" t="b">
        <v>1</v>
      </c>
      <c r="O102">
        <v>4</v>
      </c>
      <c r="P102" s="67" t="s">
        <v>8719</v>
      </c>
      <c r="Q102" s="67" t="s">
        <v>8720</v>
      </c>
      <c r="R102" s="67" t="s">
        <v>8364</v>
      </c>
      <c r="S102" s="67" t="s">
        <v>8362</v>
      </c>
      <c r="T102"/>
      <c r="U102"/>
      <c r="V102"/>
      <c r="W102"/>
      <c r="X102"/>
      <c r="Y102"/>
      <c r="Z102"/>
      <c r="AA102"/>
      <c r="AB102"/>
      <c r="AC102"/>
      <c r="AD102"/>
      <c r="AE102"/>
      <c r="AF102"/>
      <c r="AG102"/>
      <c r="AH102"/>
      <c r="AI102"/>
      <c r="AJ102"/>
      <c r="AK102"/>
      <c r="AL102"/>
      <c r="AM102"/>
      <c r="AN102"/>
    </row>
    <row r="103" spans="2:40" ht="15" x14ac:dyDescent="0.25">
      <c r="B103" s="12"/>
      <c r="D103" s="53" t="s">
        <v>8498</v>
      </c>
      <c r="E103" s="54" t="s">
        <v>8440</v>
      </c>
      <c r="F103" s="53"/>
      <c r="G103" s="54" t="b">
        <v>0</v>
      </c>
    </row>
    <row r="104" spans="2:40" ht="15" x14ac:dyDescent="0.25">
      <c r="B104" s="12"/>
      <c r="D104" s="53" t="s">
        <v>8497</v>
      </c>
      <c r="E104" s="53" t="s">
        <v>8442</v>
      </c>
      <c r="F104" s="53"/>
      <c r="G104" s="54" t="b">
        <v>0</v>
      </c>
    </row>
    <row r="105" spans="2:40" ht="15" x14ac:dyDescent="0.25">
      <c r="B105" s="12"/>
      <c r="D105" s="56" t="s">
        <v>8496</v>
      </c>
      <c r="E105" s="54" t="s">
        <v>8495</v>
      </c>
      <c r="F105" s="53"/>
      <c r="G105" s="54" t="b">
        <v>0</v>
      </c>
    </row>
    <row r="106" spans="2:40" ht="15" x14ac:dyDescent="0.25">
      <c r="B106" s="12"/>
    </row>
    <row r="107" spans="2:40" ht="15" x14ac:dyDescent="0.25">
      <c r="B107" s="12"/>
      <c r="D107" s="53" t="s">
        <v>8493</v>
      </c>
      <c r="E107" s="53" t="s">
        <v>8442</v>
      </c>
      <c r="F107" s="53"/>
      <c r="G107" s="54" t="b">
        <v>0</v>
      </c>
    </row>
    <row r="108" spans="2:40" ht="15" x14ac:dyDescent="0.25">
      <c r="B108" s="12"/>
      <c r="D108" s="53" t="s">
        <v>8492</v>
      </c>
      <c r="E108" s="53" t="s">
        <v>8442</v>
      </c>
      <c r="F108" s="53"/>
      <c r="G108" s="54" t="b">
        <v>0</v>
      </c>
    </row>
    <row r="109" spans="2:40" ht="15" x14ac:dyDescent="0.25">
      <c r="B109" s="12"/>
      <c r="D109" s="53" t="s">
        <v>8491</v>
      </c>
      <c r="E109" s="53" t="s">
        <v>8454</v>
      </c>
      <c r="F109" s="53"/>
      <c r="G109" s="54" t="b">
        <v>0</v>
      </c>
    </row>
    <row r="110" spans="2:40" ht="15" x14ac:dyDescent="0.25">
      <c r="B110" s="12"/>
      <c r="D110" s="53" t="s">
        <v>8490</v>
      </c>
      <c r="E110" s="53" t="s">
        <v>8442</v>
      </c>
      <c r="F110" s="53"/>
      <c r="G110" s="54" t="b">
        <v>0</v>
      </c>
    </row>
    <row r="111" spans="2:40" ht="15" x14ac:dyDescent="0.25">
      <c r="B111" s="12"/>
      <c r="D111" s="53" t="s">
        <v>8489</v>
      </c>
      <c r="E111" s="53" t="s">
        <v>8442</v>
      </c>
      <c r="F111" s="53"/>
      <c r="G111" s="54" t="b">
        <v>0</v>
      </c>
    </row>
    <row r="112" spans="2:40" ht="15" x14ac:dyDescent="0.25">
      <c r="B112" s="12"/>
      <c r="D112" s="53" t="s">
        <v>8488</v>
      </c>
      <c r="E112" s="54" t="s">
        <v>8440</v>
      </c>
      <c r="F112" s="53"/>
      <c r="G112" s="54" t="b">
        <v>0</v>
      </c>
    </row>
    <row r="113" spans="2:7" ht="15" x14ac:dyDescent="0.25">
      <c r="B113" s="12"/>
      <c r="D113" s="54" t="s">
        <v>8487</v>
      </c>
      <c r="E113" s="54"/>
      <c r="F113" s="53"/>
      <c r="G113" s="54" t="b">
        <v>0</v>
      </c>
    </row>
    <row r="114" spans="2:7" ht="15" x14ac:dyDescent="0.25">
      <c r="B114" s="12"/>
      <c r="D114" s="53" t="s">
        <v>8486</v>
      </c>
      <c r="E114" s="54" t="s">
        <v>8440</v>
      </c>
      <c r="F114" s="53"/>
      <c r="G114" s="54" t="b">
        <v>0</v>
      </c>
    </row>
    <row r="115" spans="2:7" ht="15" x14ac:dyDescent="0.25">
      <c r="B115" s="12"/>
      <c r="D115"/>
      <c r="E115"/>
      <c r="F115"/>
      <c r="G115"/>
    </row>
    <row r="116" spans="2:7" ht="15" x14ac:dyDescent="0.25">
      <c r="B116" s="12"/>
      <c r="D116" s="53" t="s">
        <v>8485</v>
      </c>
      <c r="E116" s="54" t="s">
        <v>8440</v>
      </c>
      <c r="F116" s="53"/>
      <c r="G116" s="54" t="b">
        <v>0</v>
      </c>
    </row>
    <row r="117" spans="2:7" ht="15" x14ac:dyDescent="0.25">
      <c r="B117" s="12"/>
      <c r="D117" s="53" t="s">
        <v>8484</v>
      </c>
      <c r="E117" s="53" t="s">
        <v>8442</v>
      </c>
      <c r="F117" s="53"/>
      <c r="G117" s="54" t="b">
        <v>0</v>
      </c>
    </row>
    <row r="118" spans="2:7" ht="15" x14ac:dyDescent="0.25">
      <c r="B118" s="12"/>
      <c r="D118" s="53" t="s">
        <v>8483</v>
      </c>
      <c r="E118" s="53" t="s">
        <v>8442</v>
      </c>
      <c r="F118" s="53"/>
      <c r="G118" s="54" t="b">
        <v>0</v>
      </c>
    </row>
    <row r="119" spans="2:7" ht="15" x14ac:dyDescent="0.25">
      <c r="B119" s="12"/>
      <c r="D119" s="53" t="s">
        <v>8482</v>
      </c>
      <c r="E119" s="53" t="s">
        <v>8447</v>
      </c>
      <c r="F119" s="53"/>
      <c r="G119" s="54" t="b">
        <v>0</v>
      </c>
    </row>
    <row r="120" spans="2:7" ht="15" x14ac:dyDescent="0.25">
      <c r="B120" s="12"/>
      <c r="D120" s="53" t="s">
        <v>8481</v>
      </c>
      <c r="E120" s="54" t="s">
        <v>8440</v>
      </c>
      <c r="F120" s="53"/>
      <c r="G120" s="54" t="b">
        <v>0</v>
      </c>
    </row>
    <row r="121" spans="2:7" ht="15" x14ac:dyDescent="0.25">
      <c r="B121" s="12"/>
      <c r="D121" s="53" t="s">
        <v>8480</v>
      </c>
      <c r="E121" s="54" t="s">
        <v>8442</v>
      </c>
      <c r="F121" s="53" t="s">
        <v>8479</v>
      </c>
      <c r="G121" s="54" t="b">
        <v>0</v>
      </c>
    </row>
    <row r="122" spans="2:7" ht="15" x14ac:dyDescent="0.25">
      <c r="B122" s="12"/>
      <c r="D122" s="53" t="s">
        <v>8478</v>
      </c>
      <c r="E122" s="53" t="s">
        <v>8447</v>
      </c>
      <c r="F122" s="53"/>
      <c r="G122" s="54" t="b">
        <v>0</v>
      </c>
    </row>
    <row r="123" spans="2:7" ht="15" x14ac:dyDescent="0.25">
      <c r="B123" s="12"/>
      <c r="D123" s="53" t="s">
        <v>8477</v>
      </c>
      <c r="E123" s="54" t="s">
        <v>8440</v>
      </c>
      <c r="F123" s="53"/>
      <c r="G123" s="54" t="b">
        <v>0</v>
      </c>
    </row>
    <row r="124" spans="2:7" ht="15" x14ac:dyDescent="0.25">
      <c r="B124" s="12"/>
      <c r="D124" s="53" t="s">
        <v>8476</v>
      </c>
      <c r="E124" s="53" t="s">
        <v>8442</v>
      </c>
      <c r="F124" s="53"/>
      <c r="G124" s="54" t="b">
        <v>0</v>
      </c>
    </row>
    <row r="125" spans="2:7" ht="15" x14ac:dyDescent="0.25">
      <c r="B125" s="12"/>
      <c r="D125" s="53" t="s">
        <v>8475</v>
      </c>
      <c r="E125" s="54" t="s">
        <v>8440</v>
      </c>
      <c r="F125" s="53"/>
      <c r="G125" s="54" t="b">
        <v>0</v>
      </c>
    </row>
    <row r="126" spans="2:7" ht="15" x14ac:dyDescent="0.25">
      <c r="B126" s="12"/>
      <c r="D126" s="53" t="s">
        <v>8474</v>
      </c>
      <c r="E126" s="53" t="s">
        <v>8442</v>
      </c>
      <c r="F126" s="53"/>
      <c r="G126" s="54" t="b">
        <v>0</v>
      </c>
    </row>
    <row r="127" spans="2:7" ht="15" x14ac:dyDescent="0.25">
      <c r="B127" s="12"/>
      <c r="D127" s="53"/>
      <c r="E127" s="54"/>
      <c r="F127" s="53"/>
      <c r="G127" s="54"/>
    </row>
    <row r="128" spans="2:7" ht="15" x14ac:dyDescent="0.25">
      <c r="B128" s="12"/>
      <c r="D128" s="54" t="s">
        <v>8473</v>
      </c>
      <c r="E128" s="55"/>
      <c r="F128" s="53" t="s">
        <v>8472</v>
      </c>
      <c r="G128" s="54" t="b">
        <v>0</v>
      </c>
    </row>
    <row r="129" spans="2:7" ht="15" x14ac:dyDescent="0.25">
      <c r="B129" s="12"/>
      <c r="D129" s="53" t="s">
        <v>8471</v>
      </c>
      <c r="E129" s="53" t="s">
        <v>8442</v>
      </c>
      <c r="F129" s="53"/>
      <c r="G129" s="54" t="b">
        <v>0</v>
      </c>
    </row>
    <row r="130" spans="2:7" ht="15" x14ac:dyDescent="0.25">
      <c r="B130" s="12"/>
      <c r="D130" s="54" t="s">
        <v>8470</v>
      </c>
      <c r="E130" s="54" t="s">
        <v>8469</v>
      </c>
      <c r="F130" s="53"/>
      <c r="G130" s="54" t="b">
        <v>0</v>
      </c>
    </row>
    <row r="131" spans="2:7" ht="15" x14ac:dyDescent="0.25">
      <c r="B131" s="12"/>
      <c r="D131" s="53" t="s">
        <v>8468</v>
      </c>
      <c r="E131" s="54" t="s">
        <v>8440</v>
      </c>
      <c r="F131" s="53"/>
      <c r="G131" s="54" t="b">
        <v>0</v>
      </c>
    </row>
    <row r="132" spans="2:7" ht="15" x14ac:dyDescent="0.25">
      <c r="B132" s="12"/>
      <c r="D132" s="54" t="s">
        <v>8467</v>
      </c>
      <c r="E132" s="54" t="s">
        <v>8466</v>
      </c>
      <c r="F132" s="53"/>
      <c r="G132" s="54" t="b">
        <v>0</v>
      </c>
    </row>
    <row r="133" spans="2:7" ht="15" x14ac:dyDescent="0.25">
      <c r="B133" s="12"/>
      <c r="D133" s="54" t="s">
        <v>8465</v>
      </c>
      <c r="E133" s="54" t="s">
        <v>8440</v>
      </c>
      <c r="F133" s="53"/>
      <c r="G133" s="54" t="b">
        <v>0</v>
      </c>
    </row>
    <row r="134" spans="2:7" ht="15" x14ac:dyDescent="0.25">
      <c r="B134" s="12"/>
      <c r="D134" s="53" t="s">
        <v>8464</v>
      </c>
      <c r="E134" s="54" t="s">
        <v>8440</v>
      </c>
      <c r="F134" s="53"/>
      <c r="G134" s="54" t="b">
        <v>0</v>
      </c>
    </row>
    <row r="135" spans="2:7" ht="15" x14ac:dyDescent="0.25">
      <c r="B135" s="12"/>
      <c r="D135" s="54"/>
      <c r="E135" s="54"/>
      <c r="F135" s="53"/>
      <c r="G135" s="54"/>
    </row>
    <row r="136" spans="2:7" ht="15" x14ac:dyDescent="0.25">
      <c r="B136" s="12"/>
      <c r="D136" s="53" t="s">
        <v>8463</v>
      </c>
      <c r="E136" s="53" t="s">
        <v>8442</v>
      </c>
      <c r="F136" s="53"/>
      <c r="G136" s="54" t="b">
        <v>0</v>
      </c>
    </row>
    <row r="137" spans="2:7" ht="15" x14ac:dyDescent="0.25">
      <c r="B137" s="12"/>
      <c r="D137" s="53" t="s">
        <v>8462</v>
      </c>
      <c r="E137" s="53" t="s">
        <v>8442</v>
      </c>
      <c r="F137" s="53"/>
      <c r="G137" s="54" t="b">
        <v>0</v>
      </c>
    </row>
    <row r="138" spans="2:7" ht="15" x14ac:dyDescent="0.25">
      <c r="B138" s="12"/>
      <c r="D138" s="53" t="s">
        <v>8461</v>
      </c>
      <c r="E138" s="53" t="s">
        <v>8442</v>
      </c>
      <c r="F138" s="53" t="s">
        <v>8460</v>
      </c>
      <c r="G138" s="54" t="b">
        <v>0</v>
      </c>
    </row>
    <row r="139" spans="2:7" ht="15" x14ac:dyDescent="0.25">
      <c r="B139" s="12"/>
      <c r="D139" s="53" t="s">
        <v>8459</v>
      </c>
      <c r="E139" s="54" t="s">
        <v>8454</v>
      </c>
      <c r="F139" s="53"/>
      <c r="G139" s="54" t="b">
        <v>0</v>
      </c>
    </row>
    <row r="140" spans="2:7" ht="15" x14ac:dyDescent="0.25">
      <c r="B140" s="12"/>
      <c r="D140" s="53" t="s">
        <v>8458</v>
      </c>
      <c r="E140" s="54" t="s">
        <v>8440</v>
      </c>
      <c r="F140" s="53"/>
      <c r="G140" s="54" t="b">
        <v>0</v>
      </c>
    </row>
    <row r="141" spans="2:7" ht="15" x14ac:dyDescent="0.25">
      <c r="B141" s="12"/>
      <c r="D141" s="53" t="s">
        <v>8457</v>
      </c>
      <c r="E141" s="53" t="s">
        <v>8442</v>
      </c>
      <c r="F141" s="53"/>
      <c r="G141" s="54" t="b">
        <v>0</v>
      </c>
    </row>
    <row r="142" spans="2:7" ht="15" x14ac:dyDescent="0.25">
      <c r="B142" s="12"/>
      <c r="D142"/>
      <c r="E142"/>
      <c r="F142"/>
      <c r="G142"/>
    </row>
    <row r="143" spans="2:7" ht="15" x14ac:dyDescent="0.25">
      <c r="B143" s="12"/>
      <c r="D143" s="53" t="s">
        <v>8456</v>
      </c>
      <c r="E143" s="53" t="s">
        <v>8442</v>
      </c>
      <c r="F143" s="53"/>
      <c r="G143" s="54" t="b">
        <v>0</v>
      </c>
    </row>
    <row r="144" spans="2:7" ht="15" x14ac:dyDescent="0.25">
      <c r="B144" s="12"/>
      <c r="D144" s="53" t="s">
        <v>8455</v>
      </c>
      <c r="E144" s="54" t="s">
        <v>8454</v>
      </c>
      <c r="F144" s="53"/>
      <c r="G144" s="54" t="b">
        <v>0</v>
      </c>
    </row>
    <row r="145" spans="2:7" ht="15" x14ac:dyDescent="0.25">
      <c r="B145" s="12"/>
      <c r="D145" s="53" t="s">
        <v>8453</v>
      </c>
      <c r="E145" s="55"/>
      <c r="F145" s="53" t="s">
        <v>8452</v>
      </c>
      <c r="G145" s="54" t="b">
        <v>0</v>
      </c>
    </row>
    <row r="146" spans="2:7" ht="15" x14ac:dyDescent="0.25">
      <c r="B146" s="12"/>
      <c r="D146" s="54" t="s">
        <v>8451</v>
      </c>
      <c r="E146" s="54"/>
      <c r="F146" s="53"/>
      <c r="G146" s="54" t="b">
        <v>0</v>
      </c>
    </row>
    <row r="147" spans="2:7" ht="15" x14ac:dyDescent="0.25">
      <c r="B147" s="12"/>
      <c r="D147" s="54" t="s">
        <v>8450</v>
      </c>
      <c r="E147" s="54"/>
      <c r="F147" s="53"/>
      <c r="G147" s="54" t="b">
        <v>0</v>
      </c>
    </row>
    <row r="148" spans="2:7" ht="15" x14ac:dyDescent="0.25">
      <c r="B148" s="12"/>
      <c r="D148" s="53" t="s">
        <v>8449</v>
      </c>
      <c r="E148" s="53" t="s">
        <v>8442</v>
      </c>
      <c r="F148" s="53"/>
      <c r="G148" s="54" t="b">
        <v>0</v>
      </c>
    </row>
    <row r="149" spans="2:7" ht="15" x14ac:dyDescent="0.25">
      <c r="B149" s="12"/>
      <c r="D149" s="53" t="s">
        <v>8448</v>
      </c>
      <c r="E149" s="53" t="s">
        <v>8447</v>
      </c>
      <c r="F149" s="53"/>
      <c r="G149" s="54" t="b">
        <v>0</v>
      </c>
    </row>
    <row r="150" spans="2:7" ht="15" x14ac:dyDescent="0.25">
      <c r="B150" s="12"/>
      <c r="D150" s="53" t="s">
        <v>8446</v>
      </c>
      <c r="E150" s="54" t="s">
        <v>8440</v>
      </c>
      <c r="F150" s="53"/>
      <c r="G150" s="54" t="b">
        <v>0</v>
      </c>
    </row>
    <row r="151" spans="2:7" ht="15" x14ac:dyDescent="0.25">
      <c r="B151" s="12"/>
      <c r="D151" s="53" t="s">
        <v>8445</v>
      </c>
      <c r="E151" s="53" t="s">
        <v>8442</v>
      </c>
      <c r="F151" s="53"/>
      <c r="G151" s="54" t="b">
        <v>0</v>
      </c>
    </row>
    <row r="152" spans="2:7" ht="15" x14ac:dyDescent="0.25">
      <c r="B152" s="12"/>
      <c r="D152" s="53" t="s">
        <v>8444</v>
      </c>
      <c r="E152" s="54" t="s">
        <v>8440</v>
      </c>
      <c r="F152" s="53"/>
      <c r="G152" s="54" t="b">
        <v>0</v>
      </c>
    </row>
    <row r="153" spans="2:7" ht="15" x14ac:dyDescent="0.25">
      <c r="B153" s="12"/>
      <c r="D153" s="53" t="s">
        <v>8443</v>
      </c>
      <c r="E153" s="54" t="s">
        <v>8442</v>
      </c>
      <c r="F153" s="53"/>
      <c r="G153" s="54" t="b">
        <v>0</v>
      </c>
    </row>
    <row r="154" spans="2:7" ht="15" x14ac:dyDescent="0.25">
      <c r="B154" s="12"/>
      <c r="D154" s="53" t="s">
        <v>8441</v>
      </c>
      <c r="E154" s="54" t="s">
        <v>8440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16"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8508</v>
      </c>
      <c r="B5" s="6" t="s">
        <v>1429</v>
      </c>
      <c r="C5" s="6" t="s">
        <v>1428</v>
      </c>
    </row>
    <row r="6" spans="1:3" x14ac:dyDescent="0.2">
      <c r="A6" s="7" t="s">
        <v>8575</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8576</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8529</v>
      </c>
      <c r="B12" s="1" t="str">
        <f>$A$2</f>
        <v>Solid</v>
      </c>
      <c r="C12" s="1">
        <v>3</v>
      </c>
    </row>
    <row r="13" spans="1:3" x14ac:dyDescent="0.2">
      <c r="A13" s="7" t="s">
        <v>1423</v>
      </c>
      <c r="B13" s="1" t="str">
        <f>$A$3</f>
        <v>Liquid</v>
      </c>
      <c r="C13" s="1">
        <v>3</v>
      </c>
    </row>
    <row r="14" spans="1:3" x14ac:dyDescent="0.2">
      <c r="A14" s="7" t="s">
        <v>8414</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8509</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8438</v>
      </c>
    </row>
    <row r="25" spans="1:3" x14ac:dyDescent="0.2">
      <c r="A25" s="7" t="s">
        <v>8439</v>
      </c>
    </row>
    <row r="26" spans="1:3" x14ac:dyDescent="0.2">
      <c r="A26" s="7" t="s">
        <v>8437</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8510</v>
      </c>
    </row>
    <row r="66" spans="1:2" x14ac:dyDescent="0.2">
      <c r="A66" s="1" t="s">
        <v>8286</v>
      </c>
      <c r="B66" s="1" t="s">
        <v>8425</v>
      </c>
    </row>
    <row r="67" spans="1:2" x14ac:dyDescent="0.2">
      <c r="A67" s="1" t="s">
        <v>8424</v>
      </c>
      <c r="B67" s="1" t="s">
        <v>8426</v>
      </c>
    </row>
    <row r="68" spans="1:2" x14ac:dyDescent="0.2">
      <c r="A68" s="1" t="s">
        <v>8432</v>
      </c>
      <c r="B68" s="1" t="s">
        <v>8427</v>
      </c>
    </row>
    <row r="69" spans="1:2" x14ac:dyDescent="0.2">
      <c r="A69" s="1" t="s">
        <v>8433</v>
      </c>
      <c r="B69" s="1" t="s">
        <v>8428</v>
      </c>
    </row>
    <row r="70" spans="1:2" x14ac:dyDescent="0.2">
      <c r="A70" s="1" t="s">
        <v>8434</v>
      </c>
      <c r="B70" s="1" t="s">
        <v>8429</v>
      </c>
    </row>
    <row r="71" spans="1:2" x14ac:dyDescent="0.2">
      <c r="A71" s="1" t="s">
        <v>8215</v>
      </c>
      <c r="B71" s="1" t="s">
        <v>8430</v>
      </c>
    </row>
    <row r="72" spans="1:2" x14ac:dyDescent="0.2">
      <c r="A72" s="1" t="s">
        <v>8037</v>
      </c>
      <c r="B72" s="1" t="s">
        <v>8431</v>
      </c>
    </row>
    <row r="74" spans="1:2" x14ac:dyDescent="0.2">
      <c r="A74" s="6" t="s">
        <v>8511</v>
      </c>
    </row>
    <row r="75" spans="1:2" x14ac:dyDescent="0.2">
      <c r="A75" s="1" t="s">
        <v>8506</v>
      </c>
    </row>
    <row r="76" spans="1:2" x14ac:dyDescent="0.2">
      <c r="A76" s="1" t="s">
        <v>8507</v>
      </c>
    </row>
    <row r="78" spans="1:2" x14ac:dyDescent="0.2">
      <c r="A78" s="6" t="s">
        <v>8512</v>
      </c>
    </row>
    <row r="79" spans="1:2" x14ac:dyDescent="0.2">
      <c r="A79" s="1" t="s">
        <v>8415</v>
      </c>
      <c r="B79" s="1" t="s">
        <v>8416</v>
      </c>
    </row>
    <row r="80" spans="1:2" x14ac:dyDescent="0.2">
      <c r="A80" s="1" t="s">
        <v>8417</v>
      </c>
      <c r="B80" s="1" t="s">
        <v>8418</v>
      </c>
    </row>
    <row r="81" spans="1:2" x14ac:dyDescent="0.2">
      <c r="A81" s="1" t="s">
        <v>185</v>
      </c>
      <c r="B81" s="1" t="s">
        <v>8419</v>
      </c>
    </row>
    <row r="82" spans="1:2" x14ac:dyDescent="0.2">
      <c r="A82" s="1" t="s">
        <v>8420</v>
      </c>
      <c r="B82" s="1" t="s">
        <v>8421</v>
      </c>
    </row>
    <row r="83" spans="1:2" x14ac:dyDescent="0.2">
      <c r="A83" s="1" t="s">
        <v>8278</v>
      </c>
      <c r="B83" s="1" t="s">
        <v>8422</v>
      </c>
    </row>
    <row r="84" spans="1:2" x14ac:dyDescent="0.2">
      <c r="A84" s="1" t="s">
        <v>8423</v>
      </c>
      <c r="B84" s="1" t="s">
        <v>8422</v>
      </c>
    </row>
    <row r="86" spans="1:2" x14ac:dyDescent="0.2">
      <c r="A86" s="6" t="s">
        <v>8577</v>
      </c>
    </row>
    <row r="87" spans="1:2" x14ac:dyDescent="0.2">
      <c r="A87" s="1" t="s">
        <v>8578</v>
      </c>
    </row>
    <row r="88" spans="1:2" x14ac:dyDescent="0.2">
      <c r="A88" s="1" t="s">
        <v>8579</v>
      </c>
    </row>
    <row r="89" spans="1:2" x14ac:dyDescent="0.2">
      <c r="A89" s="1" t="s">
        <v>8580</v>
      </c>
    </row>
    <row r="90" spans="1:2" x14ac:dyDescent="0.2">
      <c r="A90" s="1" t="s">
        <v>8581</v>
      </c>
    </row>
    <row r="91" spans="1:2" x14ac:dyDescent="0.2">
      <c r="A91" s="1" t="s">
        <v>8582</v>
      </c>
    </row>
    <row r="93" spans="1:2" x14ac:dyDescent="0.2">
      <c r="A93" s="6" t="s">
        <v>8584</v>
      </c>
    </row>
    <row r="94" spans="1:2" x14ac:dyDescent="0.2">
      <c r="A94" s="63" t="s">
        <v>8585</v>
      </c>
      <c r="B94" s="1" t="s">
        <v>8586</v>
      </c>
    </row>
    <row r="95" spans="1:2" x14ac:dyDescent="0.2">
      <c r="A95" s="63" t="s">
        <v>8587</v>
      </c>
      <c r="B95" s="1" t="s">
        <v>8588</v>
      </c>
    </row>
    <row r="96" spans="1:2" x14ac:dyDescent="0.2">
      <c r="A96" s="63" t="s">
        <v>8589</v>
      </c>
      <c r="B96" s="1" t="s">
        <v>8590</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A14" sqref="A14"/>
    </sheetView>
  </sheetViews>
  <sheetFormatPr defaultColWidth="8.85546875" defaultRowHeight="12.75" x14ac:dyDescent="0.2"/>
  <cols>
    <col min="1" max="1" width="8.85546875" style="35"/>
    <col min="2" max="16384" width="8.85546875" style="1"/>
  </cols>
  <sheetData>
    <row r="1" spans="1:11" x14ac:dyDescent="0.2">
      <c r="A1" s="36" t="s">
        <v>7586</v>
      </c>
    </row>
    <row r="4" spans="1:11" x14ac:dyDescent="0.2">
      <c r="J4" s="35" t="s">
        <v>8565</v>
      </c>
    </row>
    <row r="5" spans="1:11" x14ac:dyDescent="0.2">
      <c r="J5" s="35" t="s">
        <v>8564</v>
      </c>
    </row>
    <row r="6" spans="1:11" x14ac:dyDescent="0.2">
      <c r="J6" s="35" t="s">
        <v>8563</v>
      </c>
    </row>
    <row r="11" spans="1:11" x14ac:dyDescent="0.2">
      <c r="H11" s="35"/>
      <c r="I11" s="35"/>
    </row>
    <row r="12" spans="1:11" x14ac:dyDescent="0.2">
      <c r="H12" s="35"/>
      <c r="I12" s="35"/>
    </row>
    <row r="13" spans="1:11" x14ac:dyDescent="0.2">
      <c r="H13" s="35"/>
      <c r="I13" s="35"/>
    </row>
    <row r="15" spans="1:11" ht="15" x14ac:dyDescent="0.25">
      <c r="A15" s="35" t="s">
        <v>7522</v>
      </c>
      <c r="H15" s="62" t="s">
        <v>8574</v>
      </c>
      <c r="I15" s="62" t="s">
        <v>7898</v>
      </c>
      <c r="J15" s="62" t="s">
        <v>7895</v>
      </c>
      <c r="K15" s="62" t="s">
        <v>7892</v>
      </c>
    </row>
    <row r="16" spans="1:11" x14ac:dyDescent="0.2">
      <c r="A16" s="35" t="s">
        <v>7521</v>
      </c>
      <c r="H16" s="35" t="s">
        <v>8573</v>
      </c>
      <c r="I16" s="35" t="s">
        <v>8572</v>
      </c>
      <c r="J16" s="35" t="s">
        <v>8571</v>
      </c>
      <c r="K16" s="35" t="s">
        <v>8570</v>
      </c>
    </row>
    <row r="17" spans="1:11" ht="15" x14ac:dyDescent="0.25">
      <c r="A17" s="35" t="s">
        <v>7520</v>
      </c>
      <c r="H17" s="62" t="s">
        <v>8569</v>
      </c>
      <c r="I17" s="62" t="s">
        <v>8568</v>
      </c>
      <c r="J17" s="35" t="s">
        <v>8567</v>
      </c>
      <c r="K17" s="62" t="s">
        <v>8566</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8519</v>
      </c>
      <c r="C1" s="8"/>
      <c r="D1" s="8"/>
      <c r="E1" s="34" t="s">
        <v>8296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8295</v>
      </c>
      <c r="I2" s="37" t="s">
        <v>8294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8293</v>
      </c>
      <c r="I3" s="8" t="s">
        <v>8292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8291</v>
      </c>
      <c r="I4" s="8" t="s">
        <v>8290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8289</v>
      </c>
      <c r="I5" s="37" t="s">
        <v>8288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8287</v>
      </c>
      <c r="I6" s="38" t="s">
        <v>8286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8285</v>
      </c>
      <c r="I7" s="37" t="s">
        <v>8284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8283</v>
      </c>
      <c r="I8" s="38" t="s">
        <v>8282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8281</v>
      </c>
      <c r="I9" s="37" t="s">
        <v>8280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8279</v>
      </c>
      <c r="I10" s="38" t="s">
        <v>8278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8277</v>
      </c>
      <c r="I11" s="38" t="s">
        <v>8276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7528</v>
      </c>
      <c r="H12" s="8" t="s">
        <v>8275</v>
      </c>
      <c r="I12" s="38" t="s">
        <v>8274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7527</v>
      </c>
      <c r="H13" s="8" t="s">
        <v>8273</v>
      </c>
      <c r="I13" s="8" t="s">
        <v>8272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7526</v>
      </c>
      <c r="H14" s="8" t="s">
        <v>8271</v>
      </c>
      <c r="I14" s="37" t="s">
        <v>8270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7525</v>
      </c>
      <c r="H15" s="8" t="s">
        <v>8269</v>
      </c>
      <c r="I15" s="38" t="s">
        <v>8268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7524</v>
      </c>
      <c r="H16" s="8" t="s">
        <v>8267</v>
      </c>
      <c r="I16" s="38" t="s">
        <v>8266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7523</v>
      </c>
      <c r="H17" s="8" t="s">
        <v>8265</v>
      </c>
      <c r="I17" s="38" t="s">
        <v>8264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8263</v>
      </c>
      <c r="I18" s="37" t="s">
        <v>8262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8261</v>
      </c>
      <c r="I19" s="38" t="s">
        <v>8260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8259</v>
      </c>
      <c r="I20" s="38" t="s">
        <v>8258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8257</v>
      </c>
      <c r="I21" s="38" t="s">
        <v>8256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8255</v>
      </c>
      <c r="I22" s="38" t="s">
        <v>8254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8253</v>
      </c>
      <c r="I23" s="38" t="s">
        <v>8252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8251</v>
      </c>
      <c r="I24" s="38" t="s">
        <v>8250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8249</v>
      </c>
      <c r="I25" s="38" t="s">
        <v>8248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8247</v>
      </c>
      <c r="I26" s="38" t="s">
        <v>8246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8245</v>
      </c>
      <c r="I27" s="38" t="s">
        <v>8244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8243</v>
      </c>
      <c r="I28" s="38" t="s">
        <v>8242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8241</v>
      </c>
      <c r="I29" s="37" t="s">
        <v>8240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8239</v>
      </c>
      <c r="I30" s="38" t="s">
        <v>8238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8237</v>
      </c>
      <c r="I31" s="38" t="s">
        <v>8236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8235</v>
      </c>
      <c r="I32" s="38" t="s">
        <v>8234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8233</v>
      </c>
      <c r="I33" s="38" t="s">
        <v>8232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8231</v>
      </c>
      <c r="I34" s="38" t="s">
        <v>8230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8229</v>
      </c>
      <c r="I35" s="38" t="s">
        <v>8228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8227</v>
      </c>
      <c r="I36" s="8" t="s">
        <v>8226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8225</v>
      </c>
      <c r="I37" s="38" t="s">
        <v>8224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8223</v>
      </c>
      <c r="I38" s="38" t="s">
        <v>8222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8221</v>
      </c>
      <c r="I39" s="38" t="s">
        <v>8220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8219</v>
      </c>
      <c r="I40" s="38" t="s">
        <v>8218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8217</v>
      </c>
      <c r="I41" s="38" t="s">
        <v>8216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7821</v>
      </c>
      <c r="I42" s="38" t="s">
        <v>8215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8214</v>
      </c>
      <c r="I43" s="38" t="s">
        <v>8213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8212</v>
      </c>
      <c r="I44" s="37" t="s">
        <v>8211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8210</v>
      </c>
      <c r="I45" s="8" t="s">
        <v>8209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8208</v>
      </c>
      <c r="I46" s="8" t="s">
        <v>8207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8206</v>
      </c>
      <c r="I47" s="8" t="s">
        <v>8205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8204</v>
      </c>
      <c r="I48" s="8" t="s">
        <v>8203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8202</v>
      </c>
      <c r="I49" s="8" t="s">
        <v>8201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8200</v>
      </c>
      <c r="I50" s="8" t="s">
        <v>8199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8198</v>
      </c>
      <c r="I51" s="8" t="s">
        <v>8197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8196</v>
      </c>
      <c r="I52" s="38" t="s">
        <v>8195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8194</v>
      </c>
      <c r="I53" s="38" t="s">
        <v>8193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8192</v>
      </c>
      <c r="I54" s="38" t="s">
        <v>8191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8190</v>
      </c>
      <c r="I55" s="38" t="s">
        <v>8189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8188</v>
      </c>
      <c r="I56" s="38" t="s">
        <v>8187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8186</v>
      </c>
      <c r="I57" s="38" t="s">
        <v>8185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8184</v>
      </c>
      <c r="I58" s="38" t="s">
        <v>8183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8182</v>
      </c>
      <c r="I59" s="38" t="s">
        <v>8181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8180</v>
      </c>
      <c r="I60" s="38" t="s">
        <v>8179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8178</v>
      </c>
      <c r="I61" s="38" t="s">
        <v>8177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8176</v>
      </c>
      <c r="I62" s="38" t="s">
        <v>8175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8174</v>
      </c>
      <c r="I63" s="38" t="s">
        <v>8173</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8172</v>
      </c>
      <c r="I64" s="38" t="s">
        <v>8171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8170</v>
      </c>
      <c r="I65" s="38" t="s">
        <v>8169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8168</v>
      </c>
      <c r="I66" s="38" t="s">
        <v>8167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8166</v>
      </c>
      <c r="I67" s="38" t="s">
        <v>8165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8164</v>
      </c>
      <c r="I68" s="37" t="s">
        <v>8163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8162</v>
      </c>
      <c r="I69" s="38" t="s">
        <v>8161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7807</v>
      </c>
      <c r="I70" s="38" t="s">
        <v>8160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8159</v>
      </c>
      <c r="I71" s="38" t="s">
        <v>8158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8157</v>
      </c>
      <c r="I72" s="38" t="s">
        <v>8156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8155</v>
      </c>
      <c r="I73" s="38" t="s">
        <v>8154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8153</v>
      </c>
      <c r="I74" s="38" t="s">
        <v>8152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8151</v>
      </c>
      <c r="I75" s="38" t="s">
        <v>8150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7793</v>
      </c>
      <c r="I76" s="38" t="s">
        <v>8149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8148</v>
      </c>
      <c r="I77" s="38" t="s">
        <v>8147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8146</v>
      </c>
      <c r="I78" s="38" t="s">
        <v>8145</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8144</v>
      </c>
      <c r="I79" s="38" t="s">
        <v>8143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8142</v>
      </c>
      <c r="I80" s="38" t="s">
        <v>8141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8140</v>
      </c>
      <c r="I81" s="38" t="s">
        <v>8139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8138</v>
      </c>
      <c r="I82" s="38" t="s">
        <v>8137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8136</v>
      </c>
      <c r="I83" s="38" t="s">
        <v>7770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7769</v>
      </c>
      <c r="I84" s="38" t="s">
        <v>8135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8134</v>
      </c>
      <c r="I85" s="38" t="s">
        <v>8133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8132</v>
      </c>
      <c r="I86" s="38" t="s">
        <v>8131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8130</v>
      </c>
      <c r="I87" s="38" t="s">
        <v>8129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8128</v>
      </c>
      <c r="I88" s="38" t="s">
        <v>8127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8126</v>
      </c>
      <c r="I89" s="38" t="s">
        <v>8125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8124</v>
      </c>
      <c r="I90" s="38" t="s">
        <v>8123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8122</v>
      </c>
      <c r="I91" s="38" t="s">
        <v>8121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8120</v>
      </c>
      <c r="I92" s="37" t="s">
        <v>8119</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8118</v>
      </c>
      <c r="I93" s="38" t="s">
        <v>8117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8116</v>
      </c>
      <c r="I94" s="38" t="s">
        <v>8115</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8114</v>
      </c>
      <c r="I95" s="37" t="s">
        <v>8113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8112</v>
      </c>
      <c r="I96" s="37" t="s">
        <v>8111</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8110</v>
      </c>
      <c r="I97" s="37" t="s">
        <v>8109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8108</v>
      </c>
      <c r="I98" s="38" t="s">
        <v>8107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7751</v>
      </c>
      <c r="I100" s="38" t="s">
        <v>8105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7897</v>
      </c>
      <c r="I101" s="38" t="s">
        <v>8104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8103</v>
      </c>
      <c r="I102" s="38" t="s">
        <v>8102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8101</v>
      </c>
      <c r="I103" s="38" t="s">
        <v>8100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8099</v>
      </c>
      <c r="I104" s="37" t="s">
        <v>8098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8097</v>
      </c>
      <c r="I105" s="37" t="s">
        <v>8096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8095</v>
      </c>
      <c r="I106" s="38" t="s">
        <v>7728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8094</v>
      </c>
      <c r="I107" s="38" t="s">
        <v>8093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8092</v>
      </c>
      <c r="I108" s="38" t="s">
        <v>8091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8090</v>
      </c>
      <c r="I109" s="38" t="s">
        <v>8089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8088</v>
      </c>
      <c r="I110" s="38" t="s">
        <v>8087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8086</v>
      </c>
      <c r="I111" s="38" t="s">
        <v>8085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8084</v>
      </c>
      <c r="I112" s="38" t="s">
        <v>8083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8082</v>
      </c>
      <c r="I113" s="38" t="s">
        <v>8081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8080</v>
      </c>
      <c r="I114" s="38" t="s">
        <v>8079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8078</v>
      </c>
      <c r="I115" s="38" t="s">
        <v>8077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8076</v>
      </c>
      <c r="I116" s="38" t="s">
        <v>8075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8074</v>
      </c>
      <c r="I117" s="38" t="s">
        <v>8073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7705</v>
      </c>
      <c r="I118" s="38" t="s">
        <v>8072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8071</v>
      </c>
      <c r="I119" s="37" t="s">
        <v>8070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8069</v>
      </c>
      <c r="I120" s="38" t="s">
        <v>8068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8067</v>
      </c>
      <c r="I121" s="38" t="s">
        <v>8066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8065</v>
      </c>
      <c r="I122" s="38" t="s">
        <v>8064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8063</v>
      </c>
      <c r="I123" s="38" t="s">
        <v>8062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8061</v>
      </c>
      <c r="I124" s="38" t="s">
        <v>8060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7701</v>
      </c>
      <c r="I125" s="38" t="s">
        <v>8059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7699</v>
      </c>
      <c r="I126" s="38" t="s">
        <v>8058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8057</v>
      </c>
      <c r="I127" s="38" t="s">
        <v>8056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8055</v>
      </c>
      <c r="I128" s="38" t="s">
        <v>8054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8053</v>
      </c>
      <c r="I129" s="37" t="s">
        <v>8052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8051</v>
      </c>
      <c r="I130" s="38" t="s">
        <v>8050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8049</v>
      </c>
      <c r="I131" s="38" t="s">
        <v>8048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8047</v>
      </c>
      <c r="I132" s="38" t="s">
        <v>8046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8045</v>
      </c>
      <c r="I133" s="38" t="s">
        <v>8044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8043</v>
      </c>
      <c r="I134" s="38" t="s">
        <v>8042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8041</v>
      </c>
      <c r="I135" s="38" t="s">
        <v>8040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7655</v>
      </c>
      <c r="I136" s="38" t="s">
        <v>8039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8038</v>
      </c>
      <c r="I137" s="38" t="s">
        <v>8037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8036</v>
      </c>
      <c r="I138" s="38" t="s">
        <v>8035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8034</v>
      </c>
      <c r="I139" s="38" t="s">
        <v>8033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8032</v>
      </c>
      <c r="I140" s="38" t="s">
        <v>8031</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8030</v>
      </c>
      <c r="I141" s="38" t="s">
        <v>8029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8028</v>
      </c>
      <c r="I142" s="38" t="s">
        <v>8027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7647</v>
      </c>
      <c r="I143" s="37" t="s">
        <v>8026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8025</v>
      </c>
      <c r="I144" s="37" t="s">
        <v>8024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8023</v>
      </c>
      <c r="I145" s="38" t="s">
        <v>8022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8021</v>
      </c>
      <c r="I146" s="38" t="s">
        <v>8020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8019</v>
      </c>
      <c r="I147" s="38" t="s">
        <v>8018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8017</v>
      </c>
      <c r="I148" s="38" t="s">
        <v>8016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8015</v>
      </c>
      <c r="I149" s="38" t="s">
        <v>8014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8013</v>
      </c>
      <c r="I150" s="38" t="s">
        <v>8012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8011</v>
      </c>
      <c r="I151" s="38" t="s">
        <v>7710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8010</v>
      </c>
      <c r="I152" s="38" t="s">
        <v>8009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8008</v>
      </c>
      <c r="I153" s="38" t="s">
        <v>8007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8006</v>
      </c>
      <c r="I154" s="38" t="s">
        <v>8005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7599</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7599</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7599</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7599</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7599</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7599</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7599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7599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8004</v>
      </c>
      <c r="I163" s="38" t="s">
        <v>8003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8002</v>
      </c>
      <c r="I164" s="38" t="s">
        <v>8001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8000</v>
      </c>
      <c r="I165" s="38" t="s">
        <v>7999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7998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7997</v>
      </c>
      <c r="I167" s="38" t="s">
        <v>7996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7995</v>
      </c>
      <c r="I168" s="38" t="s">
        <v>7994</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7599</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7599</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7599</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7599</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7599</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7599</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7599</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7599</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7599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7993</v>
      </c>
      <c r="H178" s="8" t="s">
        <v>7992</v>
      </c>
      <c r="I178" s="38" t="s">
        <v>7991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7990</v>
      </c>
      <c r="H179" s="8" t="s">
        <v>7989</v>
      </c>
      <c r="I179" s="38" t="s">
        <v>7988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7987</v>
      </c>
      <c r="H180" s="8" t="s">
        <v>7986</v>
      </c>
      <c r="I180" s="38" t="s">
        <v>7985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7984</v>
      </c>
      <c r="H181" s="8" t="s">
        <v>7983</v>
      </c>
      <c r="I181" s="38" t="s">
        <v>7982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7981</v>
      </c>
      <c r="H182" s="8" t="s">
        <v>7980</v>
      </c>
      <c r="I182" s="38" t="s">
        <v>7979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7978</v>
      </c>
      <c r="H183" s="8" t="s">
        <v>7977</v>
      </c>
      <c r="I183" s="38" t="s">
        <v>7976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7975</v>
      </c>
      <c r="H184" s="8" t="s">
        <v>7974</v>
      </c>
      <c r="I184" s="38" t="s">
        <v>7973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7972</v>
      </c>
      <c r="H185" s="8" t="s">
        <v>7971</v>
      </c>
      <c r="I185" s="38" t="s">
        <v>7970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7969</v>
      </c>
      <c r="H186" s="8" t="s">
        <v>7968</v>
      </c>
      <c r="I186" s="38" t="s">
        <v>7967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7966</v>
      </c>
      <c r="H187" s="8" t="s">
        <v>7965</v>
      </c>
      <c r="I187" s="38" t="s">
        <v>7964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7963</v>
      </c>
      <c r="H188" s="8" t="s">
        <v>7962</v>
      </c>
      <c r="I188" s="38" t="s">
        <v>7961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7960</v>
      </c>
      <c r="H189" s="8" t="s">
        <v>7959</v>
      </c>
      <c r="I189" s="38" t="s">
        <v>7958</v>
      </c>
    </row>
    <row r="190" spans="1:9" ht="12.75" x14ac:dyDescent="0.2">
      <c r="A190" s="63"/>
      <c r="B190" s="8" t="str">
        <f t="shared" si="18"/>
        <v>0</v>
      </c>
      <c r="C190" s="8">
        <f t="shared" si="21"/>
        <v>0</v>
      </c>
      <c r="D190" s="8">
        <f t="shared" si="21"/>
        <v>0</v>
      </c>
      <c r="E190" s="8">
        <f t="shared" si="20"/>
        <v>0</v>
      </c>
      <c r="F190" s="39">
        <v>2268</v>
      </c>
      <c r="G190" s="39" t="s">
        <v>7957</v>
      </c>
      <c r="H190" s="8"/>
      <c r="I190" s="8" t="s">
        <v>7599</v>
      </c>
    </row>
    <row r="191" spans="1:9" ht="12.75" x14ac:dyDescent="0.2">
      <c r="A191" s="63"/>
      <c r="B191" s="8" t="str">
        <f t="shared" si="18"/>
        <v>0</v>
      </c>
      <c r="C191" s="8">
        <f t="shared" si="21"/>
        <v>0</v>
      </c>
      <c r="D191" s="8">
        <f t="shared" si="21"/>
        <v>0</v>
      </c>
      <c r="E191" s="8">
        <f t="shared" si="20"/>
        <v>0</v>
      </c>
      <c r="F191" s="39">
        <v>2269</v>
      </c>
      <c r="G191" s="39" t="s">
        <v>7956</v>
      </c>
      <c r="H191" s="8"/>
      <c r="I191" s="8" t="s">
        <v>7599</v>
      </c>
    </row>
    <row r="192" spans="1:9" ht="12.75" x14ac:dyDescent="0.2">
      <c r="A192" s="63"/>
      <c r="B192" s="8" t="str">
        <f t="shared" si="18"/>
        <v>0</v>
      </c>
      <c r="C192" s="8">
        <f t="shared" si="21"/>
        <v>0</v>
      </c>
      <c r="D192" s="8">
        <f t="shared" si="21"/>
        <v>0</v>
      </c>
      <c r="E192" s="8">
        <f t="shared" si="20"/>
        <v>0</v>
      </c>
      <c r="F192" s="39">
        <v>2270</v>
      </c>
      <c r="G192" s="39" t="s">
        <v>7955</v>
      </c>
      <c r="H192" s="8"/>
      <c r="I192" s="8" t="s">
        <v>7599</v>
      </c>
    </row>
    <row r="193" spans="1:9" ht="12.75" x14ac:dyDescent="0.2">
      <c r="A193" s="63"/>
      <c r="B193" s="8" t="str">
        <f t="shared" si="18"/>
        <v>0</v>
      </c>
      <c r="C193" s="8">
        <f t="shared" si="21"/>
        <v>0</v>
      </c>
      <c r="D193" s="8">
        <f t="shared" si="21"/>
        <v>0</v>
      </c>
      <c r="E193" s="8">
        <f t="shared" si="20"/>
        <v>0</v>
      </c>
      <c r="F193" s="39">
        <v>2271</v>
      </c>
      <c r="G193" s="39" t="s">
        <v>7954</v>
      </c>
      <c r="H193" s="8"/>
      <c r="I193" s="8" t="s">
        <v>7599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8520</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7953</v>
      </c>
      <c r="I2" s="38" t="s">
        <v>7952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7951</v>
      </c>
      <c r="I3" s="37" t="s">
        <v>7950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7949</v>
      </c>
      <c r="I4" s="38" t="s">
        <v>7948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7947</v>
      </c>
      <c r="I5" s="37" t="s">
        <v>7946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7945</v>
      </c>
      <c r="I6" s="38" t="s">
        <v>7944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7943</v>
      </c>
      <c r="I7" s="37" t="s">
        <v>7942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7941</v>
      </c>
      <c r="I8" s="37" t="s">
        <v>7940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7939</v>
      </c>
      <c r="I9" s="38" t="s">
        <v>7938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7937</v>
      </c>
      <c r="I10" s="37" t="s">
        <v>7936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7935</v>
      </c>
      <c r="I11" s="8" t="s">
        <v>7934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7933</v>
      </c>
      <c r="H12" s="8" t="s">
        <v>7932</v>
      </c>
      <c r="I12" s="37" t="s">
        <v>7931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7930</v>
      </c>
      <c r="I13" s="8" t="s">
        <v>7929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7928</v>
      </c>
      <c r="I14" s="37" t="s">
        <v>7927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7926</v>
      </c>
      <c r="H15" s="8" t="s">
        <v>7925</v>
      </c>
      <c r="I15" s="38" t="s">
        <v>7924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7923</v>
      </c>
      <c r="H16" s="8" t="s">
        <v>7922</v>
      </c>
      <c r="I16" s="38" t="s">
        <v>7921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7920</v>
      </c>
      <c r="I17" s="38" t="s">
        <v>7919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7918</v>
      </c>
      <c r="I18" s="38" t="s">
        <v>7917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7916</v>
      </c>
      <c r="I19" s="37" t="s">
        <v>7915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7914</v>
      </c>
      <c r="I20" s="37" t="s">
        <v>7913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7912</v>
      </c>
      <c r="I21" s="38" t="s">
        <v>7911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7910</v>
      </c>
      <c r="I22" s="38" t="s">
        <v>7909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7908</v>
      </c>
      <c r="I23" s="38" t="s">
        <v>7907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7906</v>
      </c>
      <c r="I24" s="38" t="s">
        <v>7905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7904</v>
      </c>
      <c r="I25" s="37" t="s">
        <v>7903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7902</v>
      </c>
      <c r="I26" s="37" t="s">
        <v>7901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7900</v>
      </c>
      <c r="I27" s="37" t="s">
        <v>7899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7898</v>
      </c>
      <c r="H28" s="8" t="s">
        <v>7897</v>
      </c>
      <c r="I28" s="37" t="s">
        <v>7896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7895</v>
      </c>
      <c r="H29" s="8" t="s">
        <v>7894</v>
      </c>
      <c r="I29" s="37" t="s">
        <v>7893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7892</v>
      </c>
      <c r="H30" s="8" t="s">
        <v>7891</v>
      </c>
      <c r="I30" s="37" t="s">
        <v>7890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7585</v>
      </c>
      <c r="H31" s="8" t="s">
        <v>7889</v>
      </c>
      <c r="I31" s="37" t="s">
        <v>7888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7584</v>
      </c>
      <c r="H32" s="8" t="s">
        <v>7887</v>
      </c>
      <c r="I32" s="38" t="s">
        <v>7886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7583</v>
      </c>
      <c r="H33" s="8" t="s">
        <v>7885</v>
      </c>
      <c r="I33" s="37" t="s">
        <v>7884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7883</v>
      </c>
      <c r="I34" s="38" t="s">
        <v>7882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7881</v>
      </c>
      <c r="I35" s="37" t="s">
        <v>7880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7879</v>
      </c>
      <c r="I36" s="37" t="s">
        <v>7878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7877</v>
      </c>
      <c r="I37" s="37" t="s">
        <v>7876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7875</v>
      </c>
      <c r="I38" s="37" t="s">
        <v>7874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7873</v>
      </c>
      <c r="I39" s="38" t="s">
        <v>7872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7871</v>
      </c>
      <c r="I40" s="37" t="s">
        <v>7870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7869</v>
      </c>
      <c r="I41" s="38" t="s">
        <v>7868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7867</v>
      </c>
      <c r="I42" s="38" t="s">
        <v>7866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7865</v>
      </c>
      <c r="I43" s="38" t="s">
        <v>7864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7863</v>
      </c>
      <c r="H44" s="8" t="s">
        <v>7862</v>
      </c>
      <c r="I44" s="38" t="s">
        <v>7861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7860</v>
      </c>
      <c r="H45" s="8" t="s">
        <v>7859</v>
      </c>
      <c r="I45" s="8" t="s">
        <v>7858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7857</v>
      </c>
      <c r="H46" s="8" t="s">
        <v>7856</v>
      </c>
      <c r="I46" s="8" t="s">
        <v>7855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7854</v>
      </c>
      <c r="H47" s="8" t="s">
        <v>7853</v>
      </c>
      <c r="I47" s="38" t="s">
        <v>7852</v>
      </c>
    </row>
    <row r="48" spans="1:9" ht="14.25" x14ac:dyDescent="0.2">
      <c r="A48" s="63" t="str">
        <f>Enums!$A$94</f>
        <v>1.0.0</v>
      </c>
      <c r="B48" s="8" t="str">
        <f t="shared" si="4"/>
        <v>Tnt</v>
      </c>
      <c r="C48" s="8" t="str">
        <f t="shared" si="6"/>
        <v>tnt</v>
      </c>
      <c r="D48" s="8" t="str">
        <f t="shared" si="6"/>
        <v>tnt</v>
      </c>
      <c r="E48" s="8" t="str">
        <f t="shared" si="5"/>
        <v>tnt</v>
      </c>
      <c r="F48" s="8">
        <v>46</v>
      </c>
      <c r="G48" s="8" t="s">
        <v>7851</v>
      </c>
      <c r="H48" s="8" t="s">
        <v>7850</v>
      </c>
      <c r="I48" s="38" t="s">
        <v>7849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7848</v>
      </c>
      <c r="H49" s="8" t="s">
        <v>7847</v>
      </c>
      <c r="I49" s="38" t="s">
        <v>7846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7845</v>
      </c>
      <c r="I50" s="38" t="s">
        <v>7844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7843</v>
      </c>
      <c r="I51" s="38" t="s">
        <v>7842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7841</v>
      </c>
      <c r="I52" s="37" t="s">
        <v>7840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7839</v>
      </c>
      <c r="I53" s="37" t="s">
        <v>7838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7837</v>
      </c>
      <c r="I54" s="37" t="s">
        <v>7836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7835</v>
      </c>
      <c r="I55" s="37" t="s">
        <v>7834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7833</v>
      </c>
      <c r="I56" s="37" t="s">
        <v>7832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7831</v>
      </c>
      <c r="I57" s="37" t="s">
        <v>7830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7829</v>
      </c>
      <c r="I58" s="38" t="s">
        <v>7828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7827</v>
      </c>
      <c r="I59" s="38" t="s">
        <v>7826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7825</v>
      </c>
      <c r="H60" s="8" t="s">
        <v>7824</v>
      </c>
      <c r="I60" s="38" t="s">
        <v>7823</v>
      </c>
    </row>
    <row r="61" spans="1:9" ht="12.75" x14ac:dyDescent="0.2">
      <c r="A61" s="63" t="str">
        <f>Enums!$A$94</f>
        <v>1.0.0</v>
      </c>
      <c r="B61" s="8" t="str">
        <f t="shared" si="4"/>
        <v>Wheat</v>
      </c>
      <c r="C61" s="8" t="str">
        <f t="shared" si="6"/>
        <v>wheat</v>
      </c>
      <c r="D61" s="8" t="str">
        <f t="shared" si="6"/>
        <v>wheat</v>
      </c>
      <c r="E61" s="8" t="str">
        <f t="shared" si="5"/>
        <v>wheat</v>
      </c>
      <c r="F61" s="42">
        <v>59</v>
      </c>
      <c r="G61" s="42" t="s">
        <v>7822</v>
      </c>
      <c r="H61" s="8" t="s">
        <v>7821</v>
      </c>
      <c r="I61" s="37" t="s">
        <v>7820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7819</v>
      </c>
      <c r="H62" s="8" t="s">
        <v>7818</v>
      </c>
      <c r="I62" s="37" t="s">
        <v>7817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7816</v>
      </c>
      <c r="H63" s="8" t="s">
        <v>7815</v>
      </c>
      <c r="I63" s="37" t="s">
        <v>7814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7813</v>
      </c>
      <c r="H64" s="8" t="s">
        <v>7812</v>
      </c>
      <c r="I64" s="8" t="s">
        <v>7811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7810</v>
      </c>
      <c r="H65" s="8" t="s">
        <v>7809</v>
      </c>
      <c r="I65" s="37" t="s">
        <v>7808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7807</v>
      </c>
      <c r="I66" s="8" t="s">
        <v>7806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7805</v>
      </c>
      <c r="I67" s="37" t="s">
        <v>7804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7803</v>
      </c>
      <c r="I68" s="37" t="s">
        <v>7802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7801</v>
      </c>
      <c r="I69" s="8" t="s">
        <v>7800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7799</v>
      </c>
      <c r="I70" s="8" t="s">
        <v>7798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7797</v>
      </c>
      <c r="I71" s="37" t="s">
        <v>7796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7795</v>
      </c>
      <c r="I72" s="8" t="s">
        <v>7794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7793</v>
      </c>
      <c r="I73" s="8" t="s">
        <v>7792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7791</v>
      </c>
      <c r="I74" s="8" t="s">
        <v>7790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7789</v>
      </c>
      <c r="I75" s="38" t="s">
        <v>7788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7582</v>
      </c>
      <c r="H76" s="8" t="s">
        <v>7787</v>
      </c>
      <c r="I76" s="38" t="s">
        <v>7786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7581</v>
      </c>
      <c r="H77" s="8" t="s">
        <v>7785</v>
      </c>
      <c r="I77" s="37" t="s">
        <v>7784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7580</v>
      </c>
      <c r="H78" s="8" t="s">
        <v>7783</v>
      </c>
      <c r="I78" s="37" t="s">
        <v>7782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7579</v>
      </c>
      <c r="H79" s="8" t="s">
        <v>7781</v>
      </c>
      <c r="I79" s="8" t="s">
        <v>7780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7578</v>
      </c>
      <c r="H80" s="8" t="s">
        <v>7779</v>
      </c>
      <c r="I80" s="37" t="s">
        <v>7778</v>
      </c>
    </row>
    <row r="81" spans="1:9" ht="14.25" x14ac:dyDescent="0.2">
      <c r="A81" s="63" t="str">
        <f>Enums!$A$94</f>
        <v>1.0.0</v>
      </c>
      <c r="B81" s="8" t="str">
        <f t="shared" si="8"/>
        <v>Ice</v>
      </c>
      <c r="C81" s="8" t="str">
        <f t="shared" si="7"/>
        <v>ice</v>
      </c>
      <c r="D81" s="8" t="str">
        <f t="shared" si="7"/>
        <v>ice</v>
      </c>
      <c r="E81" s="8" t="str">
        <f t="shared" si="9"/>
        <v>ice</v>
      </c>
      <c r="F81" s="41">
        <v>79</v>
      </c>
      <c r="G81" s="41" t="s">
        <v>7577</v>
      </c>
      <c r="H81" s="8" t="s">
        <v>7777</v>
      </c>
      <c r="I81" s="38" t="s">
        <v>7776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7775</v>
      </c>
      <c r="I82" s="38" t="s">
        <v>7774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7773</v>
      </c>
      <c r="I83" s="37" t="s">
        <v>7772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7771</v>
      </c>
      <c r="I84" s="38" t="s">
        <v>7770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7769</v>
      </c>
      <c r="I85" s="37" t="s">
        <v>7768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7767</v>
      </c>
      <c r="I86" s="37" t="s">
        <v>7766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7765</v>
      </c>
      <c r="I87" s="38" t="s">
        <v>7764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7763</v>
      </c>
      <c r="I88" s="37" t="s">
        <v>7762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7761</v>
      </c>
      <c r="I89" s="38" t="s">
        <v>7760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7759</v>
      </c>
      <c r="I90" s="38" t="s">
        <v>7758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7757</v>
      </c>
      <c r="I91" s="38" t="s">
        <v>7756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7576</v>
      </c>
      <c r="H92" s="8" t="s">
        <v>7755</v>
      </c>
      <c r="I92" s="38" t="s">
        <v>7754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7575</v>
      </c>
      <c r="H93" s="8" t="s">
        <v>7753</v>
      </c>
      <c r="I93" s="37" t="s">
        <v>7752</v>
      </c>
    </row>
    <row r="94" spans="1:9" ht="12.75" x14ac:dyDescent="0.2">
      <c r="A94" s="63" t="str">
        <f>Enums!$A$94</f>
        <v>1.0.0</v>
      </c>
      <c r="B94" s="8" t="str">
        <f t="shared" si="8"/>
        <v>Cake</v>
      </c>
      <c r="C94" s="8" t="str">
        <f t="shared" si="10"/>
        <v>cake</v>
      </c>
      <c r="D94" s="8" t="str">
        <f t="shared" si="10"/>
        <v>cake</v>
      </c>
      <c r="E94" s="8" t="str">
        <f t="shared" si="9"/>
        <v>cake</v>
      </c>
      <c r="F94" s="42">
        <v>92</v>
      </c>
      <c r="G94" s="42" t="s">
        <v>7574</v>
      </c>
      <c r="H94" s="8" t="s">
        <v>7751</v>
      </c>
      <c r="I94" s="37" t="s">
        <v>7750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7573</v>
      </c>
      <c r="H95" s="8" t="s">
        <v>7749</v>
      </c>
      <c r="I95" s="37" t="s">
        <v>7748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7572</v>
      </c>
      <c r="H96" s="8" t="s">
        <v>7747</v>
      </c>
      <c r="I96" s="8" t="s">
        <v>7746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7571</v>
      </c>
      <c r="H97" s="8" t="s">
        <v>7745</v>
      </c>
      <c r="I97" s="38" t="s">
        <v>7744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7743</v>
      </c>
      <c r="I98" s="37" t="s">
        <v>7742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7741</v>
      </c>
      <c r="I99" s="37" t="s">
        <v>7740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7739</v>
      </c>
      <c r="I100" s="37" t="s">
        <v>7738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7737</v>
      </c>
      <c r="I101" s="37" t="s">
        <v>7736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7735</v>
      </c>
      <c r="I102" s="37" t="s">
        <v>7734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7733</v>
      </c>
      <c r="I103" s="38" t="s">
        <v>7732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7731</v>
      </c>
      <c r="I104" s="38" t="s">
        <v>7730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7729</v>
      </c>
      <c r="I105" s="38" t="s">
        <v>7728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7727</v>
      </c>
      <c r="I106" s="37" t="s">
        <v>7726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7725</v>
      </c>
      <c r="I107" s="37" t="s">
        <v>7724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7570</v>
      </c>
      <c r="H108" s="8" t="s">
        <v>7723</v>
      </c>
      <c r="I108" s="37" t="s">
        <v>7722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7569</v>
      </c>
      <c r="H109" s="8" t="s">
        <v>7721</v>
      </c>
      <c r="I109" s="37" t="s">
        <v>7720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7568</v>
      </c>
      <c r="H110" s="8" t="s">
        <v>7719</v>
      </c>
      <c r="I110" s="37" t="s">
        <v>7718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7567</v>
      </c>
      <c r="H111" s="8" t="s">
        <v>7717</v>
      </c>
      <c r="I111" s="37" t="s">
        <v>7716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7566</v>
      </c>
      <c r="H112" s="8" t="s">
        <v>7715</v>
      </c>
      <c r="I112" s="38" t="s">
        <v>7714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7565</v>
      </c>
      <c r="H113" s="8" t="s">
        <v>7713</v>
      </c>
      <c r="I113" s="38" t="s">
        <v>7712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7711</v>
      </c>
      <c r="I114" s="38" t="s">
        <v>7710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7709</v>
      </c>
      <c r="I115" s="38" t="s">
        <v>7708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7707</v>
      </c>
      <c r="I116" s="37" t="s">
        <v>7706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7705</v>
      </c>
      <c r="I117" s="37" t="s">
        <v>7704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7703</v>
      </c>
      <c r="I118" s="37" t="s">
        <v>7702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7701</v>
      </c>
      <c r="I119" s="37" t="s">
        <v>7700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7699</v>
      </c>
      <c r="I120" s="37" t="s">
        <v>7698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7697</v>
      </c>
      <c r="I121" s="37" t="s">
        <v>7696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7695</v>
      </c>
      <c r="I122" s="37" t="s">
        <v>7694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7693</v>
      </c>
      <c r="I123" s="38" t="s">
        <v>7692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7564</v>
      </c>
      <c r="H124" s="8" t="s">
        <v>7691</v>
      </c>
      <c r="I124" s="38" t="s">
        <v>7690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7563</v>
      </c>
      <c r="H125" s="8" t="s">
        <v>7689</v>
      </c>
      <c r="I125" s="38" t="s">
        <v>7688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7562</v>
      </c>
      <c r="H126" s="8" t="s">
        <v>7687</v>
      </c>
      <c r="I126" s="38" t="s">
        <v>7686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7561</v>
      </c>
      <c r="H127" s="8" t="s">
        <v>7685</v>
      </c>
      <c r="I127" s="37" t="s">
        <v>7684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7560</v>
      </c>
      <c r="H128" s="8" t="s">
        <v>7683</v>
      </c>
      <c r="I128" s="37" t="s">
        <v>7682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7559</v>
      </c>
      <c r="H129" s="8" t="s">
        <v>7681</v>
      </c>
      <c r="I129" s="37" t="s">
        <v>7680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7679</v>
      </c>
      <c r="I130" s="37" t="s">
        <v>7678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7677</v>
      </c>
      <c r="I131" s="38" t="s">
        <v>7676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7675</v>
      </c>
      <c r="I132" s="37" t="s">
        <v>7674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7673</v>
      </c>
      <c r="I133" s="37" t="s">
        <v>7672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7671</v>
      </c>
      <c r="I134" s="37" t="s">
        <v>7670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7669</v>
      </c>
      <c r="I135" s="38" t="s">
        <v>7668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7667</v>
      </c>
      <c r="I136" s="37" t="s">
        <v>7666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7665</v>
      </c>
      <c r="I137" s="37" t="s">
        <v>7664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7663</v>
      </c>
      <c r="I138" s="37" t="s">
        <v>7662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7661</v>
      </c>
      <c r="I139" s="37" t="s">
        <v>7660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7558</v>
      </c>
      <c r="H140" s="8" t="s">
        <v>7659</v>
      </c>
      <c r="I140" s="37" t="s">
        <v>7658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7557</v>
      </c>
      <c r="H141" s="8" t="s">
        <v>7657</v>
      </c>
      <c r="I141" s="37" t="s">
        <v>7656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7556</v>
      </c>
      <c r="H142" s="8" t="s">
        <v>7655</v>
      </c>
      <c r="I142" s="37" t="s">
        <v>7654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7555</v>
      </c>
      <c r="H143" s="8" t="s">
        <v>7653</v>
      </c>
      <c r="I143" s="37" t="s">
        <v>7652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7554</v>
      </c>
      <c r="H144" s="8" t="s">
        <v>7651</v>
      </c>
      <c r="I144" s="37" t="s">
        <v>7650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7553</v>
      </c>
      <c r="H145" s="8" t="s">
        <v>7649</v>
      </c>
      <c r="I145" s="37" t="s">
        <v>7648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7647</v>
      </c>
      <c r="I146" s="37" t="s">
        <v>7646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7645</v>
      </c>
      <c r="I147" s="37" t="s">
        <v>7644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7643</v>
      </c>
      <c r="I148" s="37" t="s">
        <v>7642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7641</v>
      </c>
      <c r="I149" s="37" t="s">
        <v>7640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7639</v>
      </c>
      <c r="I150" s="37" t="s">
        <v>7638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7637</v>
      </c>
      <c r="I151" s="37" t="s">
        <v>7636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7635</v>
      </c>
      <c r="I152" s="37" t="s">
        <v>7634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7633</v>
      </c>
      <c r="I153" s="38" t="s">
        <v>7632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7631</v>
      </c>
      <c r="I154" s="38" t="s">
        <v>7630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7629</v>
      </c>
      <c r="I155" s="38" t="s">
        <v>7628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7552</v>
      </c>
      <c r="H156" s="8" t="s">
        <v>7627</v>
      </c>
      <c r="I156" s="37" t="s">
        <v>7626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7551</v>
      </c>
      <c r="H157" s="8" t="s">
        <v>7625</v>
      </c>
      <c r="I157" s="37" t="s">
        <v>7624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7550</v>
      </c>
      <c r="H158" s="8" t="s">
        <v>7623</v>
      </c>
      <c r="I158" s="37" t="s">
        <v>7622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7549</v>
      </c>
      <c r="H159" s="8" t="s">
        <v>7621</v>
      </c>
      <c r="I159" s="37" t="s">
        <v>7620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7548</v>
      </c>
      <c r="H160" s="8" t="s">
        <v>7619</v>
      </c>
      <c r="I160" s="37" t="s">
        <v>7618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7547</v>
      </c>
      <c r="H161" s="8" t="s">
        <v>7617</v>
      </c>
      <c r="I161" s="37" t="s">
        <v>7616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7546</v>
      </c>
      <c r="H162" s="8" t="s">
        <v>7615</v>
      </c>
      <c r="I162" s="37" t="s">
        <v>7614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7545</v>
      </c>
      <c r="H163" s="8" t="s">
        <v>7613</v>
      </c>
      <c r="I163" s="37" t="s">
        <v>7612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7544</v>
      </c>
      <c r="H164" s="8" t="s">
        <v>7611</v>
      </c>
      <c r="I164" s="37" t="s">
        <v>7610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7543</v>
      </c>
      <c r="H165" s="8" t="s">
        <v>7609</v>
      </c>
      <c r="I165" s="37" t="s">
        <v>7608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7542</v>
      </c>
      <c r="H166" s="8" t="s">
        <v>7607</v>
      </c>
      <c r="I166" s="37" t="s">
        <v>7606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7541</v>
      </c>
      <c r="H167" s="8" t="s">
        <v>7605</v>
      </c>
      <c r="I167" s="38" t="s">
        <v>7604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7540</v>
      </c>
      <c r="H168" s="8" t="s">
        <v>7603</v>
      </c>
      <c r="I168" s="38" t="s">
        <v>7602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7539</v>
      </c>
      <c r="H169" s="8" t="s">
        <v>7601</v>
      </c>
      <c r="I169" s="38" t="s">
        <v>7600</v>
      </c>
    </row>
    <row r="170" spans="1:9" ht="12.75" x14ac:dyDescent="0.2">
      <c r="A170" s="63" t="str">
        <f>Enums!$A$94</f>
        <v>1.0.0</v>
      </c>
      <c r="B170" s="8" t="str">
        <f t="shared" si="18"/>
        <v>0</v>
      </c>
      <c r="C170" s="8">
        <f t="shared" si="19"/>
        <v>0</v>
      </c>
      <c r="D170" s="8">
        <f t="shared" si="19"/>
        <v>0</v>
      </c>
      <c r="E170" s="8">
        <f t="shared" si="20"/>
        <v>0</v>
      </c>
      <c r="F170" s="39">
        <v>168</v>
      </c>
      <c r="G170" s="39" t="s">
        <v>7538</v>
      </c>
      <c r="H170" s="8"/>
      <c r="I170" s="8" t="s">
        <v>7599</v>
      </c>
    </row>
    <row r="171" spans="1:9" ht="12.75" x14ac:dyDescent="0.2">
      <c r="A171" s="63" t="str">
        <f>Enums!$A$94</f>
        <v>1.0.0</v>
      </c>
      <c r="B171" s="8" t="str">
        <f t="shared" si="18"/>
        <v>0</v>
      </c>
      <c r="C171" s="8">
        <f t="shared" si="19"/>
        <v>0</v>
      </c>
      <c r="D171" s="8">
        <f t="shared" si="19"/>
        <v>0</v>
      </c>
      <c r="E171" s="8">
        <f t="shared" si="20"/>
        <v>0</v>
      </c>
      <c r="F171" s="39">
        <v>169</v>
      </c>
      <c r="G171" s="39" t="s">
        <v>7537</v>
      </c>
      <c r="H171" s="8"/>
      <c r="I171" s="8" t="s">
        <v>7599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7536</v>
      </c>
      <c r="H172" s="8" t="s">
        <v>7598</v>
      </c>
      <c r="I172" s="37" t="s">
        <v>7597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7535</v>
      </c>
      <c r="H173" s="8" t="s">
        <v>7596</v>
      </c>
      <c r="I173" s="37" t="s">
        <v>7595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7534</v>
      </c>
      <c r="H174" s="8" t="s">
        <v>7594</v>
      </c>
      <c r="I174" s="38" t="s">
        <v>7593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7533</v>
      </c>
      <c r="H175" s="8" t="s">
        <v>7592</v>
      </c>
      <c r="I175" s="38" t="s">
        <v>7591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7532</v>
      </c>
      <c r="H176" s="8" t="s">
        <v>7590</v>
      </c>
      <c r="I176" s="38" t="s">
        <v>7589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7531</v>
      </c>
      <c r="H177" s="8" t="s">
        <v>7588</v>
      </c>
      <c r="I177" s="37" t="s">
        <v>7587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83" activePane="bottomRight" state="frozen"/>
      <selection pane="topRight" activeCell="B1" sqref="B1"/>
      <selection pane="bottomLeft" activeCell="A2" sqref="A2"/>
      <selection pane="bottomRight" activeCell="D18"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8562</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I14" sqref="I14"/>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8723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G20" sqref="G20"/>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2014-07-06T02:27:21Z</dcterms:modified>
</cp:coreProperties>
</file>