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/echos_a/"/>
    </mc:Choice>
  </mc:AlternateContent>
  <xr:revisionPtr revIDLastSave="62" documentId="8_{543CE098-996A-4831-AF78-53D88FFD67C8}" xr6:coauthVersionLast="47" xr6:coauthVersionMax="47" xr10:uidLastSave="{4000409E-DA9C-42CE-B749-11F8003E2197}"/>
  <bookViews>
    <workbookView xWindow="1965" yWindow="1215" windowWidth="26085" windowHeight="13755" xr2:uid="{00000000-000D-0000-FFFF-FFFF00000000}"/>
  </bookViews>
  <sheets>
    <sheet name="pro-karyk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N4" i="1"/>
  <c r="N3" i="1"/>
  <c r="N2" i="1"/>
</calcChain>
</file>

<file path=xl/sharedStrings.xml><?xml version="1.0" encoding="utf-8"?>
<sst xmlns="http://schemas.openxmlformats.org/spreadsheetml/2006/main" count="32" uniqueCount="16">
  <si>
    <t>D</t>
  </si>
  <si>
    <t>E</t>
  </si>
  <si>
    <t>F</t>
  </si>
  <si>
    <t>G</t>
  </si>
  <si>
    <t>a</t>
  </si>
  <si>
    <t>b</t>
  </si>
  <si>
    <t>c</t>
  </si>
  <si>
    <t>d</t>
  </si>
  <si>
    <t>e</t>
  </si>
  <si>
    <t>f</t>
  </si>
  <si>
    <t>g</t>
  </si>
  <si>
    <t>a'</t>
  </si>
  <si>
    <t>pro-karykis</t>
  </si>
  <si>
    <t>karykis</t>
  </si>
  <si>
    <t>balasis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</si>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</sst>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absol. f. cadences (echos</a:t>
            </a:r>
            <a:r>
              <a:rPr lang="en-US" baseline="0"/>
              <a:t> a, base a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'pro-karykis'!$A$2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'pro-karykis'!$B$1:$M$1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'pro-karykis'!$B$2:$M$2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61</c:v>
                </c:pt>
                <c:pt idx="5">
                  <c:v>2</c:v>
                </c:pt>
                <c:pt idx="6">
                  <c:v>26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5-492F-B744-08BC83F0A2A7}"/>
            </c:ext>
          </c:extLst>
        </c:ser>
        <c:ser>
          <c:idx val="1"/>
          <c:order val="1"/>
          <c:tx>
            <c:strRef>
              <c:f>'pro-karykis'!$A$3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'pro-karykis'!$B$1:$M$1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'pro-karykis'!$B$3:$M$3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30</c:v>
                </c:pt>
                <c:pt idx="5">
                  <c:v>0</c:v>
                </c:pt>
                <c:pt idx="6">
                  <c:v>1</c:v>
                </c:pt>
                <c:pt idx="7">
                  <c:v>81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5-492F-B744-08BC83F0A2A7}"/>
            </c:ext>
          </c:extLst>
        </c:ser>
        <c:ser>
          <c:idx val="2"/>
          <c:order val="2"/>
          <c:tx>
            <c:strRef>
              <c:f>'pro-karykis'!$A$4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'pro-karykis'!$B$1:$M$1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'pro-karykis'!$B$4:$M$4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2</c:v>
                </c:pt>
                <c:pt idx="6">
                  <c:v>0</c:v>
                </c:pt>
                <c:pt idx="7">
                  <c:v>67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5-492F-B744-08BC83F0A2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6645439"/>
        <c:axId val="1136664575"/>
      </c:barChart>
      <c:catAx>
        <c:axId val="113664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64575"/>
        <c:crosses val="autoZero"/>
        <c:auto val="1"/>
        <c:lblAlgn val="ctr"/>
        <c:lblOffset val="100"/>
        <c:noMultiLvlLbl val="0"/>
      </c:catAx>
      <c:valAx>
        <c:axId val="11366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4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relat. f. cadences (echos a, base 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'pro-karykis'!$A$9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'pro-karykis'!$B$8:$M$8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'pro-karykis'!$B$9:$M$9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5.2173913043478258E-2</c:v>
                </c:pt>
                <c:pt idx="4">
                  <c:v>0.5304347826086957</c:v>
                </c:pt>
                <c:pt idx="5">
                  <c:v>1.7391304347826087E-2</c:v>
                </c:pt>
                <c:pt idx="6">
                  <c:v>0.22608695652173913</c:v>
                </c:pt>
                <c:pt idx="7">
                  <c:v>0.17391304347826086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A-4782-B2A6-15DC26C089EB}"/>
            </c:ext>
          </c:extLst>
        </c:ser>
        <c:ser>
          <c:idx val="1"/>
          <c:order val="1"/>
          <c:tx>
            <c:strRef>
              <c:f>'pro-karykis'!$A$10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'pro-karykis'!$B$8:$M$8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'pro-karykis'!$B$10:$M$10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8.6956521739130436E-3</c:v>
                </c:pt>
                <c:pt idx="4">
                  <c:v>0.2608695652173913</c:v>
                </c:pt>
                <c:pt idx="5">
                  <c:v>0</c:v>
                </c:pt>
                <c:pt idx="6">
                  <c:v>8.6956521739130436E-3</c:v>
                </c:pt>
                <c:pt idx="7">
                  <c:v>0.70434782608695656</c:v>
                </c:pt>
                <c:pt idx="8">
                  <c:v>8.6956521739130436E-3</c:v>
                </c:pt>
                <c:pt idx="9">
                  <c:v>8.6956521739130436E-3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A-4782-B2A6-15DC26C089EB}"/>
            </c:ext>
          </c:extLst>
        </c:ser>
        <c:ser>
          <c:idx val="2"/>
          <c:order val="2"/>
          <c:tx>
            <c:strRef>
              <c:f>'pro-karykis'!$A$11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'pro-karykis'!$B$8:$M$8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'pro-karykis'!$B$11:$M$11</c:f>
              <c:numCache>
                <c:formatCode>General</c:formatCode>
                <c:ptCount val="12"/>
                <c:pt idx="0">
                  <c:v>0</c:v>
                </c:pt>
                <c:pt idx="1">
                  <c:v>1.6260162601626018E-2</c:v>
                </c:pt>
                <c:pt idx="2">
                  <c:v>0</c:v>
                </c:pt>
                <c:pt idx="3">
                  <c:v>0</c:v>
                </c:pt>
                <c:pt idx="4">
                  <c:v>0.34959349593495936</c:v>
                </c:pt>
                <c:pt idx="5">
                  <c:v>1.6260162601626018E-2</c:v>
                </c:pt>
                <c:pt idx="6">
                  <c:v>0</c:v>
                </c:pt>
                <c:pt idx="7">
                  <c:v>0.54471544715447151</c:v>
                </c:pt>
                <c:pt idx="8">
                  <c:v>7.3170731707317069E-2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A-4782-B2A6-15DC26C0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722543"/>
        <c:axId val="1210722959"/>
      </c:barChart>
      <c:catAx>
        <c:axId val="12107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22959"/>
        <c:crosses val="autoZero"/>
        <c:auto val="1"/>
        <c:lblAlgn val="ctr"/>
        <c:lblOffset val="100"/>
        <c:noMultiLvlLbl val="0"/>
      </c:catAx>
      <c:valAx>
        <c:axId val="12107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2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0</xdr:row>
      <xdr:rowOff>104774</xdr:rowOff>
    </xdr:from>
    <xdr:to>
      <xdr:col>27</xdr:col>
      <xdr:colOff>447675</xdr:colOff>
      <xdr:row>17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A4DA9-A0DC-446F-AE4D-24137243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14286</xdr:colOff>
      <xdr:row>17</xdr:row>
      <xdr:rowOff>104774</xdr:rowOff>
    </xdr:from>
    <xdr:to>
      <xdr:col>27</xdr:col>
      <xdr:colOff>447675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13789-6995-44FB-910E-54730B03C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zoomScaleNormal="100" workbookViewId="0">
      <selection activeCell="N4" sqref="A1:N4"/>
    </sheetView>
  </sheetViews>
  <sheetFormatPr defaultRowHeight="15" x14ac:dyDescent="0.25"/>
  <cols>
    <col min="1" max="1" width="10.85546875" bestFit="1" customWidth="1"/>
  </cols>
  <sheetData>
    <row r="1" spans="1:14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15</v>
      </c>
    </row>
    <row r="2" spans="1:14" x14ac:dyDescent="0.25">
      <c r="A2" s="2" t="s">
        <v>12</v>
      </c>
      <c r="B2" s="1">
        <v>0</v>
      </c>
      <c r="C2" s="1">
        <v>0</v>
      </c>
      <c r="D2" s="1">
        <v>0</v>
      </c>
      <c r="E2" s="1">
        <v>6</v>
      </c>
      <c r="F2" s="1">
        <v>61</v>
      </c>
      <c r="G2" s="1">
        <v>2</v>
      </c>
      <c r="H2" s="1">
        <v>26</v>
      </c>
      <c r="I2" s="1">
        <v>20</v>
      </c>
      <c r="J2" s="1">
        <v>0</v>
      </c>
      <c r="K2" s="1">
        <v>0</v>
      </c>
      <c r="L2" s="1">
        <v>0</v>
      </c>
      <c r="M2" s="1">
        <v>0</v>
      </c>
      <c r="N2" s="1">
        <f>SUM(B2:M2)</f>
        <v>115</v>
      </c>
    </row>
    <row r="3" spans="1:14" x14ac:dyDescent="0.25">
      <c r="A3" s="2" t="s">
        <v>13</v>
      </c>
      <c r="B3" s="1">
        <v>0</v>
      </c>
      <c r="C3" s="1">
        <v>0</v>
      </c>
      <c r="D3" s="1">
        <v>0</v>
      </c>
      <c r="E3" s="1">
        <v>1</v>
      </c>
      <c r="F3" s="1">
        <v>30</v>
      </c>
      <c r="G3" s="1">
        <v>0</v>
      </c>
      <c r="H3" s="1">
        <v>1</v>
      </c>
      <c r="I3" s="1">
        <v>81</v>
      </c>
      <c r="J3" s="1">
        <v>1</v>
      </c>
      <c r="K3" s="1">
        <v>1</v>
      </c>
      <c r="L3" s="1">
        <v>0</v>
      </c>
      <c r="M3" s="1">
        <v>0</v>
      </c>
      <c r="N3" s="1">
        <f>SUM(B3:M3)</f>
        <v>115</v>
      </c>
    </row>
    <row r="4" spans="1:14" x14ac:dyDescent="0.25">
      <c r="A4" s="2" t="s">
        <v>14</v>
      </c>
      <c r="B4" s="1">
        <v>0</v>
      </c>
      <c r="C4" s="1">
        <v>2</v>
      </c>
      <c r="D4" s="1">
        <v>0</v>
      </c>
      <c r="E4" s="1">
        <v>0</v>
      </c>
      <c r="F4" s="1">
        <v>43</v>
      </c>
      <c r="G4" s="1">
        <v>2</v>
      </c>
      <c r="H4" s="1">
        <v>0</v>
      </c>
      <c r="I4" s="1">
        <v>67</v>
      </c>
      <c r="J4" s="1">
        <v>9</v>
      </c>
      <c r="K4" s="1">
        <v>0</v>
      </c>
      <c r="L4" s="1">
        <v>0</v>
      </c>
      <c r="M4" s="1">
        <v>0</v>
      </c>
      <c r="N4" s="1">
        <f>SUM(B4:M4)</f>
        <v>123</v>
      </c>
    </row>
    <row r="8" spans="1:14" x14ac:dyDescent="0.25">
      <c r="A8" s="1"/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2" t="s">
        <v>11</v>
      </c>
      <c r="N8" s="2" t="s">
        <v>15</v>
      </c>
    </row>
    <row r="9" spans="1:14" x14ac:dyDescent="0.25">
      <c r="A9" s="2" t="s">
        <v>12</v>
      </c>
      <c r="B9" s="1">
        <f>B2/N2</f>
        <v>0</v>
      </c>
      <c r="C9" s="1">
        <f>C2/N2</f>
        <v>0</v>
      </c>
      <c r="D9" s="1">
        <f>D2/N2</f>
        <v>0</v>
      </c>
      <c r="E9" s="1">
        <f>E2/N2</f>
        <v>5.2173913043478258E-2</v>
      </c>
      <c r="F9" s="1">
        <f>F2/N2</f>
        <v>0.5304347826086957</v>
      </c>
      <c r="G9" s="1">
        <f>G2/N2</f>
        <v>1.7391304347826087E-2</v>
      </c>
      <c r="H9" s="1">
        <f>H2/N2</f>
        <v>0.22608695652173913</v>
      </c>
      <c r="I9" s="1">
        <f>I2/N2</f>
        <v>0.17391304347826086</v>
      </c>
      <c r="J9" s="1">
        <f>J2/N2</f>
        <v>0</v>
      </c>
      <c r="K9" s="1">
        <f>K2/N2</f>
        <v>0</v>
      </c>
      <c r="L9" s="1">
        <f>L2/N2</f>
        <v>0</v>
      </c>
      <c r="M9" s="1">
        <f>M2/N2</f>
        <v>0</v>
      </c>
      <c r="N9" s="1">
        <f>SUM(B9:M9)</f>
        <v>1</v>
      </c>
    </row>
    <row r="10" spans="1:14" x14ac:dyDescent="0.25">
      <c r="A10" s="2" t="s">
        <v>13</v>
      </c>
      <c r="B10" s="1">
        <f>B3/N3</f>
        <v>0</v>
      </c>
      <c r="C10" s="1">
        <f>C3/N3</f>
        <v>0</v>
      </c>
      <c r="D10" s="1">
        <f>D3/N3</f>
        <v>0</v>
      </c>
      <c r="E10" s="1">
        <f>E3/N3</f>
        <v>8.6956521739130436E-3</v>
      </c>
      <c r="F10" s="1">
        <f>F3/N3</f>
        <v>0.2608695652173913</v>
      </c>
      <c r="G10" s="1">
        <f>G3/N3</f>
        <v>0</v>
      </c>
      <c r="H10" s="1">
        <f>H3/N3</f>
        <v>8.6956521739130436E-3</v>
      </c>
      <c r="I10" s="1">
        <f>I3/N3</f>
        <v>0.70434782608695656</v>
      </c>
      <c r="J10" s="1">
        <f>J3/N3</f>
        <v>8.6956521739130436E-3</v>
      </c>
      <c r="K10" s="1">
        <f>K3/N3</f>
        <v>8.6956521739130436E-3</v>
      </c>
      <c r="L10" s="1">
        <f>L3/N3</f>
        <v>0</v>
      </c>
      <c r="M10" s="1">
        <f>M3/N3</f>
        <v>0</v>
      </c>
      <c r="N10" s="1">
        <f>SUM(B10:M10)</f>
        <v>1</v>
      </c>
    </row>
    <row r="11" spans="1:14" x14ac:dyDescent="0.25">
      <c r="A11" s="2" t="s">
        <v>14</v>
      </c>
      <c r="B11" s="1">
        <f>B4/N4</f>
        <v>0</v>
      </c>
      <c r="C11" s="1">
        <f>C4/N4</f>
        <v>1.6260162601626018E-2</v>
      </c>
      <c r="D11" s="1">
        <f>D4/N4</f>
        <v>0</v>
      </c>
      <c r="E11" s="1">
        <f>E4/N4</f>
        <v>0</v>
      </c>
      <c r="F11" s="1">
        <f>F4/N4</f>
        <v>0.34959349593495936</v>
      </c>
      <c r="G11" s="1">
        <f>G4/N4</f>
        <v>1.6260162601626018E-2</v>
      </c>
      <c r="H11" s="1">
        <f>H4/N4</f>
        <v>0</v>
      </c>
      <c r="I11" s="1">
        <f>I4/N4</f>
        <v>0.54471544715447151</v>
      </c>
      <c r="J11" s="1">
        <f>J4/N4</f>
        <v>7.3170731707317069E-2</v>
      </c>
      <c r="K11" s="1">
        <f>K4/N4</f>
        <v>0</v>
      </c>
      <c r="L11" s="1">
        <f>L4/N4</f>
        <v>0</v>
      </c>
      <c r="M11" s="1">
        <f>M4/N4</f>
        <v>0</v>
      </c>
      <c r="N11" s="1">
        <f>SUM(B11:M11)</f>
        <v>0.99999999999999989</v>
      </c>
    </row>
  </sheetData>
  <conditionalFormatting sqref="B2:M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M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pro-karykis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Polykarpos Polykarpidis</dc:creator>
  <cp:lastModifiedBy>Polykarpos Polykarpidis</cp:lastModifiedBy>
  <dcterms:created xsi:type="dcterms:W3CDTF">2021-12-06T14:59:30Z</dcterms:created>
  <dcterms:modified xsi:type="dcterms:W3CDTF">2021-12-06T15:15:21Z</dcterms:modified>
</cp:coreProperties>
</file>