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dr\Nextcloud\Plugin Ferdig\Emoji\"/>
    </mc:Choice>
  </mc:AlternateContent>
  <xr:revisionPtr revIDLastSave="0" documentId="13_ncr:1_{E5D00D24-4940-42BF-B36A-318532E9B68D}" xr6:coauthVersionLast="45" xr6:coauthVersionMax="45" xr10:uidLastSave="{00000000-0000-0000-0000-000000000000}"/>
  <bookViews>
    <workbookView xWindow="-110" yWindow="-110" windowWidth="38620" windowHeight="21220" activeTab="1" xr2:uid="{B3164C31-890E-44ED-96D6-2A873316942B}"/>
  </bookViews>
  <sheets>
    <sheet name="Ark1" sheetId="1" r:id="rId1"/>
    <sheet name="Hoved" sheetId="3" r:id="rId2"/>
  </sheets>
  <definedNames>
    <definedName name="x263A" localSheetId="0">'Ark1'!#REF!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2" i="3" l="1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1" i="3"/>
  <c r="BM122" i="3"/>
  <c r="BM123" i="3"/>
  <c r="BM124" i="3"/>
  <c r="BM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1" i="3"/>
  <c r="F122" i="3"/>
  <c r="F123" i="3"/>
  <c r="F124" i="3"/>
  <c r="F11" i="3"/>
  <c r="E2" i="3"/>
  <c r="BJ121" i="3" l="1"/>
  <c r="BJ122" i="3"/>
  <c r="BJ123" i="3"/>
  <c r="BJ124" i="3"/>
  <c r="AG121" i="3"/>
  <c r="AS121" i="3"/>
  <c r="BD121" i="3"/>
  <c r="AG122" i="3"/>
  <c r="AS122" i="3"/>
  <c r="BD122" i="3"/>
  <c r="AG123" i="3"/>
  <c r="AS123" i="3"/>
  <c r="BD123" i="3"/>
  <c r="AG124" i="3"/>
  <c r="AS124" i="3"/>
  <c r="BD124" i="3"/>
  <c r="W121" i="3"/>
  <c r="W122" i="3"/>
  <c r="W123" i="3"/>
  <c r="W124" i="3"/>
  <c r="BJ12" i="3" l="1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Y9" i="1"/>
  <c r="BD11" i="3"/>
  <c r="AS11" i="3"/>
  <c r="AG11" i="3"/>
  <c r="W11" i="3"/>
  <c r="H9" i="1"/>
  <c r="P5" i="3" l="1"/>
  <c r="E5" i="3"/>
  <c r="AH2" i="3"/>
  <c r="AA2" i="3"/>
  <c r="AU10" i="1" l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9" i="1"/>
  <c r="AA2" i="1"/>
  <c r="BF10" i="1" l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9" i="1"/>
  <c r="AH2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9" i="1"/>
  <c r="P5" i="1"/>
  <c r="E5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E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</calcChain>
</file>

<file path=xl/sharedStrings.xml><?xml version="1.0" encoding="utf-8"?>
<sst xmlns="http://schemas.openxmlformats.org/spreadsheetml/2006/main" count="1496" uniqueCount="1134">
  <si>
    <t>Official Name</t>
  </si>
  <si>
    <t>Glyph</t>
  </si>
  <si>
    <t>Unicode #</t>
  </si>
  <si>
    <t>☀</t>
  </si>
  <si>
    <t>☁</t>
  </si>
  <si>
    <t>☂</t>
  </si>
  <si>
    <t>☃</t>
  </si>
  <si>
    <t>☄</t>
  </si>
  <si>
    <t>★</t>
  </si>
  <si>
    <t>☆</t>
  </si>
  <si>
    <t>☇</t>
  </si>
  <si>
    <t>☈</t>
  </si>
  <si>
    <t>☉</t>
  </si>
  <si>
    <t>☊</t>
  </si>
  <si>
    <t>☋</t>
  </si>
  <si>
    <t>☌</t>
  </si>
  <si>
    <t>☍</t>
  </si>
  <si>
    <t>☎</t>
  </si>
  <si>
    <t>☏</t>
  </si>
  <si>
    <t>☐</t>
  </si>
  <si>
    <t>☑</t>
  </si>
  <si>
    <t>☒</t>
  </si>
  <si>
    <t>☓</t>
  </si>
  <si>
    <t>☔</t>
  </si>
  <si>
    <t>☕</t>
  </si>
  <si>
    <t>☖</t>
  </si>
  <si>
    <t>☗</t>
  </si>
  <si>
    <t>☘</t>
  </si>
  <si>
    <t>☙</t>
  </si>
  <si>
    <t>☚</t>
  </si>
  <si>
    <t>☛</t>
  </si>
  <si>
    <t>☜</t>
  </si>
  <si>
    <t>☝</t>
  </si>
  <si>
    <t>☞</t>
  </si>
  <si>
    <t>☟</t>
  </si>
  <si>
    <t>☠</t>
  </si>
  <si>
    <t>☡</t>
  </si>
  <si>
    <t>☢</t>
  </si>
  <si>
    <t>☣</t>
  </si>
  <si>
    <t>☤</t>
  </si>
  <si>
    <t>☥</t>
  </si>
  <si>
    <t>☦</t>
  </si>
  <si>
    <t>☧</t>
  </si>
  <si>
    <t>☨</t>
  </si>
  <si>
    <t>☩</t>
  </si>
  <si>
    <t>☪</t>
  </si>
  <si>
    <t>☫</t>
  </si>
  <si>
    <t>☬</t>
  </si>
  <si>
    <t>☭</t>
  </si>
  <si>
    <t>☮</t>
  </si>
  <si>
    <t>☯</t>
  </si>
  <si>
    <t>☰</t>
  </si>
  <si>
    <t>☱</t>
  </si>
  <si>
    <t>☲</t>
  </si>
  <si>
    <t>☳</t>
  </si>
  <si>
    <t>☴</t>
  </si>
  <si>
    <t>☵</t>
  </si>
  <si>
    <t>☶</t>
  </si>
  <si>
    <t>☷</t>
  </si>
  <si>
    <t>☸</t>
  </si>
  <si>
    <t>☹</t>
  </si>
  <si>
    <t>☺</t>
  </si>
  <si>
    <t>☻</t>
  </si>
  <si>
    <t>☼</t>
  </si>
  <si>
    <t>☽</t>
  </si>
  <si>
    <t>☾</t>
  </si>
  <si>
    <t>☿</t>
  </si>
  <si>
    <t>♀</t>
  </si>
  <si>
    <t>♁</t>
  </si>
  <si>
    <t>♂</t>
  </si>
  <si>
    <t>♃</t>
  </si>
  <si>
    <t>♄</t>
  </si>
  <si>
    <t>♅</t>
  </si>
  <si>
    <t>♆</t>
  </si>
  <si>
    <t>♇</t>
  </si>
  <si>
    <t>♈</t>
  </si>
  <si>
    <t>♉</t>
  </si>
  <si>
    <t>♊</t>
  </si>
  <si>
    <t>♋</t>
  </si>
  <si>
    <t>♌</t>
  </si>
  <si>
    <t>♍</t>
  </si>
  <si>
    <t>♎</t>
  </si>
  <si>
    <t>♏</t>
  </si>
  <si>
    <t>♐</t>
  </si>
  <si>
    <t>♑</t>
  </si>
  <si>
    <t>♒</t>
  </si>
  <si>
    <t>♓</t>
  </si>
  <si>
    <t>♔</t>
  </si>
  <si>
    <t>♕</t>
  </si>
  <si>
    <t>♖</t>
  </si>
  <si>
    <t>♗</t>
  </si>
  <si>
    <t>♘</t>
  </si>
  <si>
    <t>♙</t>
  </si>
  <si>
    <t>♚</t>
  </si>
  <si>
    <t>♛</t>
  </si>
  <si>
    <t>♜</t>
  </si>
  <si>
    <t>♝</t>
  </si>
  <si>
    <t>♞</t>
  </si>
  <si>
    <t>♟</t>
  </si>
  <si>
    <t>♠</t>
  </si>
  <si>
    <t>♡</t>
  </si>
  <si>
    <t>♢</t>
  </si>
  <si>
    <t>♣</t>
  </si>
  <si>
    <t>♤</t>
  </si>
  <si>
    <t>♥</t>
  </si>
  <si>
    <t>♦</t>
  </si>
  <si>
    <t>♧</t>
  </si>
  <si>
    <t>♨</t>
  </si>
  <si>
    <t>♩</t>
  </si>
  <si>
    <t>♪</t>
  </si>
  <si>
    <t>♫</t>
  </si>
  <si>
    <t>♬</t>
  </si>
  <si>
    <t>♭</t>
  </si>
  <si>
    <t>♮</t>
  </si>
  <si>
    <t>♯</t>
  </si>
  <si>
    <t>♰</t>
  </si>
  <si>
    <t>♱</t>
  </si>
  <si>
    <t>♲</t>
  </si>
  <si>
    <t>♳</t>
  </si>
  <si>
    <t>♴</t>
  </si>
  <si>
    <t>♵</t>
  </si>
  <si>
    <t>♶</t>
  </si>
  <si>
    <t>♷</t>
  </si>
  <si>
    <t>♸</t>
  </si>
  <si>
    <t>♹</t>
  </si>
  <si>
    <t>♺</t>
  </si>
  <si>
    <t>♻</t>
  </si>
  <si>
    <t>♼</t>
  </si>
  <si>
    <t>♽</t>
  </si>
  <si>
    <t>♾</t>
  </si>
  <si>
    <t>♿</t>
  </si>
  <si>
    <t>⚀</t>
  </si>
  <si>
    <t>⚁</t>
  </si>
  <si>
    <t>⚂</t>
  </si>
  <si>
    <t>⚃</t>
  </si>
  <si>
    <t>⚄</t>
  </si>
  <si>
    <t>⚅</t>
  </si>
  <si>
    <t>⚆</t>
  </si>
  <si>
    <t>⚇</t>
  </si>
  <si>
    <t>⚈</t>
  </si>
  <si>
    <t>⚉</t>
  </si>
  <si>
    <t>⚊</t>
  </si>
  <si>
    <t>⚋</t>
  </si>
  <si>
    <t>⚌</t>
  </si>
  <si>
    <t>⚍</t>
  </si>
  <si>
    <t>⚎</t>
  </si>
  <si>
    <t>⚏</t>
  </si>
  <si>
    <t>⚐</t>
  </si>
  <si>
    <t>⚑</t>
  </si>
  <si>
    <t>⚒</t>
  </si>
  <si>
    <t>⚓</t>
  </si>
  <si>
    <t>⚔</t>
  </si>
  <si>
    <t>⚕</t>
  </si>
  <si>
    <t>⚖</t>
  </si>
  <si>
    <t>⚗</t>
  </si>
  <si>
    <t>⚘</t>
  </si>
  <si>
    <t>⚙</t>
  </si>
  <si>
    <t>⚚</t>
  </si>
  <si>
    <t>⚛</t>
  </si>
  <si>
    <t>⚜</t>
  </si>
  <si>
    <t>⚝</t>
  </si>
  <si>
    <t>⚞</t>
  </si>
  <si>
    <t>⚟</t>
  </si>
  <si>
    <t>⚠</t>
  </si>
  <si>
    <t>⚡</t>
  </si>
  <si>
    <t>⚢</t>
  </si>
  <si>
    <t>⚣</t>
  </si>
  <si>
    <t>⚤</t>
  </si>
  <si>
    <t>⚥</t>
  </si>
  <si>
    <t>⚦</t>
  </si>
  <si>
    <t>⚧</t>
  </si>
  <si>
    <t>⚨</t>
  </si>
  <si>
    <t>⚩</t>
  </si>
  <si>
    <t>⚪</t>
  </si>
  <si>
    <t>⚫</t>
  </si>
  <si>
    <t>⚬</t>
  </si>
  <si>
    <t>⚭</t>
  </si>
  <si>
    <t>⚮</t>
  </si>
  <si>
    <t>⚯</t>
  </si>
  <si>
    <t>⚰</t>
  </si>
  <si>
    <t>⚱</t>
  </si>
  <si>
    <t>⚲</t>
  </si>
  <si>
    <t>⚳</t>
  </si>
  <si>
    <t>⚴</t>
  </si>
  <si>
    <t>⚵</t>
  </si>
  <si>
    <t>⚶</t>
  </si>
  <si>
    <t>⚷</t>
  </si>
  <si>
    <t>⚸</t>
  </si>
  <si>
    <t>⚹</t>
  </si>
  <si>
    <t>⚺</t>
  </si>
  <si>
    <t>⚻</t>
  </si>
  <si>
    <t>⚼</t>
  </si>
  <si>
    <t>⛀</t>
  </si>
  <si>
    <t>⛁</t>
  </si>
  <si>
    <t>⛂</t>
  </si>
  <si>
    <t>⛃</t>
  </si>
  <si>
    <t>⛏</t>
  </si>
  <si>
    <t>⛨</t>
  </si>
  <si>
    <t>\u2600</t>
  </si>
  <si>
    <t>\u2601</t>
  </si>
  <si>
    <t>\u2602</t>
  </si>
  <si>
    <t>\u2603</t>
  </si>
  <si>
    <t>\u2604</t>
  </si>
  <si>
    <t>\u2605</t>
  </si>
  <si>
    <t>\u2606</t>
  </si>
  <si>
    <t>\u2607</t>
  </si>
  <si>
    <t>\u2608</t>
  </si>
  <si>
    <t>\u2609</t>
  </si>
  <si>
    <t>\u260A</t>
  </si>
  <si>
    <t>\u260B</t>
  </si>
  <si>
    <t>\u260C</t>
  </si>
  <si>
    <t>\u260D</t>
  </si>
  <si>
    <t>\u260E</t>
  </si>
  <si>
    <t>\u260F</t>
  </si>
  <si>
    <t>\u2610</t>
  </si>
  <si>
    <t>\u2611</t>
  </si>
  <si>
    <t>\u2612</t>
  </si>
  <si>
    <t>\u2613</t>
  </si>
  <si>
    <t>\u2614</t>
  </si>
  <si>
    <t>\u2615</t>
  </si>
  <si>
    <t>\u2616</t>
  </si>
  <si>
    <t>\u2617</t>
  </si>
  <si>
    <t>\u2618</t>
  </si>
  <si>
    <t>\u2619</t>
  </si>
  <si>
    <t>\u261A</t>
  </si>
  <si>
    <t>\u261B</t>
  </si>
  <si>
    <t>\u261C</t>
  </si>
  <si>
    <t>\u261D</t>
  </si>
  <si>
    <t>\u261E</t>
  </si>
  <si>
    <t>\u261F</t>
  </si>
  <si>
    <t>\u2620</t>
  </si>
  <si>
    <t>\u2621</t>
  </si>
  <si>
    <t>\u2622</t>
  </si>
  <si>
    <t>\u2623</t>
  </si>
  <si>
    <t>\u2624</t>
  </si>
  <si>
    <t>\u2625</t>
  </si>
  <si>
    <t>\u2626</t>
  </si>
  <si>
    <t>\u2627</t>
  </si>
  <si>
    <t>\u2628</t>
  </si>
  <si>
    <t>\u2629</t>
  </si>
  <si>
    <t>\u262A</t>
  </si>
  <si>
    <t>\u262B</t>
  </si>
  <si>
    <t>\u262C</t>
  </si>
  <si>
    <t>\u262D</t>
  </si>
  <si>
    <t>\u262E</t>
  </si>
  <si>
    <t>\u262F</t>
  </si>
  <si>
    <t>\u2630</t>
  </si>
  <si>
    <t>\u2631</t>
  </si>
  <si>
    <t>\u2632</t>
  </si>
  <si>
    <t>\u2633</t>
  </si>
  <si>
    <t>\u2634</t>
  </si>
  <si>
    <t>\u2635</t>
  </si>
  <si>
    <t>\u2636</t>
  </si>
  <si>
    <t>\u2637</t>
  </si>
  <si>
    <t>\u2638</t>
  </si>
  <si>
    <t>\u2639</t>
  </si>
  <si>
    <t>\u263A</t>
  </si>
  <si>
    <t>\u263B</t>
  </si>
  <si>
    <t>\u263C</t>
  </si>
  <si>
    <t>\u263D</t>
  </si>
  <si>
    <t>\u263E</t>
  </si>
  <si>
    <t>\u263F</t>
  </si>
  <si>
    <t>\u2640</t>
  </si>
  <si>
    <t>\u2641</t>
  </si>
  <si>
    <t>\u2642</t>
  </si>
  <si>
    <t>\u2643</t>
  </si>
  <si>
    <t>\u2644</t>
  </si>
  <si>
    <t>\u2645</t>
  </si>
  <si>
    <t>\u2646</t>
  </si>
  <si>
    <t>\u2647</t>
  </si>
  <si>
    <t>\u2648</t>
  </si>
  <si>
    <t>\u2649</t>
  </si>
  <si>
    <t>\u264A</t>
  </si>
  <si>
    <t>\u264B</t>
  </si>
  <si>
    <t>\u264C</t>
  </si>
  <si>
    <t>\u264D</t>
  </si>
  <si>
    <t>\u264E</t>
  </si>
  <si>
    <t>\u264F</t>
  </si>
  <si>
    <t>\u2650</t>
  </si>
  <si>
    <t>\u2651</t>
  </si>
  <si>
    <t>\u2652</t>
  </si>
  <si>
    <t>\u2653</t>
  </si>
  <si>
    <t>\u2654</t>
  </si>
  <si>
    <t>\u2655</t>
  </si>
  <si>
    <t>\u2656</t>
  </si>
  <si>
    <t>\u2657</t>
  </si>
  <si>
    <t>\u2658</t>
  </si>
  <si>
    <t>\u2659</t>
  </si>
  <si>
    <t>\u265A</t>
  </si>
  <si>
    <t>\u265B</t>
  </si>
  <si>
    <t>\u265C</t>
  </si>
  <si>
    <t>\u265D</t>
  </si>
  <si>
    <t>\u265E</t>
  </si>
  <si>
    <t>\u265F</t>
  </si>
  <si>
    <t>\u2660</t>
  </si>
  <si>
    <t>\u2661</t>
  </si>
  <si>
    <t>\u2662</t>
  </si>
  <si>
    <t>\u2663</t>
  </si>
  <si>
    <t>\u2664</t>
  </si>
  <si>
    <t>\u2665</t>
  </si>
  <si>
    <t>\u2666</t>
  </si>
  <si>
    <t>\u2667</t>
  </si>
  <si>
    <t>\u2668</t>
  </si>
  <si>
    <t>\u2669</t>
  </si>
  <si>
    <t>\u266A</t>
  </si>
  <si>
    <t>\u266B</t>
  </si>
  <si>
    <t>\u266C</t>
  </si>
  <si>
    <t>\u266D</t>
  </si>
  <si>
    <t>\u266E</t>
  </si>
  <si>
    <t>\u266F</t>
  </si>
  <si>
    <t>\u2670</t>
  </si>
  <si>
    <t>\u2671</t>
  </si>
  <si>
    <t>\u2672</t>
  </si>
  <si>
    <t>\u2673</t>
  </si>
  <si>
    <t>\u2674</t>
  </si>
  <si>
    <t>\u2675</t>
  </si>
  <si>
    <t>\u2676</t>
  </si>
  <si>
    <t>\u2677</t>
  </si>
  <si>
    <t>\u2678</t>
  </si>
  <si>
    <t>\u2679</t>
  </si>
  <si>
    <t>\u267A</t>
  </si>
  <si>
    <t>\u267B</t>
  </si>
  <si>
    <t>\u267C</t>
  </si>
  <si>
    <t>\u267D</t>
  </si>
  <si>
    <t>\u267E</t>
  </si>
  <si>
    <t>\u267F</t>
  </si>
  <si>
    <t>\u2680</t>
  </si>
  <si>
    <t>\u2681</t>
  </si>
  <si>
    <t>\u2682</t>
  </si>
  <si>
    <t>\u2683</t>
  </si>
  <si>
    <t>\u2684</t>
  </si>
  <si>
    <t>\u2685</t>
  </si>
  <si>
    <t>\u2686</t>
  </si>
  <si>
    <t>\u2687</t>
  </si>
  <si>
    <t>\u2688</t>
  </si>
  <si>
    <t>\u2689</t>
  </si>
  <si>
    <t>\u268A</t>
  </si>
  <si>
    <t>\u268B</t>
  </si>
  <si>
    <t>\u268C</t>
  </si>
  <si>
    <t>\u268D</t>
  </si>
  <si>
    <t>\u268E</t>
  </si>
  <si>
    <t>\u268F</t>
  </si>
  <si>
    <t>\u2690</t>
  </si>
  <si>
    <t>\u2691</t>
  </si>
  <si>
    <t>\u2692</t>
  </si>
  <si>
    <t>\u2693</t>
  </si>
  <si>
    <t>\u2694</t>
  </si>
  <si>
    <t>\u2695</t>
  </si>
  <si>
    <t>\u2696</t>
  </si>
  <si>
    <t>\u2697</t>
  </si>
  <si>
    <t>\u2698</t>
  </si>
  <si>
    <t>\u2699</t>
  </si>
  <si>
    <t>\u269A</t>
  </si>
  <si>
    <t>\u269B</t>
  </si>
  <si>
    <t>\u269C</t>
  </si>
  <si>
    <t>\u269D</t>
  </si>
  <si>
    <t>\u269E</t>
  </si>
  <si>
    <t>\u269F</t>
  </si>
  <si>
    <t>\u26A0</t>
  </si>
  <si>
    <t>\u26A1</t>
  </si>
  <si>
    <t>\u26A2</t>
  </si>
  <si>
    <t>\u26A3</t>
  </si>
  <si>
    <t>\u26A4</t>
  </si>
  <si>
    <t>\u26A5</t>
  </si>
  <si>
    <t>\u26A6</t>
  </si>
  <si>
    <t>\u26A7</t>
  </si>
  <si>
    <t>\u26A8</t>
  </si>
  <si>
    <t>\u26A9</t>
  </si>
  <si>
    <t>\u26AA</t>
  </si>
  <si>
    <t>\u26AB</t>
  </si>
  <si>
    <t>\u26AC</t>
  </si>
  <si>
    <t>\u26AD</t>
  </si>
  <si>
    <t>\u26AE</t>
  </si>
  <si>
    <t>\u26AF</t>
  </si>
  <si>
    <t>\u26B0</t>
  </si>
  <si>
    <t>\u26B1</t>
  </si>
  <si>
    <t>\u26B2</t>
  </si>
  <si>
    <t>\u26B3</t>
  </si>
  <si>
    <t>\u26B4</t>
  </si>
  <si>
    <t>\u26B5</t>
  </si>
  <si>
    <t>\u26B6</t>
  </si>
  <si>
    <t>\u26B7</t>
  </si>
  <si>
    <t>\u26B8</t>
  </si>
  <si>
    <t>\u26B9</t>
  </si>
  <si>
    <t>\u26BA</t>
  </si>
  <si>
    <t>\u26BB</t>
  </si>
  <si>
    <t>\u26BC</t>
  </si>
  <si>
    <t>\u26C0</t>
  </si>
  <si>
    <t>\u26C1</t>
  </si>
  <si>
    <t>\u26C2</t>
  </si>
  <si>
    <t>\u26C3</t>
  </si>
  <si>
    <t>\u26CF</t>
  </si>
  <si>
    <t>\u26E8</t>
  </si>
  <si>
    <t>cloud</t>
  </si>
  <si>
    <t>umbrella</t>
  </si>
  <si>
    <t>snowman</t>
  </si>
  <si>
    <t>comet</t>
  </si>
  <si>
    <t>lightning</t>
  </si>
  <si>
    <t>thunderstorm</t>
  </si>
  <si>
    <t>sun</t>
  </si>
  <si>
    <t>ascending_node</t>
  </si>
  <si>
    <t>descending_node</t>
  </si>
  <si>
    <t>conjunction</t>
  </si>
  <si>
    <t>opposition</t>
  </si>
  <si>
    <t>ballot_box</t>
  </si>
  <si>
    <t>saltire</t>
  </si>
  <si>
    <t>shamrock</t>
  </si>
  <si>
    <t>reversed_rotated_floral_heart_bullet</t>
  </si>
  <si>
    <t>black_left_pointing_index</t>
  </si>
  <si>
    <t>black_right_pointing_index</t>
  </si>
  <si>
    <t>white_left_pointing_index</t>
  </si>
  <si>
    <t>white_up_pointing_index</t>
  </si>
  <si>
    <t>white_right_pointing_index</t>
  </si>
  <si>
    <t>white_down_pointing_index</t>
  </si>
  <si>
    <t>skull_and_crossbones</t>
  </si>
  <si>
    <t>caution_sign</t>
  </si>
  <si>
    <t>caduceus</t>
  </si>
  <si>
    <t>ankh</t>
  </si>
  <si>
    <t>orthodox_cross</t>
  </si>
  <si>
    <t>chi_rho</t>
  </si>
  <si>
    <t>cross_of_lorraine</t>
  </si>
  <si>
    <t>cross_of_jerusalem</t>
  </si>
  <si>
    <t>star_and_crescent</t>
  </si>
  <si>
    <t>farsi_symbol</t>
  </si>
  <si>
    <t>adi_shakti</t>
  </si>
  <si>
    <t>hammer_and_sickle</t>
  </si>
  <si>
    <t>peace_symbol</t>
  </si>
  <si>
    <t>yin_yang</t>
  </si>
  <si>
    <t>wheel_of_dharma</t>
  </si>
  <si>
    <t>white_frowning_face</t>
  </si>
  <si>
    <t>white_smiling_face</t>
  </si>
  <si>
    <t>black_smiling_face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</si>
  <si>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</si>
  <si>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</si>
  <si>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</si>
  <si>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</si>
  <si>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</si>
  <si>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</si>
  <si>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</si>
  <si>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</si>
  <si>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</si>
  <si>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aries</t>
  </si>
  <si>
    <t>taurus</t>
  </si>
  <si>
    <t>gemini</t>
  </si>
  <si>
    <t>cancer</t>
  </si>
  <si>
    <t>leo</t>
  </si>
  <si>
    <t>virgo</t>
  </si>
  <si>
    <t>libra</t>
  </si>
  <si>
    <t>scorpius</t>
  </si>
  <si>
    <t>sagittarius</t>
  </si>
  <si>
    <t>capricorn</t>
  </si>
  <si>
    <t>aquarius</t>
  </si>
  <si>
    <t>pisces</t>
  </si>
  <si>
    <t>hot_springs</t>
  </si>
  <si>
    <t>quarter_note</t>
  </si>
  <si>
    <t>eighth_note</t>
  </si>
  <si>
    <t>music_flat_sign</t>
  </si>
  <si>
    <t>music_natural_sign</t>
  </si>
  <si>
    <t>music_sharp_sign</t>
  </si>
  <si>
    <t>recycled_paper_symbol</t>
  </si>
  <si>
    <t>wheelchair_symbol</t>
  </si>
  <si>
    <t>white_circle_with_dot_right</t>
  </si>
  <si>
    <t>white_circle_with_two_dots</t>
  </si>
  <si>
    <t>black_circle_with_white_dot_right</t>
  </si>
  <si>
    <t>black_circle_with_two_white_dots</t>
  </si>
  <si>
    <t>hammer_and_pick</t>
  </si>
  <si>
    <t>anchor</t>
  </si>
  <si>
    <t>rod_of_asclepius</t>
  </si>
  <si>
    <t>scales</t>
  </si>
  <si>
    <t>alembic</t>
  </si>
  <si>
    <t>flower</t>
  </si>
  <si>
    <t>gear</t>
  </si>
  <si>
    <t>staff_of_hermes</t>
  </si>
  <si>
    <t>atom_symbol</t>
  </si>
  <si>
    <t>outlined_white_star</t>
  </si>
  <si>
    <t>three_lines_converging_right</t>
  </si>
  <si>
    <t>three_lines_converging_left</t>
  </si>
  <si>
    <t>warning_sign</t>
  </si>
  <si>
    <t>doubled_female_sign</t>
  </si>
  <si>
    <t>doubled_male_sign</t>
  </si>
  <si>
    <t>interlocked_female_and_male_sign</t>
  </si>
  <si>
    <t>male_and_female_sign</t>
  </si>
  <si>
    <t>male_with_stroke_sign</t>
  </si>
  <si>
    <t>male_with_stroke_and_male_and_female_sign</t>
  </si>
  <si>
    <t>vertical_male_with_stroke_sign</t>
  </si>
  <si>
    <t>horizontal_male_with_stroke_sign</t>
  </si>
  <si>
    <t>coffin</t>
  </si>
  <si>
    <t>neuter</t>
  </si>
  <si>
    <t>ceres</t>
  </si>
  <si>
    <t>pallas</t>
  </si>
  <si>
    <t>juno</t>
  </si>
  <si>
    <t>vesta</t>
  </si>
  <si>
    <t>chiron</t>
  </si>
  <si>
    <t>black_moon_lilith</t>
  </si>
  <si>
    <t>sextile</t>
  </si>
  <si>
    <t>semisextile</t>
  </si>
  <si>
    <t>quincunx</t>
  </si>
  <si>
    <t>sesquiquadrate</t>
  </si>
  <si>
    <t>pick</t>
  </si>
  <si>
    <t>black_cross_on_shield</t>
  </si>
  <si>
    <t>String formel</t>
  </si>
  <si>
    <t>trigram_for_heaven</t>
  </si>
  <si>
    <t>trigram_for_lake</t>
  </si>
  <si>
    <t>trigram_for_fire</t>
  </si>
  <si>
    <t>trigram_for_thunder</t>
  </si>
  <si>
    <t>trigram_for_wind</t>
  </si>
  <si>
    <t>trigram_for_water</t>
  </si>
  <si>
    <t>trigram_for_mountain</t>
  </si>
  <si>
    <t>trigram_for_earth</t>
  </si>
  <si>
    <t>white_sun_with_rays</t>
  </si>
  <si>
    <t>first_quarter_moon</t>
  </si>
  <si>
    <t>last_quarter_moon</t>
  </si>
  <si>
    <t>white_chess_king</t>
  </si>
  <si>
    <t>white_chess_queen</t>
  </si>
  <si>
    <t>white_chess_rook</t>
  </si>
  <si>
    <t>white_chess_bishop</t>
  </si>
  <si>
    <t>white_chess_knight</t>
  </si>
  <si>
    <t>white_chess_pawn</t>
  </si>
  <si>
    <t>black_chess_king</t>
  </si>
  <si>
    <t>black_chess_queen</t>
  </si>
  <si>
    <t>black_chess_rook</t>
  </si>
  <si>
    <t>black_chess_bishop</t>
  </si>
  <si>
    <t>black_chess_knight</t>
  </si>
  <si>
    <t>black_chess_pawn</t>
  </si>
  <si>
    <t>black_spade_suit</t>
  </si>
  <si>
    <t>white_heart_suit</t>
  </si>
  <si>
    <t>white_diamond_suit</t>
  </si>
  <si>
    <t>black_club_suit</t>
  </si>
  <si>
    <t>white_spade_suit</t>
  </si>
  <si>
    <t>black_heart_suit</t>
  </si>
  <si>
    <t>black_diamond_suit</t>
  </si>
  <si>
    <t>white_club_suit</t>
  </si>
  <si>
    <t>beamed_eighth_notes</t>
  </si>
  <si>
    <t>beamed_sixteenth_notes</t>
  </si>
  <si>
    <t>west_syriac_cross</t>
  </si>
  <si>
    <t>east_syriac_cross</t>
  </si>
  <si>
    <t>universal_recycling_symbol</t>
  </si>
  <si>
    <t>recycling_symbol_for_generic_materials</t>
  </si>
  <si>
    <t>black_universal_recycling_symbol</t>
  </si>
  <si>
    <t>permanent_paper_sign</t>
  </si>
  <si>
    <t>monogram_for_yang</t>
  </si>
  <si>
    <t>monogram_for_yin</t>
  </si>
  <si>
    <t>digram_for_greater_yang</t>
  </si>
  <si>
    <t>digram_for_lesser_yin</t>
  </si>
  <si>
    <t>digram_for_lesser_yang</t>
  </si>
  <si>
    <t>digram_for_greater_yin</t>
  </si>
  <si>
    <t>white_flag</t>
  </si>
  <si>
    <t>black_flag</t>
  </si>
  <si>
    <t>crossed_swords</t>
  </si>
  <si>
    <t>high_voltage_sign</t>
  </si>
  <si>
    <t>medium_white_circle</t>
  </si>
  <si>
    <t>medium_black_circle</t>
  </si>
  <si>
    <t>medium_small_white_circle</t>
  </si>
  <si>
    <t>marriage_symbol</t>
  </si>
  <si>
    <t>divorce_symbol</t>
  </si>
  <si>
    <t>unmarried_partnership_symbol</t>
  </si>
  <si>
    <t>funeral_urn</t>
  </si>
  <si>
    <t>white_draughts_man</t>
  </si>
  <si>
    <t>white_draughts_king</t>
  </si>
  <si>
    <t>black_draughts_man</t>
  </si>
  <si>
    <t>black_draughts_king</t>
  </si>
  <si>
    <t>Orginal</t>
  </si>
  <si>
    <t>String farsi_symbol = ChatColor.translateAlternateColorCodes('&amp;', getConfig().getString("farsi_symbol")) + 					("\u262B" + ChatColor.RESET);</t>
  </si>
  <si>
    <t>black_sun_with_rays</t>
  </si>
  <si>
    <t>black_star</t>
  </si>
  <si>
    <t>white_star</t>
  </si>
  <si>
    <t>black_telephone</t>
  </si>
  <si>
    <t>white_telephone</t>
  </si>
  <si>
    <t>ballot_box_with_check</t>
  </si>
  <si>
    <t>ballot_box_with_x</t>
  </si>
  <si>
    <t>umbrella_with_raindrops</t>
  </si>
  <si>
    <t>hot_beverage</t>
  </si>
  <si>
    <t>white_shogi_piece</t>
  </si>
  <si>
    <t>black_shogi_piece</t>
  </si>
  <si>
    <t>radioactive_sign</t>
  </si>
  <si>
    <t>biohazard_sign</t>
  </si>
  <si>
    <t>recycling_symbol_for_type_1_plastics</t>
  </si>
  <si>
    <t>recycling_symbol_for_type_2_plastics</t>
  </si>
  <si>
    <t>recycling_symbol_for_type_3_plastics</t>
  </si>
  <si>
    <t>recycling_symbol_for_type_4_plastics</t>
  </si>
  <si>
    <t>recycling_symbol_for_type_5_plastics</t>
  </si>
  <si>
    <t>recycling_symbol_for_type_6_plastics</t>
  </si>
  <si>
    <t>recycling_symbol_for_type_7_plastics</t>
  </si>
  <si>
    <t>partially_recycled_paper_symbol</t>
  </si>
  <si>
    <t>die_face_1</t>
  </si>
  <si>
    <t>die_face_2</t>
  </si>
  <si>
    <t>die_face_3</t>
  </si>
  <si>
    <t>die_face_4</t>
  </si>
  <si>
    <t>die_face_5</t>
  </si>
  <si>
    <t>die_face_6</t>
  </si>
  <si>
    <t>fleur_de_lis</t>
  </si>
  <si>
    <t>orginal</t>
  </si>
  <si>
    <t>msg = msg.replace("%smiley%", smiley);</t>
  </si>
  <si>
    <t>formel</t>
  </si>
  <si>
    <t xml:space="preserve">        </t>
  </si>
  <si>
    <t>✁</t>
  </si>
  <si>
    <t>✂</t>
  </si>
  <si>
    <t>✃</t>
  </si>
  <si>
    <t>✄</t>
  </si>
  <si>
    <t>✆</t>
  </si>
  <si>
    <t>✇</t>
  </si>
  <si>
    <t>✈</t>
  </si>
  <si>
    <t>✉</t>
  </si>
  <si>
    <t>✌</t>
  </si>
  <si>
    <t>✍</t>
  </si>
  <si>
    <t>✎</t>
  </si>
  <si>
    <t>✏</t>
  </si>
  <si>
    <t>✐</t>
  </si>
  <si>
    <t>✑</t>
  </si>
  <si>
    <t>✒</t>
  </si>
  <si>
    <t>✓</t>
  </si>
  <si>
    <t>✔</t>
  </si>
  <si>
    <t>✕</t>
  </si>
  <si>
    <t>✖</t>
  </si>
  <si>
    <t>✗</t>
  </si>
  <si>
    <t>✘</t>
  </si>
  <si>
    <t>✙</t>
  </si>
  <si>
    <t>✚</t>
  </si>
  <si>
    <t>✛</t>
  </si>
  <si>
    <t>✜</t>
  </si>
  <si>
    <t>✝</t>
  </si>
  <si>
    <t>✞</t>
  </si>
  <si>
    <t>✟</t>
  </si>
  <si>
    <t>✠</t>
  </si>
  <si>
    <t>✡</t>
  </si>
  <si>
    <t>✢</t>
  </si>
  <si>
    <t>✣</t>
  </si>
  <si>
    <t>✤</t>
  </si>
  <si>
    <t>✥</t>
  </si>
  <si>
    <t>✦</t>
  </si>
  <si>
    <t>✧</t>
  </si>
  <si>
    <t>✩</t>
  </si>
  <si>
    <t>✪</t>
  </si>
  <si>
    <t>✫</t>
  </si>
  <si>
    <t>✬</t>
  </si>
  <si>
    <t>✭</t>
  </si>
  <si>
    <t>✮</t>
  </si>
  <si>
    <t>✯</t>
  </si>
  <si>
    <t>✰</t>
  </si>
  <si>
    <t>✱</t>
  </si>
  <si>
    <t>✲</t>
  </si>
  <si>
    <t>✳</t>
  </si>
  <si>
    <t>✴</t>
  </si>
  <si>
    <t>✵</t>
  </si>
  <si>
    <t>✶</t>
  </si>
  <si>
    <t>✷</t>
  </si>
  <si>
    <t>✸</t>
  </si>
  <si>
    <t>✹</t>
  </si>
  <si>
    <t>✺</t>
  </si>
  <si>
    <t>✻</t>
  </si>
  <si>
    <t>✼</t>
  </si>
  <si>
    <t>✽</t>
  </si>
  <si>
    <t>✾</t>
  </si>
  <si>
    <t>✿</t>
  </si>
  <si>
    <t>❀</t>
  </si>
  <si>
    <t>❁</t>
  </si>
  <si>
    <t>❂</t>
  </si>
  <si>
    <t>❃</t>
  </si>
  <si>
    <t>❄</t>
  </si>
  <si>
    <t>❅</t>
  </si>
  <si>
    <t>❆</t>
  </si>
  <si>
    <t>❇</t>
  </si>
  <si>
    <t>❈</t>
  </si>
  <si>
    <t>❉</t>
  </si>
  <si>
    <t>❊</t>
  </si>
  <si>
    <t>❋</t>
  </si>
  <si>
    <t>❌</t>
  </si>
  <si>
    <t>❍</t>
  </si>
  <si>
    <t>❏</t>
  </si>
  <si>
    <t>❐</t>
  </si>
  <si>
    <t>❑</t>
  </si>
  <si>
    <t>❒</t>
  </si>
  <si>
    <t>❖</t>
  </si>
  <si>
    <t>❘</t>
  </si>
  <si>
    <t>❙</t>
  </si>
  <si>
    <t>❚</t>
  </si>
  <si>
    <t>❛</t>
  </si>
  <si>
    <t>❜</t>
  </si>
  <si>
    <t>❝</t>
  </si>
  <si>
    <t>❞</t>
  </si>
  <si>
    <t>❡</t>
  </si>
  <si>
    <t>❢</t>
  </si>
  <si>
    <t>❣</t>
  </si>
  <si>
    <t>❤</t>
  </si>
  <si>
    <t>❥</t>
  </si>
  <si>
    <t>❦</t>
  </si>
  <si>
    <t>❧</t>
  </si>
  <si>
    <t>❨</t>
  </si>
  <si>
    <t>❩</t>
  </si>
  <si>
    <t>❪</t>
  </si>
  <si>
    <t>❫</t>
  </si>
  <si>
    <t>❬</t>
  </si>
  <si>
    <t>❭</t>
  </si>
  <si>
    <t>❮</t>
  </si>
  <si>
    <t>❯</t>
  </si>
  <si>
    <t>❰</t>
  </si>
  <si>
    <t>❱</t>
  </si>
  <si>
    <t>❲</t>
  </si>
  <si>
    <t>❳</t>
  </si>
  <si>
    <t>❴</t>
  </si>
  <si>
    <t>❵</t>
  </si>
  <si>
    <t>❶</t>
  </si>
  <si>
    <t>❷</t>
  </si>
  <si>
    <t>❸</t>
  </si>
  <si>
    <t>❹</t>
  </si>
  <si>
    <t>❺</t>
  </si>
  <si>
    <t>❻</t>
  </si>
  <si>
    <t>❼</t>
  </si>
  <si>
    <t>❽</t>
  </si>
  <si>
    <t>❾</t>
  </si>
  <si>
    <t>❿</t>
  </si>
  <si>
    <t>➀</t>
  </si>
  <si>
    <t>➁</t>
  </si>
  <si>
    <t>➂</t>
  </si>
  <si>
    <t>➃</t>
  </si>
  <si>
    <t>➄</t>
  </si>
  <si>
    <t>➅</t>
  </si>
  <si>
    <t>➆</t>
  </si>
  <si>
    <t>➇</t>
  </si>
  <si>
    <t>➈</t>
  </si>
  <si>
    <t>➉</t>
  </si>
  <si>
    <t>➊</t>
  </si>
  <si>
    <t>➋</t>
  </si>
  <si>
    <t>➌</t>
  </si>
  <si>
    <t>➍</t>
  </si>
  <si>
    <t>➎</t>
  </si>
  <si>
    <t>➏</t>
  </si>
  <si>
    <t>➐</t>
  </si>
  <si>
    <t>➑</t>
  </si>
  <si>
    <t>➒</t>
  </si>
  <si>
    <t>➓</t>
  </si>
  <si>
    <t>➔</t>
  </si>
  <si>
    <t>➘</t>
  </si>
  <si>
    <t>➙</t>
  </si>
  <si>
    <t>➚</t>
  </si>
  <si>
    <t>➛</t>
  </si>
  <si>
    <t>➜</t>
  </si>
  <si>
    <t>➝</t>
  </si>
  <si>
    <t>➞</t>
  </si>
  <si>
    <t>➟</t>
  </si>
  <si>
    <t>➠</t>
  </si>
  <si>
    <t>➡</t>
  </si>
  <si>
    <t>➢</t>
  </si>
  <si>
    <t>➣</t>
  </si>
  <si>
    <t>➤</t>
  </si>
  <si>
    <t>➥</t>
  </si>
  <si>
    <t>➦</t>
  </si>
  <si>
    <t>➧</t>
  </si>
  <si>
    <t>➨</t>
  </si>
  <si>
    <t>➩</t>
  </si>
  <si>
    <t>➪</t>
  </si>
  <si>
    <t>➫</t>
  </si>
  <si>
    <t>➬</t>
  </si>
  <si>
    <t>➭</t>
  </si>
  <si>
    <t>➮</t>
  </si>
  <si>
    <t>➯</t>
  </si>
  <si>
    <t>➱</t>
  </si>
  <si>
    <t>➲</t>
  </si>
  <si>
    <t>➳</t>
  </si>
  <si>
    <t>➴</t>
  </si>
  <si>
    <t>➵</t>
  </si>
  <si>
    <t>➶</t>
  </si>
  <si>
    <t>➷</t>
  </si>
  <si>
    <t>➸</t>
  </si>
  <si>
    <t>➹</t>
  </si>
  <si>
    <t>➺</t>
  </si>
  <si>
    <t>➻</t>
  </si>
  <si>
    <t>➼</t>
  </si>
  <si>
    <t>➽</t>
  </si>
  <si>
    <t>➾</t>
  </si>
  <si>
    <t>\u2701</t>
  </si>
  <si>
    <t>\u2702</t>
  </si>
  <si>
    <t>\u2703</t>
  </si>
  <si>
    <t>\u2704</t>
  </si>
  <si>
    <t>\u2706</t>
  </si>
  <si>
    <t>\u2707</t>
  </si>
  <si>
    <t>\u2708</t>
  </si>
  <si>
    <t>\u2709</t>
  </si>
  <si>
    <t>\u270c</t>
  </si>
  <si>
    <t>\u270d</t>
  </si>
  <si>
    <t>\u270e</t>
  </si>
  <si>
    <t>\u270f</t>
  </si>
  <si>
    <t>\u2710</t>
  </si>
  <si>
    <t>\u2711</t>
  </si>
  <si>
    <t>\u2712</t>
  </si>
  <si>
    <t>\u2713</t>
  </si>
  <si>
    <t>\u2714</t>
  </si>
  <si>
    <t>\u2715</t>
  </si>
  <si>
    <t>\u2716</t>
  </si>
  <si>
    <t>\u2717</t>
  </si>
  <si>
    <t>\u2718</t>
  </si>
  <si>
    <t>\u2719</t>
  </si>
  <si>
    <t>\u271a</t>
  </si>
  <si>
    <t>\u271b</t>
  </si>
  <si>
    <t>\u271c</t>
  </si>
  <si>
    <t>\u271d</t>
  </si>
  <si>
    <t>\u271e</t>
  </si>
  <si>
    <t>\u271f</t>
  </si>
  <si>
    <t>\u2720</t>
  </si>
  <si>
    <t>\u2721</t>
  </si>
  <si>
    <t>\u2722</t>
  </si>
  <si>
    <t>\u2723</t>
  </si>
  <si>
    <t>\u2724</t>
  </si>
  <si>
    <t>\u2725</t>
  </si>
  <si>
    <t>\u2726</t>
  </si>
  <si>
    <t>\u2727</t>
  </si>
  <si>
    <t>\u2729</t>
  </si>
  <si>
    <t>\u272a</t>
  </si>
  <si>
    <t>\u272b</t>
  </si>
  <si>
    <t>\u272c</t>
  </si>
  <si>
    <t>\u272d</t>
  </si>
  <si>
    <t>\u272e</t>
  </si>
  <si>
    <t>\u272f</t>
  </si>
  <si>
    <t>\u2730</t>
  </si>
  <si>
    <t>\u2731</t>
  </si>
  <si>
    <t>\u2732</t>
  </si>
  <si>
    <t>\u2733</t>
  </si>
  <si>
    <t>\u2734</t>
  </si>
  <si>
    <t>\u2735</t>
  </si>
  <si>
    <t>\u2736</t>
  </si>
  <si>
    <t>\u2737</t>
  </si>
  <si>
    <t>\u2738</t>
  </si>
  <si>
    <t>\u2739</t>
  </si>
  <si>
    <t>\u273a</t>
  </si>
  <si>
    <t>\u273b</t>
  </si>
  <si>
    <t>\u273c</t>
  </si>
  <si>
    <t>\u273d</t>
  </si>
  <si>
    <t>\u273e</t>
  </si>
  <si>
    <t>\u273f</t>
  </si>
  <si>
    <t>\u2740</t>
  </si>
  <si>
    <t>\u2741</t>
  </si>
  <si>
    <t>\u2742</t>
  </si>
  <si>
    <t>\u2743</t>
  </si>
  <si>
    <t>\u2744</t>
  </si>
  <si>
    <t>\u2745</t>
  </si>
  <si>
    <t>\u2746</t>
  </si>
  <si>
    <t>\u2747</t>
  </si>
  <si>
    <t>\u2748</t>
  </si>
  <si>
    <t>\u2749</t>
  </si>
  <si>
    <t>\u274a</t>
  </si>
  <si>
    <t>\u274b</t>
  </si>
  <si>
    <t>\u274c</t>
  </si>
  <si>
    <t>\u274d</t>
  </si>
  <si>
    <t>\u274f</t>
  </si>
  <si>
    <t>\u2750</t>
  </si>
  <si>
    <t>\u2751</t>
  </si>
  <si>
    <t>\u2752</t>
  </si>
  <si>
    <t>\u2756</t>
  </si>
  <si>
    <t>\u2758</t>
  </si>
  <si>
    <t>\u2759</t>
  </si>
  <si>
    <t>\u275a</t>
  </si>
  <si>
    <t>\u275b</t>
  </si>
  <si>
    <t>\u275c</t>
  </si>
  <si>
    <t>\u275d</t>
  </si>
  <si>
    <t>\u275e</t>
  </si>
  <si>
    <t>\u2761</t>
  </si>
  <si>
    <t>\u2762</t>
  </si>
  <si>
    <t>\u2763</t>
  </si>
  <si>
    <t>\u2764</t>
  </si>
  <si>
    <t>\u2765</t>
  </si>
  <si>
    <t>\u2766</t>
  </si>
  <si>
    <t>\u2767</t>
  </si>
  <si>
    <t>\u2768</t>
  </si>
  <si>
    <t>\u2769</t>
  </si>
  <si>
    <t>\u276a</t>
  </si>
  <si>
    <t>\u276b</t>
  </si>
  <si>
    <t>\u276c</t>
  </si>
  <si>
    <t>\u276d</t>
  </si>
  <si>
    <t>\u276e</t>
  </si>
  <si>
    <t>\u276f</t>
  </si>
  <si>
    <t>\u2770</t>
  </si>
  <si>
    <t>\u2771</t>
  </si>
  <si>
    <t>\u2772</t>
  </si>
  <si>
    <t>\u2773</t>
  </si>
  <si>
    <t>\u2774</t>
  </si>
  <si>
    <t>\u2775</t>
  </si>
  <si>
    <t>\u2776</t>
  </si>
  <si>
    <t>\u2777</t>
  </si>
  <si>
    <t>\u2778</t>
  </si>
  <si>
    <t>\u2779</t>
  </si>
  <si>
    <t>\u277a</t>
  </si>
  <si>
    <t>\u277b</t>
  </si>
  <si>
    <t>\u277c</t>
  </si>
  <si>
    <t>\u277d</t>
  </si>
  <si>
    <t>\u277e</t>
  </si>
  <si>
    <t>\u277f</t>
  </si>
  <si>
    <t>\u2780</t>
  </si>
  <si>
    <t>\u2781</t>
  </si>
  <si>
    <t>\u2782</t>
  </si>
  <si>
    <t>\u2783</t>
  </si>
  <si>
    <t>\u2784</t>
  </si>
  <si>
    <t>\u2785</t>
  </si>
  <si>
    <t>\u2786</t>
  </si>
  <si>
    <t>\u2787</t>
  </si>
  <si>
    <t>\u2788</t>
  </si>
  <si>
    <t>\u2789</t>
  </si>
  <si>
    <t>\u278a</t>
  </si>
  <si>
    <t>\u278b</t>
  </si>
  <si>
    <t>\u278c</t>
  </si>
  <si>
    <t>\u278d</t>
  </si>
  <si>
    <t>\u278e</t>
  </si>
  <si>
    <t>\u278f</t>
  </si>
  <si>
    <t>\u2790</t>
  </si>
  <si>
    <t>\u2791</t>
  </si>
  <si>
    <t>\u2792</t>
  </si>
  <si>
    <t>\u2793</t>
  </si>
  <si>
    <t>\u2794</t>
  </si>
  <si>
    <t>\u2798</t>
  </si>
  <si>
    <t>\u2799</t>
  </si>
  <si>
    <t>\u279a</t>
  </si>
  <si>
    <t>\u279b</t>
  </si>
  <si>
    <t>\u279c</t>
  </si>
  <si>
    <t>\u279d</t>
  </si>
  <si>
    <t>\u279e</t>
  </si>
  <si>
    <t>\u279f</t>
  </si>
  <si>
    <t>\u27a0</t>
  </si>
  <si>
    <t>\u27a1</t>
  </si>
  <si>
    <t>\u27a2</t>
  </si>
  <si>
    <t>\u27a3</t>
  </si>
  <si>
    <t>\u27a4</t>
  </si>
  <si>
    <t>\u27a5</t>
  </si>
  <si>
    <t>\u27a6</t>
  </si>
  <si>
    <t>\u27a7</t>
  </si>
  <si>
    <t>\u27a8</t>
  </si>
  <si>
    <t>\u27a9</t>
  </si>
  <si>
    <t>\u27aa</t>
  </si>
  <si>
    <t>\u27ab</t>
  </si>
  <si>
    <t>\u27ac</t>
  </si>
  <si>
    <t>\u27ad</t>
  </si>
  <si>
    <t>\u27ae</t>
  </si>
  <si>
    <t>\u27af</t>
  </si>
  <si>
    <t>\u27b1</t>
  </si>
  <si>
    <t>\u27b2</t>
  </si>
  <si>
    <t>\u27b3</t>
  </si>
  <si>
    <t>\u27b4</t>
  </si>
  <si>
    <t>\u27b5</t>
  </si>
  <si>
    <t>\u27b6</t>
  </si>
  <si>
    <t>\u27b7</t>
  </si>
  <si>
    <t>\u27b8</t>
  </si>
  <si>
    <t>\u27b9</t>
  </si>
  <si>
    <t>\u27ba</t>
  </si>
  <si>
    <t>\u27bb</t>
  </si>
  <si>
    <t>\u27bc</t>
  </si>
  <si>
    <t>\u27bd</t>
  </si>
  <si>
    <t>\u27be</t>
  </si>
  <si>
    <t>upper_blade_scissors</t>
  </si>
  <si>
    <t>black_scissors</t>
  </si>
  <si>
    <t>lower_blade_scissors</t>
  </si>
  <si>
    <t>white_scissors</t>
  </si>
  <si>
    <t>telephone_location_sign</t>
  </si>
  <si>
    <t>tape_drive</t>
  </si>
  <si>
    <t>airplane</t>
  </si>
  <si>
    <t>envelope</t>
  </si>
  <si>
    <t>victory_hand</t>
  </si>
  <si>
    <t>writing_hand</t>
  </si>
  <si>
    <t>lower_right_pencil</t>
  </si>
  <si>
    <t>pencil</t>
  </si>
  <si>
    <t>upper_right_pencil</t>
  </si>
  <si>
    <t>white_nib</t>
  </si>
  <si>
    <t>black_nib</t>
  </si>
  <si>
    <t>check_mark</t>
  </si>
  <si>
    <t>heavy_check_mark</t>
  </si>
  <si>
    <t>multiplication_x</t>
  </si>
  <si>
    <t>heavy_multiplication_x</t>
  </si>
  <si>
    <t>ballot_x</t>
  </si>
  <si>
    <t>heavy_ballot_x</t>
  </si>
  <si>
    <t>outlined_greek_cross</t>
  </si>
  <si>
    <t>heavy_greek_cross</t>
  </si>
  <si>
    <t>open_center_cross</t>
  </si>
  <si>
    <t>heavy_open_center_cross</t>
  </si>
  <si>
    <t>latin_cross</t>
  </si>
  <si>
    <t>shadowed_white_latin_cross</t>
  </si>
  <si>
    <t>outlined_latin_cross</t>
  </si>
  <si>
    <t>maltese_cross</t>
  </si>
  <si>
    <t>star_of_david</t>
  </si>
  <si>
    <t>heavy_four_balloon_spoked_asterisk</t>
  </si>
  <si>
    <t>four_club_spoked_asterisk</t>
  </si>
  <si>
    <t>black_four_pointed_star</t>
  </si>
  <si>
    <t>white_four_pointed_star</t>
  </si>
  <si>
    <t>stress_outlined_white_star</t>
  </si>
  <si>
    <t>circled_white_star</t>
  </si>
  <si>
    <t>open_center_black_star</t>
  </si>
  <si>
    <t>black_center_white_star</t>
  </si>
  <si>
    <t>outlined_black_star</t>
  </si>
  <si>
    <t>heavy_outlined_black_star</t>
  </si>
  <si>
    <t>pinwheel_star</t>
  </si>
  <si>
    <t>shadowed_white_star</t>
  </si>
  <si>
    <t>heavy_asterisk</t>
  </si>
  <si>
    <t>open_center_asterisk</t>
  </si>
  <si>
    <t>eight_spoked_asterisk</t>
  </si>
  <si>
    <t>eight_pointed_black_star</t>
  </si>
  <si>
    <t>eight_pointed_pinwheel_star</t>
  </si>
  <si>
    <t>six_pointed_black_star</t>
  </si>
  <si>
    <t>eight_pointed_rectilinear_black_star</t>
  </si>
  <si>
    <t>heavy_eight_pointed_rectilinear_black_star</t>
  </si>
  <si>
    <t>twelve_pointed_black_star</t>
  </si>
  <si>
    <t>sixteen_pointed_asterisk</t>
  </si>
  <si>
    <t>teardrop_spoked_asterisk</t>
  </si>
  <si>
    <t>open_center_teardrop_spoked_asterisk</t>
  </si>
  <si>
    <t>heavy_teardrop_spoked_asterisk</t>
  </si>
  <si>
    <t>six_petalled_black_and_white_florette</t>
  </si>
  <si>
    <t>black_florette</t>
  </si>
  <si>
    <t>white_florette</t>
  </si>
  <si>
    <t>eight_petalled_outlined_black_florette</t>
  </si>
  <si>
    <t>circled_open_center_eight_pointed_star</t>
  </si>
  <si>
    <t>heavy_teardrop_spoked_pinwheel_asterisk</t>
  </si>
  <si>
    <t>snowflake</t>
  </si>
  <si>
    <t>tight_trifoliate_snowflake</t>
  </si>
  <si>
    <t>heavy_chevron_snowflake</t>
  </si>
  <si>
    <t>sparkle</t>
  </si>
  <si>
    <t>heavy_sparkle</t>
  </si>
  <si>
    <t>balloon_spoked_asterisk</t>
  </si>
  <si>
    <t>eight_teardrop_spoked_propeller_asterisk</t>
  </si>
  <si>
    <t>heavy_eight_teardrop_spoked_propeller_asterisk</t>
  </si>
  <si>
    <t>cross_mark</t>
  </si>
  <si>
    <t>shadowed_white_circle</t>
  </si>
  <si>
    <t>lower_right_drop_shadowed_white_square</t>
  </si>
  <si>
    <t>upper_right_drop_shadowed_white_square</t>
  </si>
  <si>
    <t>lower_right_shadowed_white_square</t>
  </si>
  <si>
    <t>upper_right_shadowed_white_square</t>
  </si>
  <si>
    <t>black_diamond_minus_white_x</t>
  </si>
  <si>
    <t>light_vertical_bar</t>
  </si>
  <si>
    <t>medium_vertical_bar</t>
  </si>
  <si>
    <t>heavy_vertical_bar</t>
  </si>
  <si>
    <t>heavy_single_turned_comma_quotation_mark_ornament</t>
  </si>
  <si>
    <t>heavy_single_comma_quotation_mark_ornament</t>
  </si>
  <si>
    <t>heavy_double_turned_comma_quotation_mark_ornament</t>
  </si>
  <si>
    <t>heavy_double_comma_quotation_mark_ornament</t>
  </si>
  <si>
    <t>curved_stem_paragraph_sign_ornament</t>
  </si>
  <si>
    <t>heavy_exclamation_mark_ornament</t>
  </si>
  <si>
    <t>heavy_heart_exclamation_mark_ornament</t>
  </si>
  <si>
    <t>heavy_black_heart</t>
  </si>
  <si>
    <t>rotated_heavy_black_heart_bullet</t>
  </si>
  <si>
    <t>floral_heart</t>
  </si>
  <si>
    <t>rotated_floral_heart_bullet</t>
  </si>
  <si>
    <t>medium_left_parenthesis_ornament</t>
  </si>
  <si>
    <t>medium_right_parenthesis_ornament</t>
  </si>
  <si>
    <t>medium_flattened_left_parenthesis_ornament</t>
  </si>
  <si>
    <t>medium_flattened_right_parenthesis_ornament</t>
  </si>
  <si>
    <t>medium_left_pointing_angle_bracket_ornament</t>
  </si>
  <si>
    <t>medium_right_pointing_angle_bracket_ornament</t>
  </si>
  <si>
    <t>heavy_left_pointing_angle_quotation_mark_ornament</t>
  </si>
  <si>
    <t>heavy_right_pointing_angle_quotation_mark_ornament</t>
  </si>
  <si>
    <t>heavy_left_pointing_angle_bracket_ornament</t>
  </si>
  <si>
    <t>heavy_right_pointing_angle_bracket_ornament</t>
  </si>
  <si>
    <t>light_left_tortoise_shell_bracket_ornament</t>
  </si>
  <si>
    <t>light_right_tortoise_shell_bracket_ornament</t>
  </si>
  <si>
    <t>medium_left_curly_bracket_ornament</t>
  </si>
  <si>
    <t>dingbat_negative_circled_digit_one</t>
  </si>
  <si>
    <t>dingbat_negative_circled_digit_two</t>
  </si>
  <si>
    <t>dingbat_negative_circled_digit_three</t>
  </si>
  <si>
    <t>dingbat_negative_circled_digit_four</t>
  </si>
  <si>
    <t>dingbat_negative_circled_digit_five</t>
  </si>
  <si>
    <t>dingbat_negative_circled_digit_six</t>
  </si>
  <si>
    <t>dingbat_negative_circled_digit_seven</t>
  </si>
  <si>
    <t>dingbat_negative_circled_digit_eight</t>
  </si>
  <si>
    <t>dingbat_negative_circled_digit_nine</t>
  </si>
  <si>
    <t>dingbat_negative_circled_digit_ten</t>
  </si>
  <si>
    <t>dingbat_circled_sans_serif_digit_one</t>
  </si>
  <si>
    <t>dingbat_circled_sans_serif_digit_two</t>
  </si>
  <si>
    <t>dingbat_circled_sans_serif_digit_three</t>
  </si>
  <si>
    <t>dingbat_circled_sans_serif_digit_four</t>
  </si>
  <si>
    <t>dingbat_circled_sans_serif_digit_five</t>
  </si>
  <si>
    <t>dingbat_circled_sans_serif_digit_six</t>
  </si>
  <si>
    <t>dingbat_circled_sans_serif_digit_seven</t>
  </si>
  <si>
    <t>dingbat_circled_sans_serif_digit_eight</t>
  </si>
  <si>
    <t>dingbat_circled_sans_serif_digit_nine</t>
  </si>
  <si>
    <t>dingbat_circled_sans_serif_digit_ten</t>
  </si>
  <si>
    <t>dingbat_negative_circled_sans_serif_digit_one</t>
  </si>
  <si>
    <t>dingbat_negative_circled_sans_serif_digit_two</t>
  </si>
  <si>
    <t>dingbat_negative_circled_sans_serif_digit_three</t>
  </si>
  <si>
    <t>dingbat_negative_circled_sans_serif_digit_four</t>
  </si>
  <si>
    <t>dingbat_negative_circled_sans_serif_digit_five</t>
  </si>
  <si>
    <t>dingbat_negative_circled_sans_serif_digit_six</t>
  </si>
  <si>
    <t>dingbat_negative_circled_sans_serif_digit_seven</t>
  </si>
  <si>
    <t>dingbat_negative_circled_sans_serif_digit_eight</t>
  </si>
  <si>
    <t>dingbat_negative_circled_sans_serif_digit_nine</t>
  </si>
  <si>
    <t>dingbat_negative_circled_sans_serif_digit_ten</t>
  </si>
  <si>
    <t>heavy_wide_headed_rightward_arrow</t>
  </si>
  <si>
    <t>heavy_south_east_arrow</t>
  </si>
  <si>
    <t>heavy_rightward_arrow</t>
  </si>
  <si>
    <t>heavy_north_east_arrow</t>
  </si>
  <si>
    <t>drafting_point_rightward_arrow</t>
  </si>
  <si>
    <t>heavy_round_tipped_rightward_arrow</t>
  </si>
  <si>
    <t>triangle_headed_rightward_arrow</t>
  </si>
  <si>
    <t>heavy_triangle_headed_rightward_arrow</t>
  </si>
  <si>
    <t>dashed_triangle_headed_rightward_arrow</t>
  </si>
  <si>
    <t>heavy_dashed_triangle_headed_rightward_arrow</t>
  </si>
  <si>
    <t>black_rightward_arrow</t>
  </si>
  <si>
    <t>three_d_top_lighted_rightward_arrowhead</t>
  </si>
  <si>
    <t>three_d_bottom_lighted_rightward_arrowhead</t>
  </si>
  <si>
    <t>black_rightward_arrowhead</t>
  </si>
  <si>
    <t>heavy_black_curved_downward_and_rightward_arrow</t>
  </si>
  <si>
    <t>heavy_black_curved_upward_and_rightward_arrow</t>
  </si>
  <si>
    <t>squat_black_rightward_arrow</t>
  </si>
  <si>
    <t>heavy_concave_pointed_black_rightward_arrow</t>
  </si>
  <si>
    <t>right_shaded_white_rightward_arrow</t>
  </si>
  <si>
    <t>left_shaded_white_rightward_arrow</t>
  </si>
  <si>
    <t>back_tilted_shadowed_white_rightward_arrow</t>
  </si>
  <si>
    <t>front_tilted_shadowed_white_rightward_arrow</t>
  </si>
  <si>
    <t>heavy_lower_right_shadowed_white_rightward_arrow</t>
  </si>
  <si>
    <t>heavy_upper_right_shadowed_white_rightward_arrow</t>
  </si>
  <si>
    <t>notched_lower_right_shadowed_white_rightward_arrow</t>
  </si>
  <si>
    <t>notched_upper_right_shadowed_white_rightward_arrow</t>
  </si>
  <si>
    <t>circled_heavy_white_rightward_arrow</t>
  </si>
  <si>
    <t>white_feathered_rightward_arrow</t>
  </si>
  <si>
    <t>black_feathered_south_east_arrow</t>
  </si>
  <si>
    <t>black_feathered_rightward_arrow</t>
  </si>
  <si>
    <t>black_feathered_north_east_arrow</t>
  </si>
  <si>
    <t>heavy_black_feathered_south_east_arrow</t>
  </si>
  <si>
    <t>heavy_black_feathered_rightward_arrow</t>
  </si>
  <si>
    <t>heavy_black_feathered_north_east_arrow</t>
  </si>
  <si>
    <t>teardrop_barbed_rightward_arrow</t>
  </si>
  <si>
    <t>heavy_teardrop_shanked_rightward_arrow</t>
  </si>
  <si>
    <t>wedge_tailed_rightward_arrow</t>
  </si>
  <si>
    <t>heavy_wedge_tailed_rightward_arrow</t>
  </si>
  <si>
    <t>open_outlined_rightward_arrow</t>
  </si>
  <si>
    <t>four_teardrop_spoked_asterisk</t>
  </si>
  <si>
    <t>four_balloon_spoked_asterisk</t>
  </si>
  <si>
    <t>medium_right_curly_bracket_ornament</t>
  </si>
  <si>
    <t>orginal config</t>
  </si>
  <si>
    <t>smiley: '&amp;r'</t>
  </si>
  <si>
    <t>lines.add("%double_curly_loop% = " + double_curly_loop + "\n");</t>
  </si>
  <si>
    <t>Miscellaneous Symbols</t>
  </si>
  <si>
    <t>Position</t>
  </si>
  <si>
    <t>Decimal</t>
  </si>
  <si>
    <t>Name</t>
  </si>
  <si>
    <t>Appearance</t>
  </si>
  <si>
    <t>female_sign</t>
  </si>
  <si>
    <t>male_sign</t>
  </si>
  <si>
    <t>Ekstra</t>
  </si>
  <si>
    <t>Extra</t>
  </si>
  <si>
    <t>String farsi_symbol = ChatColor.translateAlternateColorCodes('&amp;', getConfig().getString("farsi_symbol")) + ("\u2600") + ChatColor.translateAlternateColorCodes('&amp;', getConfig().getString("suffix_black_sun_with_rays"));</t>
  </si>
  <si>
    <t>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</si>
</sst>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rgb="FF222222"/>
      <name val="Arial"/>
      <family val="2"/>
    </font>
    <font>
      <sz val="7"/>
      <color rgb="FF222222"/>
      <name val="Arial"/>
      <family val="2"/>
    </font>
    <font>
      <sz val="14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7"/>
      <color rgb="FF222222"/>
      <name val="Calibri"/>
      <family val="2"/>
      <scheme val="minor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rgb="FF222222"/>
      <name val="Corbe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quotePrefix="1"/>
    <xf numFmtId="0" fontId="2" fillId="2" borderId="2" xfId="0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2" borderId="3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Fill="1" applyBorder="1" applyAlignment="1">
      <alignment vertical="center" wrapText="1"/>
    </xf>
    <xf numFmtId="0" fontId="12" fillId="0" borderId="0" xfId="0" applyFo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755650</xdr:colOff>
      <xdr:row>0</xdr:row>
      <xdr:rowOff>114300</xdr:rowOff>
    </xdr:from>
    <xdr:to>
      <xdr:col>19</xdr:col>
      <xdr:colOff>38100</xdr:colOff>
      <xdr:row>3</xdr:row>
      <xdr:rowOff>82550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93E1B51-C1FA-4AD9-86A1-6B4DD5D0E397}"/>
            </a:ext>
          </a:extLst>
        </xdr:cNvPr>
        <xdr:cNvSpPr txBox="1"/>
      </xdr:nvSpPr>
      <xdr:spPr>
        <a:xfrm>
          <a:off x="12877800" y="114300"/>
          <a:ext cx="30924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dk1"/>
              </a:solidFill>
              <a:latin typeface="+mn-lt"/>
              <a:ea typeface="+mn-ea"/>
              <a:cs typeface="+mn-cs"/>
            </a:rPr>
            <a:t>if(e.getLine(i).equalsIgnoreCase("%smiley%")) {</a:t>
          </a:r>
        </a:p>
        <a:p>
          <a:r>
            <a:rPr lang="nb-NO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e.setLine(i, </a:t>
          </a:r>
          <a:r>
            <a:rPr lang="nb-NO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smiley);</a:t>
          </a:r>
        </a:p>
        <a:p>
          <a:r>
            <a:rPr lang="nb-NO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}</a:t>
          </a:r>
          <a:endParaRPr lang="nb-N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755650</xdr:colOff>
      <xdr:row>0</xdr:row>
      <xdr:rowOff>114300</xdr:rowOff>
    </xdr:from>
    <xdr:to>
      <xdr:col>19</xdr:col>
      <xdr:colOff>38100</xdr:colOff>
      <xdr:row>3</xdr:row>
      <xdr:rowOff>82550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E82DD99B-EDAC-4327-9A8F-49FE628FCA19}"/>
            </a:ext>
          </a:extLst>
        </xdr:cNvPr>
        <xdr:cNvSpPr txBox="1"/>
      </xdr:nvSpPr>
      <xdr:spPr>
        <a:xfrm>
          <a:off x="13862050" y="114300"/>
          <a:ext cx="30924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dk1"/>
              </a:solidFill>
              <a:latin typeface="+mn-lt"/>
              <a:ea typeface="+mn-ea"/>
              <a:cs typeface="+mn-cs"/>
            </a:rPr>
            <a:t>if(e.getLine(i).equalsIgnoreCase("%smiley%")) {</a:t>
          </a:r>
        </a:p>
        <a:p>
          <a:r>
            <a:rPr lang="nb-NO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e.setLine(i, </a:t>
          </a:r>
          <a:r>
            <a:rPr lang="nb-NO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smiley);</a:t>
          </a:r>
        </a:p>
        <a:p>
          <a:r>
            <a:rPr lang="nb-NO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}</a:t>
          </a:r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45D3-996E-45B2-9F0D-4143FB68CA18}">
  <dimension ref="A1:BF378"/>
  <sheetViews>
    <sheetView topLeftCell="A355" workbookViewId="0">
      <selection activeCell="D379" sqref="D379"/>
    </sheetView>
  </sheetViews>
  <sheetFormatPr baseColWidth="10" defaultRowHeight="14.5" x14ac:dyDescent="0.35"/>
  <cols>
    <col min="4" max="4" width="25" customWidth="1"/>
    <col min="5" max="5" width="22.6328125" customWidth="1"/>
    <col min="8" max="8" width="20" customWidth="1"/>
    <col min="15" max="16" width="10.90625" customWidth="1"/>
    <col min="33" max="33" width="12.6328125" customWidth="1"/>
  </cols>
  <sheetData>
    <row r="1" spans="4:58" x14ac:dyDescent="0.35">
      <c r="D1" t="s">
        <v>561</v>
      </c>
      <c r="E1" t="s">
        <v>562</v>
      </c>
      <c r="O1" t="s">
        <v>591</v>
      </c>
      <c r="P1" s="7"/>
      <c r="Q1" s="7"/>
      <c r="R1" s="7"/>
      <c r="S1" s="7"/>
      <c r="Z1" t="s">
        <v>561</v>
      </c>
      <c r="AA1" s="8" t="s">
        <v>1122</v>
      </c>
      <c r="AG1" t="s">
        <v>1120</v>
      </c>
      <c r="AH1" t="s">
        <v>1121</v>
      </c>
    </row>
    <row r="2" spans="4:58" ht="29" x14ac:dyDescent="0.35">
      <c r="D2" s="4" t="s">
        <v>500</v>
      </c>
      <c r="E2" s="7" t="str">
        <f>_xlfn.CONCAT("String "&amp; E9 &amp;"= ChatColor.translateAlternateColorCodes('&amp;', getConfig().getString("""&amp; G9 &amp;""" + ChatColor.RESET);")</f>
        <v>String black_sun_with_rays= ChatColor.translateAlternateColorCodes('&amp;', getConfig().getString("\u2600" + ChatColor.RESET);</v>
      </c>
      <c r="P2" s="7" t="s">
        <v>594</v>
      </c>
      <c r="Q2" s="7"/>
      <c r="R2" s="7"/>
      <c r="S2" s="7" t="s">
        <v>594</v>
      </c>
      <c r="Z2" t="s">
        <v>593</v>
      </c>
      <c r="AA2" t="str">
        <f>_xlfn.CONCAT("lines.add(""%" &amp; E9 &amp; "% = """ &amp; "+ " &amp; E9 &amp; " + " &amp; """\n" &amp; """);")</f>
        <v>lines.add("%black_sun_with_rays% = "+ black_sun_with_rays + "\n");</v>
      </c>
      <c r="AG2" t="s">
        <v>593</v>
      </c>
      <c r="AH2" t="str">
        <f>CONCATENATE(E9 &amp;": '&amp;r'")</f>
        <v>black_sun_with_rays: '&amp;r'</v>
      </c>
    </row>
    <row r="3" spans="4:58" x14ac:dyDescent="0.35">
      <c r="P3" s="7" t="s">
        <v>594</v>
      </c>
      <c r="Q3" s="7"/>
      <c r="R3" s="7"/>
      <c r="S3" s="7" t="s">
        <v>594</v>
      </c>
    </row>
    <row r="4" spans="4:58" x14ac:dyDescent="0.35">
      <c r="D4" t="s">
        <v>591</v>
      </c>
      <c r="E4" t="s">
        <v>592</v>
      </c>
    </row>
    <row r="5" spans="4:58" x14ac:dyDescent="0.35">
      <c r="D5" t="s">
        <v>593</v>
      </c>
      <c r="E5" t="str">
        <f>_xlfn.CONCAT("msg = msg.replace("&amp;""&amp;"""%"&amp; E9 &amp;"%"&amp;""""&amp;", "&amp; E9 &amp;");")</f>
        <v>msg = msg.replace("%black_sun_with_rays%", black_sun_with_rays);</v>
      </c>
      <c r="O5" t="s">
        <v>593</v>
      </c>
      <c r="P5" t="str">
        <f>_xlfn.CONCAT("if(e.getLine(i).equalsIgnoreCase("&amp;""&amp;"""%"&amp; E9 &amp;"%"&amp;""""&amp;")) { e.setLine(i, "&amp; E9 &amp;"); }"&amp;"")</f>
        <v>if(e.getLine(i).equalsIgnoreCase("%black_sun_with_rays%")) { e.setLine(i, black_sun_with_rays); }</v>
      </c>
    </row>
    <row r="8" spans="4:58" x14ac:dyDescent="0.35">
      <c r="D8" s="4"/>
      <c r="E8" s="1" t="s">
        <v>0</v>
      </c>
      <c r="F8" s="1" t="s">
        <v>1</v>
      </c>
      <c r="G8" s="1" t="s">
        <v>2</v>
      </c>
    </row>
    <row r="9" spans="4:58" ht="22.5" x14ac:dyDescent="0.35">
      <c r="D9" s="20"/>
      <c r="E9" s="5" t="s">
        <v>563</v>
      </c>
      <c r="F9" s="3" t="s">
        <v>3</v>
      </c>
      <c r="G9" s="2" t="s">
        <v>198</v>
      </c>
      <c r="H9" t="str">
        <f>_xlfn.CONCAT("String "&amp; E9 &amp;" = ChatColor.translateAlternateColorCodes('&amp;', getConfig().getString("""&amp; E9 &amp;""")) + ("""&amp; G9 &amp;""" + ChatColor.RESET);")</f>
        <v>String black_sun_with_rays = ChatColor.translateAlternateColorCodes('&amp;', getConfig().getString("black_sun_with_rays")) + ("\u2600" + ChatColor.RESET);</v>
      </c>
      <c r="Y9" t="str">
        <f>_xlfn.CONCAT("msg = msg.replace("&amp;""&amp;"""%"&amp; E9 &amp;"%"&amp;""""&amp;", "&amp; E9 &amp;");")</f>
        <v>msg = msg.replace("%black_sun_with_rays%", black_sun_with_rays);</v>
      </c>
      <c r="AI9" t="str">
        <f>_xlfn.CONCAT("if(e.getLine(i).equalsIgnoreCase("&amp;""&amp;"""%"&amp; E9 &amp;"%"&amp;""""&amp;")) { e.setLine(i, "&amp; E9 &amp;"); }"&amp;"")</f>
        <v>if(e.getLine(i).equalsIgnoreCase("%black_sun_with_rays%")) { e.setLine(i, black_sun_with_rays); }</v>
      </c>
      <c r="AU9" t="str">
        <f>_xlfn.CONCAT("lines.add(""%" &amp; E9 &amp; "% = """ &amp; "+ " &amp; E9 &amp; " + " &amp; """\n" &amp; """);")</f>
        <v>lines.add("%black_sun_with_rays% = "+ black_sun_with_rays + "\n");</v>
      </c>
      <c r="BF9" t="str">
        <f t="shared" ref="BF9:BF72" si="0">CONCATENATE(E9 &amp;": '&amp;r'")</f>
        <v>black_sun_with_rays: '&amp;r'</v>
      </c>
    </row>
    <row r="10" spans="4:58" ht="17.5" x14ac:dyDescent="0.35">
      <c r="D10" s="4"/>
      <c r="E10" s="6" t="s">
        <v>393</v>
      </c>
      <c r="F10" s="3" t="s">
        <v>4</v>
      </c>
      <c r="G10" s="2" t="s">
        <v>199</v>
      </c>
      <c r="H10" t="str">
        <f t="shared" ref="H10:H73" si="1">_xlfn.CONCAT("String "&amp; E10 &amp;" = ChatColor.translateAlternateColorCodes('&amp;', getConfig().getString("""&amp; E10 &amp;""")) + ("""&amp; G10 &amp;""" + ChatColor.RESET);")</f>
        <v>String cloud = ChatColor.translateAlternateColorCodes('&amp;', getConfig().getString("cloud")) + ("\u2601" + ChatColor.RESET);</v>
      </c>
      <c r="Y10" t="str">
        <f t="shared" ref="Y10:Y73" si="2">_xlfn.CONCAT("msg = msg.replace("&amp;""&amp;"""%"&amp; E10 &amp;"%"&amp;""""&amp;", "&amp; E10 &amp;");")</f>
        <v>msg = msg.replace("%cloud%", cloud);</v>
      </c>
      <c r="AI10" t="str">
        <f t="shared" ref="AI10:AI73" si="3">_xlfn.CONCAT("if(e.getLine(i).equalsIgnoreCase("&amp;""&amp;"""%"&amp; E10 &amp;"%"&amp;""""&amp;")) { e.setLine(i, "&amp; E10 &amp;"); }"&amp;"")</f>
        <v>if(e.getLine(i).equalsIgnoreCase("%cloud%")) { e.setLine(i, cloud); }</v>
      </c>
      <c r="AU10" t="str">
        <f t="shared" ref="AU10:AU73" si="4">_xlfn.CONCAT("lines.add(""%" &amp; E10 &amp; "% = """ &amp; "+ " &amp; E10 &amp; " + " &amp; """\n" &amp; """);")</f>
        <v>lines.add("%cloud% = "+ cloud + "\n");</v>
      </c>
      <c r="BF10" t="str">
        <f t="shared" si="0"/>
        <v>cloud: '&amp;r'</v>
      </c>
    </row>
    <row r="11" spans="4:58" ht="17.5" x14ac:dyDescent="0.35">
      <c r="D11" s="4"/>
      <c r="E11" s="6" t="s">
        <v>394</v>
      </c>
      <c r="F11" s="3" t="s">
        <v>5</v>
      </c>
      <c r="G11" s="2" t="s">
        <v>200</v>
      </c>
      <c r="H11" t="str">
        <f t="shared" si="1"/>
        <v>String umbrella = ChatColor.translateAlternateColorCodes('&amp;', getConfig().getString("umbrella")) + ("\u2602" + ChatColor.RESET);</v>
      </c>
      <c r="Y11" t="str">
        <f t="shared" si="2"/>
        <v>msg = msg.replace("%umbrella%", umbrella);</v>
      </c>
      <c r="AI11" t="str">
        <f t="shared" si="3"/>
        <v>if(e.getLine(i).equalsIgnoreCase("%umbrella%")) { e.setLine(i, umbrella); }</v>
      </c>
      <c r="AU11" t="str">
        <f t="shared" si="4"/>
        <v>lines.add("%umbrella% = "+ umbrella + "\n");</v>
      </c>
      <c r="BF11" t="str">
        <f t="shared" si="0"/>
        <v>umbrella: '&amp;r'</v>
      </c>
    </row>
    <row r="12" spans="4:58" ht="17.5" x14ac:dyDescent="0.35">
      <c r="D12" s="4"/>
      <c r="E12" s="6" t="s">
        <v>395</v>
      </c>
      <c r="F12" s="3" t="s">
        <v>6</v>
      </c>
      <c r="G12" s="2" t="s">
        <v>201</v>
      </c>
      <c r="H12" t="str">
        <f t="shared" si="1"/>
        <v>String snowman = ChatColor.translateAlternateColorCodes('&amp;', getConfig().getString("snowman")) + ("\u2603" + ChatColor.RESET);</v>
      </c>
      <c r="Y12" t="str">
        <f t="shared" si="2"/>
        <v>msg = msg.replace("%snowman%", snowman);</v>
      </c>
      <c r="AI12" t="str">
        <f t="shared" si="3"/>
        <v>if(e.getLine(i).equalsIgnoreCase("%snowman%")) { e.setLine(i, snowman); }</v>
      </c>
      <c r="AU12" t="str">
        <f t="shared" si="4"/>
        <v>lines.add("%snowman% = "+ snowman + "\n");</v>
      </c>
      <c r="BF12" t="str">
        <f t="shared" si="0"/>
        <v>snowman: '&amp;r'</v>
      </c>
    </row>
    <row r="13" spans="4:58" ht="17.5" x14ac:dyDescent="0.35">
      <c r="D13" s="4"/>
      <c r="E13" s="5" t="s">
        <v>396</v>
      </c>
      <c r="F13" s="3" t="s">
        <v>7</v>
      </c>
      <c r="G13" s="2" t="s">
        <v>202</v>
      </c>
      <c r="H13" t="str">
        <f t="shared" si="1"/>
        <v>String comet = ChatColor.translateAlternateColorCodes('&amp;', getConfig().getString("comet")) + ("\u2604" + ChatColor.RESET);</v>
      </c>
      <c r="Y13" t="str">
        <f t="shared" si="2"/>
        <v>msg = msg.replace("%comet%", comet);</v>
      </c>
      <c r="AI13" t="str">
        <f t="shared" si="3"/>
        <v>if(e.getLine(i).equalsIgnoreCase("%comet%")) { e.setLine(i, comet); }</v>
      </c>
      <c r="AU13" t="str">
        <f t="shared" si="4"/>
        <v>lines.add("%comet% = "+ comet + "\n");</v>
      </c>
      <c r="BF13" t="str">
        <f t="shared" si="0"/>
        <v>comet: '&amp;r'</v>
      </c>
    </row>
    <row r="14" spans="4:58" ht="17.5" x14ac:dyDescent="0.35">
      <c r="D14" s="4"/>
      <c r="E14" s="5" t="s">
        <v>564</v>
      </c>
      <c r="F14" s="3" t="s">
        <v>8</v>
      </c>
      <c r="G14" s="2" t="s">
        <v>203</v>
      </c>
      <c r="H14" t="str">
        <f t="shared" si="1"/>
        <v>String black_star = ChatColor.translateAlternateColorCodes('&amp;', getConfig().getString("black_star")) + ("\u2605" + ChatColor.RESET);</v>
      </c>
      <c r="Y14" t="str">
        <f t="shared" si="2"/>
        <v>msg = msg.replace("%black_star%", black_star);</v>
      </c>
      <c r="AI14" t="str">
        <f t="shared" si="3"/>
        <v>if(e.getLine(i).equalsIgnoreCase("%black_star%")) { e.setLine(i, black_star); }</v>
      </c>
      <c r="AU14" t="str">
        <f t="shared" si="4"/>
        <v>lines.add("%black_star% = "+ black_star + "\n");</v>
      </c>
      <c r="BF14" t="str">
        <f t="shared" si="0"/>
        <v>black_star: '&amp;r'</v>
      </c>
    </row>
    <row r="15" spans="4:58" ht="17.5" x14ac:dyDescent="0.35">
      <c r="D15" s="4"/>
      <c r="E15" s="5" t="s">
        <v>565</v>
      </c>
      <c r="F15" s="3" t="s">
        <v>9</v>
      </c>
      <c r="G15" s="2" t="s">
        <v>204</v>
      </c>
      <c r="H15" t="str">
        <f t="shared" si="1"/>
        <v>String white_star = ChatColor.translateAlternateColorCodes('&amp;', getConfig().getString("white_star")) + ("\u2606" + ChatColor.RESET);</v>
      </c>
      <c r="Y15" t="str">
        <f t="shared" si="2"/>
        <v>msg = msg.replace("%white_star%", white_star);</v>
      </c>
      <c r="AI15" t="str">
        <f t="shared" si="3"/>
        <v>if(e.getLine(i).equalsIgnoreCase("%white_star%")) { e.setLine(i, white_star); }</v>
      </c>
      <c r="AU15" t="str">
        <f t="shared" si="4"/>
        <v>lines.add("%white_star% = "+ white_star + "\n");</v>
      </c>
      <c r="BF15" t="str">
        <f t="shared" si="0"/>
        <v>white_star: '&amp;r'</v>
      </c>
    </row>
    <row r="16" spans="4:58" ht="17.5" x14ac:dyDescent="0.35">
      <c r="D16" s="4"/>
      <c r="E16" s="6" t="s">
        <v>397</v>
      </c>
      <c r="F16" s="3" t="s">
        <v>10</v>
      </c>
      <c r="G16" s="2" t="s">
        <v>205</v>
      </c>
      <c r="H16" t="str">
        <f t="shared" si="1"/>
        <v>String lightning = ChatColor.translateAlternateColorCodes('&amp;', getConfig().getString("lightning")) + ("\u2607" + ChatColor.RESET);</v>
      </c>
      <c r="Y16" t="str">
        <f t="shared" si="2"/>
        <v>msg = msg.replace("%lightning%", lightning);</v>
      </c>
      <c r="AI16" t="str">
        <f t="shared" si="3"/>
        <v>if(e.getLine(i).equalsIgnoreCase("%lightning%")) { e.setLine(i, lightning); }</v>
      </c>
      <c r="AU16" t="str">
        <f t="shared" si="4"/>
        <v>lines.add("%lightning% = "+ lightning + "\n");</v>
      </c>
      <c r="BF16" t="str">
        <f t="shared" si="0"/>
        <v>lightning: '&amp;r'</v>
      </c>
    </row>
    <row r="17" spans="4:58" ht="17.5" x14ac:dyDescent="0.35">
      <c r="D17" s="4"/>
      <c r="E17" s="6" t="s">
        <v>398</v>
      </c>
      <c r="F17" s="3" t="s">
        <v>11</v>
      </c>
      <c r="G17" s="2" t="s">
        <v>206</v>
      </c>
      <c r="H17" t="str">
        <f t="shared" si="1"/>
        <v>String thunderstorm = ChatColor.translateAlternateColorCodes('&amp;', getConfig().getString("thunderstorm")) + ("\u2608" + ChatColor.RESET);</v>
      </c>
      <c r="Y17" t="str">
        <f t="shared" si="2"/>
        <v>msg = msg.replace("%thunderstorm%", thunderstorm);</v>
      </c>
      <c r="AI17" t="str">
        <f t="shared" si="3"/>
        <v>if(e.getLine(i).equalsIgnoreCase("%thunderstorm%")) { e.setLine(i, thunderstorm); }</v>
      </c>
      <c r="AU17" t="str">
        <f t="shared" si="4"/>
        <v>lines.add("%thunderstorm% = "+ thunderstorm + "\n");</v>
      </c>
      <c r="BF17" t="str">
        <f t="shared" si="0"/>
        <v>thunderstorm: '&amp;r'</v>
      </c>
    </row>
    <row r="18" spans="4:58" ht="17.5" x14ac:dyDescent="0.35">
      <c r="D18" s="4"/>
      <c r="E18" s="6" t="s">
        <v>399</v>
      </c>
      <c r="F18" s="3" t="s">
        <v>12</v>
      </c>
      <c r="G18" s="2" t="s">
        <v>207</v>
      </c>
      <c r="H18" t="str">
        <f t="shared" si="1"/>
        <v>String sun = ChatColor.translateAlternateColorCodes('&amp;', getConfig().getString("sun")) + ("\u2609" + ChatColor.RESET);</v>
      </c>
      <c r="Y18" t="str">
        <f t="shared" si="2"/>
        <v>msg = msg.replace("%sun%", sun);</v>
      </c>
      <c r="AI18" t="str">
        <f t="shared" si="3"/>
        <v>if(e.getLine(i).equalsIgnoreCase("%sun%")) { e.setLine(i, sun); }</v>
      </c>
      <c r="AU18" t="str">
        <f t="shared" si="4"/>
        <v>lines.add("%sun% = "+ sun + "\n");</v>
      </c>
      <c r="BF18" t="str">
        <f t="shared" si="0"/>
        <v>sun: '&amp;r'</v>
      </c>
    </row>
    <row r="19" spans="4:58" ht="17.5" x14ac:dyDescent="0.35">
      <c r="D19" s="4"/>
      <c r="E19" s="5" t="s">
        <v>400</v>
      </c>
      <c r="F19" s="3" t="s">
        <v>13</v>
      </c>
      <c r="G19" s="2" t="s">
        <v>208</v>
      </c>
      <c r="H19" t="str">
        <f t="shared" si="1"/>
        <v>String ascending_node = ChatColor.translateAlternateColorCodes('&amp;', getConfig().getString("ascending_node")) + ("\u260A" + ChatColor.RESET);</v>
      </c>
      <c r="Y19" t="str">
        <f t="shared" si="2"/>
        <v>msg = msg.replace("%ascending_node%", ascending_node);</v>
      </c>
      <c r="AI19" t="str">
        <f t="shared" si="3"/>
        <v>if(e.getLine(i).equalsIgnoreCase("%ascending_node%")) { e.setLine(i, ascending_node); }</v>
      </c>
      <c r="AU19" t="str">
        <f t="shared" si="4"/>
        <v>lines.add("%ascending_node% = "+ ascending_node + "\n");</v>
      </c>
      <c r="BF19" t="str">
        <f t="shared" si="0"/>
        <v>ascending_node: '&amp;r'</v>
      </c>
    </row>
    <row r="20" spans="4:58" ht="17.5" x14ac:dyDescent="0.35">
      <c r="D20" s="4"/>
      <c r="E20" s="5" t="s">
        <v>401</v>
      </c>
      <c r="F20" s="3" t="s">
        <v>14</v>
      </c>
      <c r="G20" s="2" t="s">
        <v>209</v>
      </c>
      <c r="H20" t="str">
        <f t="shared" si="1"/>
        <v>String descending_node = ChatColor.translateAlternateColorCodes('&amp;', getConfig().getString("descending_node")) + ("\u260B" + ChatColor.RESET);</v>
      </c>
      <c r="Y20" t="str">
        <f t="shared" si="2"/>
        <v>msg = msg.replace("%descending_node%", descending_node);</v>
      </c>
      <c r="AI20" t="str">
        <f t="shared" si="3"/>
        <v>if(e.getLine(i).equalsIgnoreCase("%descending_node%")) { e.setLine(i, descending_node); }</v>
      </c>
      <c r="AU20" t="str">
        <f t="shared" si="4"/>
        <v>lines.add("%descending_node% = "+ descending_node + "\n");</v>
      </c>
      <c r="BF20" t="str">
        <f t="shared" si="0"/>
        <v>descending_node: '&amp;r'</v>
      </c>
    </row>
    <row r="21" spans="4:58" ht="17.5" x14ac:dyDescent="0.35">
      <c r="D21" s="4"/>
      <c r="E21" s="5" t="s">
        <v>402</v>
      </c>
      <c r="F21" s="3" t="s">
        <v>15</v>
      </c>
      <c r="G21" s="2" t="s">
        <v>210</v>
      </c>
      <c r="H21" t="str">
        <f t="shared" si="1"/>
        <v>String conjunction = ChatColor.translateAlternateColorCodes('&amp;', getConfig().getString("conjunction")) + ("\u260C" + ChatColor.RESET);</v>
      </c>
      <c r="Y21" t="str">
        <f t="shared" si="2"/>
        <v>msg = msg.replace("%conjunction%", conjunction);</v>
      </c>
      <c r="AI21" t="str">
        <f t="shared" si="3"/>
        <v>if(e.getLine(i).equalsIgnoreCase("%conjunction%")) { e.setLine(i, conjunction); }</v>
      </c>
      <c r="AU21" t="str">
        <f t="shared" si="4"/>
        <v>lines.add("%conjunction% = "+ conjunction + "\n");</v>
      </c>
      <c r="BF21" t="str">
        <f t="shared" si="0"/>
        <v>conjunction: '&amp;r'</v>
      </c>
    </row>
    <row r="22" spans="4:58" ht="17.5" x14ac:dyDescent="0.35">
      <c r="D22" s="4"/>
      <c r="E22" s="5" t="s">
        <v>403</v>
      </c>
      <c r="F22" s="3" t="s">
        <v>16</v>
      </c>
      <c r="G22" s="2" t="s">
        <v>211</v>
      </c>
      <c r="H22" t="str">
        <f t="shared" si="1"/>
        <v>String opposition = ChatColor.translateAlternateColorCodes('&amp;', getConfig().getString("opposition")) + ("\u260D" + ChatColor.RESET);</v>
      </c>
      <c r="Y22" t="str">
        <f t="shared" si="2"/>
        <v>msg = msg.replace("%opposition%", opposition);</v>
      </c>
      <c r="AI22" t="str">
        <f t="shared" si="3"/>
        <v>if(e.getLine(i).equalsIgnoreCase("%opposition%")) { e.setLine(i, opposition); }</v>
      </c>
      <c r="AU22" t="str">
        <f t="shared" si="4"/>
        <v>lines.add("%opposition% = "+ opposition + "\n");</v>
      </c>
      <c r="BF22" t="str">
        <f t="shared" si="0"/>
        <v>opposition: '&amp;r'</v>
      </c>
    </row>
    <row r="23" spans="4:58" ht="17.5" x14ac:dyDescent="0.35">
      <c r="D23" s="4"/>
      <c r="E23" s="5" t="s">
        <v>566</v>
      </c>
      <c r="F23" s="3" t="s">
        <v>17</v>
      </c>
      <c r="G23" s="2" t="s">
        <v>212</v>
      </c>
      <c r="H23" t="str">
        <f t="shared" si="1"/>
        <v>String black_telephone = ChatColor.translateAlternateColorCodes('&amp;', getConfig().getString("black_telephone")) + ("\u260E" + ChatColor.RESET);</v>
      </c>
      <c r="Y23" t="str">
        <f t="shared" si="2"/>
        <v>msg = msg.replace("%black_telephone%", black_telephone);</v>
      </c>
      <c r="AI23" t="str">
        <f t="shared" si="3"/>
        <v>if(e.getLine(i).equalsIgnoreCase("%black_telephone%")) { e.setLine(i, black_telephone); }</v>
      </c>
      <c r="AU23" t="str">
        <f t="shared" si="4"/>
        <v>lines.add("%black_telephone% = "+ black_telephone + "\n");</v>
      </c>
      <c r="BF23" t="str">
        <f t="shared" si="0"/>
        <v>black_telephone: '&amp;r'</v>
      </c>
    </row>
    <row r="24" spans="4:58" ht="17.5" x14ac:dyDescent="0.35">
      <c r="D24" s="4"/>
      <c r="E24" s="5" t="s">
        <v>567</v>
      </c>
      <c r="F24" s="3" t="s">
        <v>18</v>
      </c>
      <c r="G24" s="2" t="s">
        <v>213</v>
      </c>
      <c r="H24" t="str">
        <f t="shared" si="1"/>
        <v>String white_telephone = ChatColor.translateAlternateColorCodes('&amp;', getConfig().getString("white_telephone")) + ("\u260F" + ChatColor.RESET);</v>
      </c>
      <c r="Y24" t="str">
        <f t="shared" si="2"/>
        <v>msg = msg.replace("%white_telephone%", white_telephone);</v>
      </c>
      <c r="AI24" t="str">
        <f t="shared" si="3"/>
        <v>if(e.getLine(i).equalsIgnoreCase("%white_telephone%")) { e.setLine(i, white_telephone); }</v>
      </c>
      <c r="AU24" t="str">
        <f t="shared" si="4"/>
        <v>lines.add("%white_telephone% = "+ white_telephone + "\n");</v>
      </c>
      <c r="BF24" t="str">
        <f t="shared" si="0"/>
        <v>white_telephone: '&amp;r'</v>
      </c>
    </row>
    <row r="25" spans="4:58" ht="17.5" x14ac:dyDescent="0.35">
      <c r="D25" s="4"/>
      <c r="E25" s="5" t="s">
        <v>404</v>
      </c>
      <c r="F25" s="3" t="s">
        <v>19</v>
      </c>
      <c r="G25" s="2" t="s">
        <v>214</v>
      </c>
      <c r="H25" t="str">
        <f t="shared" si="1"/>
        <v>String ballot_box = ChatColor.translateAlternateColorCodes('&amp;', getConfig().getString("ballot_box")) + ("\u2610" + ChatColor.RESET);</v>
      </c>
      <c r="Y25" t="str">
        <f t="shared" si="2"/>
        <v>msg = msg.replace("%ballot_box%", ballot_box);</v>
      </c>
      <c r="AI25" t="str">
        <f t="shared" si="3"/>
        <v>if(e.getLine(i).equalsIgnoreCase("%ballot_box%")) { e.setLine(i, ballot_box); }</v>
      </c>
      <c r="AU25" t="str">
        <f t="shared" si="4"/>
        <v>lines.add("%ballot_box% = "+ ballot_box + "\n");</v>
      </c>
      <c r="BF25" t="str">
        <f t="shared" si="0"/>
        <v>ballot_box: '&amp;r'</v>
      </c>
    </row>
    <row r="26" spans="4:58" ht="17.5" x14ac:dyDescent="0.35">
      <c r="D26" s="4"/>
      <c r="E26" s="5" t="s">
        <v>568</v>
      </c>
      <c r="F26" s="3" t="s">
        <v>20</v>
      </c>
      <c r="G26" s="2" t="s">
        <v>215</v>
      </c>
      <c r="H26" t="str">
        <f t="shared" si="1"/>
        <v>String ballot_box_with_check = ChatColor.translateAlternateColorCodes('&amp;', getConfig().getString("ballot_box_with_check")) + ("\u2611" + ChatColor.RESET);</v>
      </c>
      <c r="Y26" t="str">
        <f t="shared" si="2"/>
        <v>msg = msg.replace("%ballot_box_with_check%", ballot_box_with_check);</v>
      </c>
      <c r="AI26" t="str">
        <f t="shared" si="3"/>
        <v>if(e.getLine(i).equalsIgnoreCase("%ballot_box_with_check%")) { e.setLine(i, ballot_box_with_check); }</v>
      </c>
      <c r="AU26" t="str">
        <f t="shared" si="4"/>
        <v>lines.add("%ballot_box_with_check% = "+ ballot_box_with_check + "\n");</v>
      </c>
      <c r="BF26" t="str">
        <f t="shared" si="0"/>
        <v>ballot_box_with_check: '&amp;r'</v>
      </c>
    </row>
    <row r="27" spans="4:58" ht="17.5" x14ac:dyDescent="0.35">
      <c r="D27" s="4"/>
      <c r="E27" s="5" t="s">
        <v>569</v>
      </c>
      <c r="F27" s="3" t="s">
        <v>21</v>
      </c>
      <c r="G27" s="2" t="s">
        <v>216</v>
      </c>
      <c r="H27" t="str">
        <f t="shared" si="1"/>
        <v>String ballot_box_with_x = ChatColor.translateAlternateColorCodes('&amp;', getConfig().getString("ballot_box_with_x")) + ("\u2612" + ChatColor.RESET);</v>
      </c>
      <c r="Y27" t="str">
        <f t="shared" si="2"/>
        <v>msg = msg.replace("%ballot_box_with_x%", ballot_box_with_x);</v>
      </c>
      <c r="AI27" t="str">
        <f t="shared" si="3"/>
        <v>if(e.getLine(i).equalsIgnoreCase("%ballot_box_with_x%")) { e.setLine(i, ballot_box_with_x); }</v>
      </c>
      <c r="AU27" t="str">
        <f t="shared" si="4"/>
        <v>lines.add("%ballot_box_with_x% = "+ ballot_box_with_x + "\n");</v>
      </c>
      <c r="BF27" t="str">
        <f t="shared" si="0"/>
        <v>ballot_box_with_x: '&amp;r'</v>
      </c>
    </row>
    <row r="28" spans="4:58" ht="17.5" x14ac:dyDescent="0.35">
      <c r="D28" s="4"/>
      <c r="E28" s="5" t="s">
        <v>405</v>
      </c>
      <c r="F28" s="3" t="s">
        <v>22</v>
      </c>
      <c r="G28" s="2" t="s">
        <v>217</v>
      </c>
      <c r="H28" t="str">
        <f t="shared" si="1"/>
        <v>String saltire = ChatColor.translateAlternateColorCodes('&amp;', getConfig().getString("saltire")) + ("\u2613" + ChatColor.RESET);</v>
      </c>
      <c r="Y28" t="str">
        <f t="shared" si="2"/>
        <v>msg = msg.replace("%saltire%", saltire);</v>
      </c>
      <c r="AI28" t="str">
        <f t="shared" si="3"/>
        <v>if(e.getLine(i).equalsIgnoreCase("%saltire%")) { e.setLine(i, saltire); }</v>
      </c>
      <c r="AU28" t="str">
        <f t="shared" si="4"/>
        <v>lines.add("%saltire% = "+ saltire + "\n");</v>
      </c>
      <c r="BF28" t="str">
        <f t="shared" si="0"/>
        <v>saltire: '&amp;r'</v>
      </c>
    </row>
    <row r="29" spans="4:58" ht="17.5" x14ac:dyDescent="0.35">
      <c r="D29" s="4"/>
      <c r="E29" s="5" t="s">
        <v>570</v>
      </c>
      <c r="F29" s="3" t="s">
        <v>23</v>
      </c>
      <c r="G29" s="2" t="s">
        <v>218</v>
      </c>
      <c r="H29" t="str">
        <f t="shared" si="1"/>
        <v>String umbrella_with_raindrops = ChatColor.translateAlternateColorCodes('&amp;', getConfig().getString("umbrella_with_raindrops")) + ("\u2614" + ChatColor.RESET);</v>
      </c>
      <c r="Y29" t="str">
        <f t="shared" si="2"/>
        <v>msg = msg.replace("%umbrella_with_raindrops%", umbrella_with_raindrops);</v>
      </c>
      <c r="AI29" t="str">
        <f t="shared" si="3"/>
        <v>if(e.getLine(i).equalsIgnoreCase("%umbrella_with_raindrops%")) { e.setLine(i, umbrella_with_raindrops); }</v>
      </c>
      <c r="AU29" t="str">
        <f t="shared" si="4"/>
        <v>lines.add("%umbrella_with_raindrops% = "+ umbrella_with_raindrops + "\n");</v>
      </c>
      <c r="BF29" t="str">
        <f t="shared" si="0"/>
        <v>umbrella_with_raindrops: '&amp;r'</v>
      </c>
    </row>
    <row r="30" spans="4:58" ht="17.5" x14ac:dyDescent="0.35">
      <c r="D30" s="4"/>
      <c r="E30" s="5" t="s">
        <v>571</v>
      </c>
      <c r="F30" s="3" t="s">
        <v>24</v>
      </c>
      <c r="G30" s="2" t="s">
        <v>219</v>
      </c>
      <c r="H30" t="str">
        <f t="shared" si="1"/>
        <v>String hot_beverage = ChatColor.translateAlternateColorCodes('&amp;', getConfig().getString("hot_beverage")) + ("\u2615" + ChatColor.RESET);</v>
      </c>
      <c r="Y30" t="str">
        <f t="shared" si="2"/>
        <v>msg = msg.replace("%hot_beverage%", hot_beverage);</v>
      </c>
      <c r="AI30" t="str">
        <f t="shared" si="3"/>
        <v>if(e.getLine(i).equalsIgnoreCase("%hot_beverage%")) { e.setLine(i, hot_beverage); }</v>
      </c>
      <c r="AU30" t="str">
        <f t="shared" si="4"/>
        <v>lines.add("%hot_beverage% = "+ hot_beverage + "\n");</v>
      </c>
      <c r="BF30" t="str">
        <f t="shared" si="0"/>
        <v>hot_beverage: '&amp;r'</v>
      </c>
    </row>
    <row r="31" spans="4:58" ht="17.5" x14ac:dyDescent="0.35">
      <c r="D31" s="4"/>
      <c r="E31" s="5" t="s">
        <v>572</v>
      </c>
      <c r="F31" s="3" t="s">
        <v>25</v>
      </c>
      <c r="G31" s="2" t="s">
        <v>220</v>
      </c>
      <c r="H31" t="str">
        <f t="shared" si="1"/>
        <v>String white_shogi_piece = ChatColor.translateAlternateColorCodes('&amp;', getConfig().getString("white_shogi_piece")) + ("\u2616" + ChatColor.RESET);</v>
      </c>
      <c r="Y31" t="str">
        <f t="shared" si="2"/>
        <v>msg = msg.replace("%white_shogi_piece%", white_shogi_piece);</v>
      </c>
      <c r="AI31" t="str">
        <f t="shared" si="3"/>
        <v>if(e.getLine(i).equalsIgnoreCase("%white_shogi_piece%")) { e.setLine(i, white_shogi_piece); }</v>
      </c>
      <c r="AU31" t="str">
        <f t="shared" si="4"/>
        <v>lines.add("%white_shogi_piece% = "+ white_shogi_piece + "\n");</v>
      </c>
      <c r="BF31" t="str">
        <f t="shared" si="0"/>
        <v>white_shogi_piece: '&amp;r'</v>
      </c>
    </row>
    <row r="32" spans="4:58" ht="17.5" x14ac:dyDescent="0.35">
      <c r="D32" s="4"/>
      <c r="E32" s="5" t="s">
        <v>573</v>
      </c>
      <c r="F32" s="3" t="s">
        <v>26</v>
      </c>
      <c r="G32" s="2" t="s">
        <v>221</v>
      </c>
      <c r="H32" t="str">
        <f t="shared" si="1"/>
        <v>String black_shogi_piece = ChatColor.translateAlternateColorCodes('&amp;', getConfig().getString("black_shogi_piece")) + ("\u2617" + ChatColor.RESET);</v>
      </c>
      <c r="Y32" t="str">
        <f t="shared" si="2"/>
        <v>msg = msg.replace("%black_shogi_piece%", black_shogi_piece);</v>
      </c>
      <c r="AI32" t="str">
        <f t="shared" si="3"/>
        <v>if(e.getLine(i).equalsIgnoreCase("%black_shogi_piece%")) { e.setLine(i, black_shogi_piece); }</v>
      </c>
      <c r="AU32" t="str">
        <f t="shared" si="4"/>
        <v>lines.add("%black_shogi_piece% = "+ black_shogi_piece + "\n");</v>
      </c>
      <c r="BF32" t="str">
        <f t="shared" si="0"/>
        <v>black_shogi_piece: '&amp;r'</v>
      </c>
    </row>
    <row r="33" spans="4:58" ht="17.5" x14ac:dyDescent="0.35">
      <c r="D33" s="4"/>
      <c r="E33" s="5" t="s">
        <v>406</v>
      </c>
      <c r="F33" s="3" t="s">
        <v>27</v>
      </c>
      <c r="G33" s="2" t="s">
        <v>222</v>
      </c>
      <c r="H33" t="str">
        <f t="shared" si="1"/>
        <v>String shamrock = ChatColor.translateAlternateColorCodes('&amp;', getConfig().getString("shamrock")) + ("\u2618" + ChatColor.RESET);</v>
      </c>
      <c r="Y33" t="str">
        <f t="shared" si="2"/>
        <v>msg = msg.replace("%shamrock%", shamrock);</v>
      </c>
      <c r="AI33" t="str">
        <f t="shared" si="3"/>
        <v>if(e.getLine(i).equalsIgnoreCase("%shamrock%")) { e.setLine(i, shamrock); }</v>
      </c>
      <c r="AU33" t="str">
        <f t="shared" si="4"/>
        <v>lines.add("%shamrock% = "+ shamrock + "\n");</v>
      </c>
      <c r="BF33" t="str">
        <f t="shared" si="0"/>
        <v>shamrock: '&amp;r'</v>
      </c>
    </row>
    <row r="34" spans="4:58" ht="17.5" x14ac:dyDescent="0.35">
      <c r="D34" s="4"/>
      <c r="E34" s="6" t="s">
        <v>407</v>
      </c>
      <c r="F34" s="3" t="s">
        <v>28</v>
      </c>
      <c r="G34" s="2" t="s">
        <v>223</v>
      </c>
      <c r="H34" t="str">
        <f t="shared" si="1"/>
        <v>String reversed_rotated_floral_heart_bullet = ChatColor.translateAlternateColorCodes('&amp;', getConfig().getString("reversed_rotated_floral_heart_bullet")) + ("\u2619" + ChatColor.RESET);</v>
      </c>
      <c r="Y34" t="str">
        <f t="shared" si="2"/>
        <v>msg = msg.replace("%reversed_rotated_floral_heart_bullet%", reversed_rotated_floral_heart_bullet);</v>
      </c>
      <c r="AI34" t="str">
        <f t="shared" si="3"/>
        <v>if(e.getLine(i).equalsIgnoreCase("%reversed_rotated_floral_heart_bullet%")) { e.setLine(i, reversed_rotated_floral_heart_bullet); }</v>
      </c>
      <c r="AU34" t="str">
        <f t="shared" si="4"/>
        <v>lines.add("%reversed_rotated_floral_heart_bullet% = "+ reversed_rotated_floral_heart_bullet + "\n");</v>
      </c>
      <c r="BF34" t="str">
        <f t="shared" si="0"/>
        <v>reversed_rotated_floral_heart_bullet: '&amp;r'</v>
      </c>
    </row>
    <row r="35" spans="4:58" ht="17.5" x14ac:dyDescent="0.35">
      <c r="D35" s="4"/>
      <c r="E35" s="6" t="s">
        <v>408</v>
      </c>
      <c r="F35" s="3" t="s">
        <v>29</v>
      </c>
      <c r="G35" s="2" t="s">
        <v>224</v>
      </c>
      <c r="H35" t="str">
        <f t="shared" si="1"/>
        <v>String black_left_pointing_index = ChatColor.translateAlternateColorCodes('&amp;', getConfig().getString("black_left_pointing_index")) + ("\u261A" + ChatColor.RESET);</v>
      </c>
      <c r="Y35" t="str">
        <f t="shared" si="2"/>
        <v>msg = msg.replace("%black_left_pointing_index%", black_left_pointing_index);</v>
      </c>
      <c r="AI35" t="str">
        <f t="shared" si="3"/>
        <v>if(e.getLine(i).equalsIgnoreCase("%black_left_pointing_index%")) { e.setLine(i, black_left_pointing_index); }</v>
      </c>
      <c r="AU35" t="str">
        <f t="shared" si="4"/>
        <v>lines.add("%black_left_pointing_index% = "+ black_left_pointing_index + "\n");</v>
      </c>
      <c r="BF35" t="str">
        <f t="shared" si="0"/>
        <v>black_left_pointing_index: '&amp;r'</v>
      </c>
    </row>
    <row r="36" spans="4:58" ht="17.5" x14ac:dyDescent="0.35">
      <c r="D36" s="4"/>
      <c r="E36" s="6" t="s">
        <v>409</v>
      </c>
      <c r="F36" s="3" t="s">
        <v>30</v>
      </c>
      <c r="G36" s="2" t="s">
        <v>225</v>
      </c>
      <c r="H36" t="str">
        <f t="shared" si="1"/>
        <v>String black_right_pointing_index = ChatColor.translateAlternateColorCodes('&amp;', getConfig().getString("black_right_pointing_index")) + ("\u261B" + ChatColor.RESET);</v>
      </c>
      <c r="Y36" t="str">
        <f t="shared" si="2"/>
        <v>msg = msg.replace("%black_right_pointing_index%", black_right_pointing_index);</v>
      </c>
      <c r="AI36" t="str">
        <f t="shared" si="3"/>
        <v>if(e.getLine(i).equalsIgnoreCase("%black_right_pointing_index%")) { e.setLine(i, black_right_pointing_index); }</v>
      </c>
      <c r="AU36" t="str">
        <f t="shared" si="4"/>
        <v>lines.add("%black_right_pointing_index% = "+ black_right_pointing_index + "\n");</v>
      </c>
      <c r="BF36" t="str">
        <f t="shared" si="0"/>
        <v>black_right_pointing_index: '&amp;r'</v>
      </c>
    </row>
    <row r="37" spans="4:58" ht="17.5" x14ac:dyDescent="0.35">
      <c r="D37" s="4"/>
      <c r="E37" s="6" t="s">
        <v>410</v>
      </c>
      <c r="F37" s="3" t="s">
        <v>31</v>
      </c>
      <c r="G37" s="2" t="s">
        <v>226</v>
      </c>
      <c r="H37" t="str">
        <f t="shared" si="1"/>
        <v>String white_left_pointing_index = ChatColor.translateAlternateColorCodes('&amp;', getConfig().getString("white_left_pointing_index")) + ("\u261C" + ChatColor.RESET);</v>
      </c>
      <c r="Y37" t="str">
        <f t="shared" si="2"/>
        <v>msg = msg.replace("%white_left_pointing_index%", white_left_pointing_index);</v>
      </c>
      <c r="AI37" t="str">
        <f t="shared" si="3"/>
        <v>if(e.getLine(i).equalsIgnoreCase("%white_left_pointing_index%")) { e.setLine(i, white_left_pointing_index); }</v>
      </c>
      <c r="AU37" t="str">
        <f t="shared" si="4"/>
        <v>lines.add("%white_left_pointing_index% = "+ white_left_pointing_index + "\n");</v>
      </c>
      <c r="BF37" t="str">
        <f t="shared" si="0"/>
        <v>white_left_pointing_index: '&amp;r'</v>
      </c>
    </row>
    <row r="38" spans="4:58" ht="17.5" x14ac:dyDescent="0.35">
      <c r="D38" s="4"/>
      <c r="E38" s="6" t="s">
        <v>411</v>
      </c>
      <c r="F38" s="3" t="s">
        <v>32</v>
      </c>
      <c r="G38" s="2" t="s">
        <v>227</v>
      </c>
      <c r="H38" t="str">
        <f t="shared" si="1"/>
        <v>String white_up_pointing_index = ChatColor.translateAlternateColorCodes('&amp;', getConfig().getString("white_up_pointing_index")) + ("\u261D" + ChatColor.RESET);</v>
      </c>
      <c r="Y38" t="str">
        <f t="shared" si="2"/>
        <v>msg = msg.replace("%white_up_pointing_index%", white_up_pointing_index);</v>
      </c>
      <c r="AI38" t="str">
        <f t="shared" si="3"/>
        <v>if(e.getLine(i).equalsIgnoreCase("%white_up_pointing_index%")) { e.setLine(i, white_up_pointing_index); }</v>
      </c>
      <c r="AU38" t="str">
        <f t="shared" si="4"/>
        <v>lines.add("%white_up_pointing_index% = "+ white_up_pointing_index + "\n");</v>
      </c>
      <c r="BF38" t="str">
        <f t="shared" si="0"/>
        <v>white_up_pointing_index: '&amp;r'</v>
      </c>
    </row>
    <row r="39" spans="4:58" ht="17.5" x14ac:dyDescent="0.35">
      <c r="D39" s="4"/>
      <c r="E39" s="6" t="s">
        <v>412</v>
      </c>
      <c r="F39" s="3" t="s">
        <v>33</v>
      </c>
      <c r="G39" s="2" t="s">
        <v>228</v>
      </c>
      <c r="H39" t="str">
        <f t="shared" si="1"/>
        <v>String white_right_pointing_index = ChatColor.translateAlternateColorCodes('&amp;', getConfig().getString("white_right_pointing_index")) + ("\u261E" + ChatColor.RESET);</v>
      </c>
      <c r="Y39" t="str">
        <f t="shared" si="2"/>
        <v>msg = msg.replace("%white_right_pointing_index%", white_right_pointing_index);</v>
      </c>
      <c r="AI39" t="str">
        <f t="shared" si="3"/>
        <v>if(e.getLine(i).equalsIgnoreCase("%white_right_pointing_index%")) { e.setLine(i, white_right_pointing_index); }</v>
      </c>
      <c r="AU39" t="str">
        <f t="shared" si="4"/>
        <v>lines.add("%white_right_pointing_index% = "+ white_right_pointing_index + "\n");</v>
      </c>
      <c r="BF39" t="str">
        <f t="shared" si="0"/>
        <v>white_right_pointing_index: '&amp;r'</v>
      </c>
    </row>
    <row r="40" spans="4:58" ht="17.5" x14ac:dyDescent="0.35">
      <c r="D40" s="4"/>
      <c r="E40" s="6" t="s">
        <v>413</v>
      </c>
      <c r="F40" s="3" t="s">
        <v>34</v>
      </c>
      <c r="G40" s="2" t="s">
        <v>229</v>
      </c>
      <c r="H40" t="str">
        <f t="shared" si="1"/>
        <v>String white_down_pointing_index = ChatColor.translateAlternateColorCodes('&amp;', getConfig().getString("white_down_pointing_index")) + ("\u261F" + ChatColor.RESET);</v>
      </c>
      <c r="Y40" t="str">
        <f t="shared" si="2"/>
        <v>msg = msg.replace("%white_down_pointing_index%", white_down_pointing_index);</v>
      </c>
      <c r="AI40" t="str">
        <f t="shared" si="3"/>
        <v>if(e.getLine(i).equalsIgnoreCase("%white_down_pointing_index%")) { e.setLine(i, white_down_pointing_index); }</v>
      </c>
      <c r="AU40" t="str">
        <f t="shared" si="4"/>
        <v>lines.add("%white_down_pointing_index% = "+ white_down_pointing_index + "\n");</v>
      </c>
      <c r="BF40" t="str">
        <f t="shared" si="0"/>
        <v>white_down_pointing_index: '&amp;r'</v>
      </c>
    </row>
    <row r="41" spans="4:58" ht="17.5" x14ac:dyDescent="0.35">
      <c r="D41" s="4"/>
      <c r="E41" s="5" t="s">
        <v>414</v>
      </c>
      <c r="F41" s="3" t="s">
        <v>35</v>
      </c>
      <c r="G41" s="2" t="s">
        <v>230</v>
      </c>
      <c r="H41" t="str">
        <f t="shared" si="1"/>
        <v>String skull_and_crossbones = ChatColor.translateAlternateColorCodes('&amp;', getConfig().getString("skull_and_crossbones")) + ("\u2620" + ChatColor.RESET);</v>
      </c>
      <c r="Y41" t="str">
        <f t="shared" si="2"/>
        <v>msg = msg.replace("%skull_and_crossbones%", skull_and_crossbones);</v>
      </c>
      <c r="AI41" t="str">
        <f t="shared" si="3"/>
        <v>if(e.getLine(i).equalsIgnoreCase("%skull_and_crossbones%")) { e.setLine(i, skull_and_crossbones); }</v>
      </c>
      <c r="AU41" t="str">
        <f t="shared" si="4"/>
        <v>lines.add("%skull_and_crossbones% = "+ skull_and_crossbones + "\n");</v>
      </c>
      <c r="BF41" t="str">
        <f t="shared" si="0"/>
        <v>skull_and_crossbones: '&amp;r'</v>
      </c>
    </row>
    <row r="42" spans="4:58" ht="17.5" x14ac:dyDescent="0.35">
      <c r="D42" s="4"/>
      <c r="E42" s="5" t="s">
        <v>415</v>
      </c>
      <c r="F42" s="3" t="s">
        <v>36</v>
      </c>
      <c r="G42" s="2" t="s">
        <v>231</v>
      </c>
      <c r="H42" t="str">
        <f t="shared" si="1"/>
        <v>String caution_sign = ChatColor.translateAlternateColorCodes('&amp;', getConfig().getString("caution_sign")) + ("\u2621" + ChatColor.RESET);</v>
      </c>
      <c r="Y42" t="str">
        <f t="shared" si="2"/>
        <v>msg = msg.replace("%caution_sign%", caution_sign);</v>
      </c>
      <c r="AI42" t="str">
        <f t="shared" si="3"/>
        <v>if(e.getLine(i).equalsIgnoreCase("%caution_sign%")) { e.setLine(i, caution_sign); }</v>
      </c>
      <c r="AU42" t="str">
        <f t="shared" si="4"/>
        <v>lines.add("%caution_sign% = "+ caution_sign + "\n");</v>
      </c>
      <c r="BF42" t="str">
        <f t="shared" si="0"/>
        <v>caution_sign: '&amp;r'</v>
      </c>
    </row>
    <row r="43" spans="4:58" ht="17.5" x14ac:dyDescent="0.35">
      <c r="D43" s="4"/>
      <c r="E43" s="5" t="s">
        <v>574</v>
      </c>
      <c r="F43" s="3" t="s">
        <v>37</v>
      </c>
      <c r="G43" s="2" t="s">
        <v>232</v>
      </c>
      <c r="H43" t="str">
        <f t="shared" si="1"/>
        <v>String radioactive_sign = ChatColor.translateAlternateColorCodes('&amp;', getConfig().getString("radioactive_sign")) + ("\u2622" + ChatColor.RESET);</v>
      </c>
      <c r="Y43" t="str">
        <f t="shared" si="2"/>
        <v>msg = msg.replace("%radioactive_sign%", radioactive_sign);</v>
      </c>
      <c r="AI43" t="str">
        <f t="shared" si="3"/>
        <v>if(e.getLine(i).equalsIgnoreCase("%radioactive_sign%")) { e.setLine(i, radioactive_sign); }</v>
      </c>
      <c r="AU43" t="str">
        <f t="shared" si="4"/>
        <v>lines.add("%radioactive_sign% = "+ radioactive_sign + "\n");</v>
      </c>
      <c r="BF43" t="str">
        <f t="shared" si="0"/>
        <v>radioactive_sign: '&amp;r'</v>
      </c>
    </row>
    <row r="44" spans="4:58" ht="17.5" x14ac:dyDescent="0.35">
      <c r="D44" s="4"/>
      <c r="E44" s="5" t="s">
        <v>575</v>
      </c>
      <c r="F44" s="3" t="s">
        <v>38</v>
      </c>
      <c r="G44" s="2" t="s">
        <v>233</v>
      </c>
      <c r="H44" t="str">
        <f t="shared" si="1"/>
        <v>String biohazard_sign = ChatColor.translateAlternateColorCodes('&amp;', getConfig().getString("biohazard_sign")) + ("\u2623" + ChatColor.RESET);</v>
      </c>
      <c r="Y44" t="str">
        <f t="shared" si="2"/>
        <v>msg = msg.replace("%biohazard_sign%", biohazard_sign);</v>
      </c>
      <c r="AI44" t="str">
        <f t="shared" si="3"/>
        <v>if(e.getLine(i).equalsIgnoreCase("%biohazard_sign%")) { e.setLine(i, biohazard_sign); }</v>
      </c>
      <c r="AU44" t="str">
        <f t="shared" si="4"/>
        <v>lines.add("%biohazard_sign% = "+ biohazard_sign + "\n");</v>
      </c>
      <c r="BF44" t="str">
        <f t="shared" si="0"/>
        <v>biohazard_sign: '&amp;r'</v>
      </c>
    </row>
    <row r="45" spans="4:58" ht="17.5" x14ac:dyDescent="0.35">
      <c r="D45" s="4"/>
      <c r="E45" s="5" t="s">
        <v>416</v>
      </c>
      <c r="F45" s="3" t="s">
        <v>39</v>
      </c>
      <c r="G45" s="2" t="s">
        <v>234</v>
      </c>
      <c r="H45" t="str">
        <f t="shared" si="1"/>
        <v>String caduceus = ChatColor.translateAlternateColorCodes('&amp;', getConfig().getString("caduceus")) + ("\u2624" + ChatColor.RESET);</v>
      </c>
      <c r="Y45" t="str">
        <f t="shared" si="2"/>
        <v>msg = msg.replace("%caduceus%", caduceus);</v>
      </c>
      <c r="AI45" t="str">
        <f t="shared" si="3"/>
        <v>if(e.getLine(i).equalsIgnoreCase("%caduceus%")) { e.setLine(i, caduceus); }</v>
      </c>
      <c r="AU45" t="str">
        <f t="shared" si="4"/>
        <v>lines.add("%caduceus% = "+ caduceus + "\n");</v>
      </c>
      <c r="BF45" t="str">
        <f t="shared" si="0"/>
        <v>caduceus: '&amp;r'</v>
      </c>
    </row>
    <row r="46" spans="4:58" ht="17.5" x14ac:dyDescent="0.35">
      <c r="D46" s="4"/>
      <c r="E46" s="5" t="s">
        <v>417</v>
      </c>
      <c r="F46" s="3" t="s">
        <v>40</v>
      </c>
      <c r="G46" s="2" t="s">
        <v>235</v>
      </c>
      <c r="H46" t="str">
        <f t="shared" si="1"/>
        <v>String ankh = ChatColor.translateAlternateColorCodes('&amp;', getConfig().getString("ankh")) + ("\u2625" + ChatColor.RESET);</v>
      </c>
      <c r="Y46" t="str">
        <f t="shared" si="2"/>
        <v>msg = msg.replace("%ankh%", ankh);</v>
      </c>
      <c r="AI46" t="str">
        <f t="shared" si="3"/>
        <v>if(e.getLine(i).equalsIgnoreCase("%ankh%")) { e.setLine(i, ankh); }</v>
      </c>
      <c r="AU46" t="str">
        <f t="shared" si="4"/>
        <v>lines.add("%ankh% = "+ ankh + "\n");</v>
      </c>
      <c r="BF46" t="str">
        <f t="shared" si="0"/>
        <v>ankh: '&amp;r'</v>
      </c>
    </row>
    <row r="47" spans="4:58" ht="17.5" x14ac:dyDescent="0.35">
      <c r="D47" s="4"/>
      <c r="E47" s="5" t="s">
        <v>418</v>
      </c>
      <c r="F47" s="3" t="s">
        <v>41</v>
      </c>
      <c r="G47" s="2" t="s">
        <v>236</v>
      </c>
      <c r="H47" t="str">
        <f t="shared" si="1"/>
        <v>String orthodox_cross = ChatColor.translateAlternateColorCodes('&amp;', getConfig().getString("orthodox_cross")) + ("\u2626" + ChatColor.RESET);</v>
      </c>
      <c r="Y47" t="str">
        <f t="shared" si="2"/>
        <v>msg = msg.replace("%orthodox_cross%", orthodox_cross);</v>
      </c>
      <c r="AI47" t="str">
        <f t="shared" si="3"/>
        <v>if(e.getLine(i).equalsIgnoreCase("%orthodox_cross%")) { e.setLine(i, orthodox_cross); }</v>
      </c>
      <c r="AU47" t="str">
        <f t="shared" si="4"/>
        <v>lines.add("%orthodox_cross% = "+ orthodox_cross + "\n");</v>
      </c>
      <c r="BF47" t="str">
        <f t="shared" si="0"/>
        <v>orthodox_cross: '&amp;r'</v>
      </c>
    </row>
    <row r="48" spans="4:58" ht="17.5" x14ac:dyDescent="0.35">
      <c r="D48" s="4"/>
      <c r="E48" s="5" t="s">
        <v>419</v>
      </c>
      <c r="F48" s="3" t="s">
        <v>42</v>
      </c>
      <c r="G48" s="2" t="s">
        <v>237</v>
      </c>
      <c r="H48" t="str">
        <f t="shared" si="1"/>
        <v>String chi_rho = ChatColor.translateAlternateColorCodes('&amp;', getConfig().getString("chi_rho")) + ("\u2627" + ChatColor.RESET);</v>
      </c>
      <c r="Y48" t="str">
        <f t="shared" si="2"/>
        <v>msg = msg.replace("%chi_rho%", chi_rho);</v>
      </c>
      <c r="AI48" t="str">
        <f t="shared" si="3"/>
        <v>if(e.getLine(i).equalsIgnoreCase("%chi_rho%")) { e.setLine(i, chi_rho); }</v>
      </c>
      <c r="AU48" t="str">
        <f t="shared" si="4"/>
        <v>lines.add("%chi_rho% = "+ chi_rho + "\n");</v>
      </c>
      <c r="BF48" t="str">
        <f t="shared" si="0"/>
        <v>chi_rho: '&amp;r'</v>
      </c>
    </row>
    <row r="49" spans="4:58" ht="17.5" x14ac:dyDescent="0.35">
      <c r="D49" s="4"/>
      <c r="E49" s="5" t="s">
        <v>420</v>
      </c>
      <c r="F49" s="3" t="s">
        <v>43</v>
      </c>
      <c r="G49" s="2" t="s">
        <v>238</v>
      </c>
      <c r="H49" t="str">
        <f t="shared" si="1"/>
        <v>String cross_of_lorraine = ChatColor.translateAlternateColorCodes('&amp;', getConfig().getString("cross_of_lorraine")) + ("\u2628" + ChatColor.RESET);</v>
      </c>
      <c r="Y49" t="str">
        <f t="shared" si="2"/>
        <v>msg = msg.replace("%cross_of_lorraine%", cross_of_lorraine);</v>
      </c>
      <c r="AI49" t="str">
        <f t="shared" si="3"/>
        <v>if(e.getLine(i).equalsIgnoreCase("%cross_of_lorraine%")) { e.setLine(i, cross_of_lorraine); }</v>
      </c>
      <c r="AU49" t="str">
        <f t="shared" si="4"/>
        <v>lines.add("%cross_of_lorraine% = "+ cross_of_lorraine + "\n");</v>
      </c>
      <c r="BF49" t="str">
        <f t="shared" si="0"/>
        <v>cross_of_lorraine: '&amp;r'</v>
      </c>
    </row>
    <row r="50" spans="4:58" ht="17.5" x14ac:dyDescent="0.35">
      <c r="D50" s="4"/>
      <c r="E50" s="5" t="s">
        <v>421</v>
      </c>
      <c r="F50" s="3" t="s">
        <v>44</v>
      </c>
      <c r="G50" s="2" t="s">
        <v>239</v>
      </c>
      <c r="H50" t="str">
        <f t="shared" si="1"/>
        <v>String cross_of_jerusalem = ChatColor.translateAlternateColorCodes('&amp;', getConfig().getString("cross_of_jerusalem")) + ("\u2629" + ChatColor.RESET);</v>
      </c>
      <c r="Y50" t="str">
        <f t="shared" si="2"/>
        <v>msg = msg.replace("%cross_of_jerusalem%", cross_of_jerusalem);</v>
      </c>
      <c r="AI50" t="str">
        <f t="shared" si="3"/>
        <v>if(e.getLine(i).equalsIgnoreCase("%cross_of_jerusalem%")) { e.setLine(i, cross_of_jerusalem); }</v>
      </c>
      <c r="AU50" t="str">
        <f t="shared" si="4"/>
        <v>lines.add("%cross_of_jerusalem% = "+ cross_of_jerusalem + "\n");</v>
      </c>
      <c r="BF50" t="str">
        <f t="shared" si="0"/>
        <v>cross_of_jerusalem: '&amp;r'</v>
      </c>
    </row>
    <row r="51" spans="4:58" ht="17.5" x14ac:dyDescent="0.35">
      <c r="D51" s="4"/>
      <c r="E51" s="5" t="s">
        <v>422</v>
      </c>
      <c r="F51" s="3" t="s">
        <v>45</v>
      </c>
      <c r="G51" s="2" t="s">
        <v>240</v>
      </c>
      <c r="H51" t="str">
        <f t="shared" si="1"/>
        <v>String star_and_crescent = ChatColor.translateAlternateColorCodes('&amp;', getConfig().getString("star_and_crescent")) + ("\u262A" + ChatColor.RESET);</v>
      </c>
      <c r="Y51" t="str">
        <f t="shared" si="2"/>
        <v>msg = msg.replace("%star_and_crescent%", star_and_crescent);</v>
      </c>
      <c r="AI51" t="str">
        <f t="shared" si="3"/>
        <v>if(e.getLine(i).equalsIgnoreCase("%star_and_crescent%")) { e.setLine(i, star_and_crescent); }</v>
      </c>
      <c r="AU51" t="str">
        <f t="shared" si="4"/>
        <v>lines.add("%star_and_crescent% = "+ star_and_crescent + "\n");</v>
      </c>
      <c r="BF51" t="str">
        <f t="shared" si="0"/>
        <v>star_and_crescent: '&amp;r'</v>
      </c>
    </row>
    <row r="52" spans="4:58" ht="17.5" x14ac:dyDescent="0.35">
      <c r="D52" s="4"/>
      <c r="E52" s="5" t="s">
        <v>423</v>
      </c>
      <c r="F52" s="3" t="s">
        <v>46</v>
      </c>
      <c r="G52" s="2" t="s">
        <v>241</v>
      </c>
      <c r="H52" t="str">
        <f t="shared" si="1"/>
        <v>String farsi_symbol = ChatColor.translateAlternateColorCodes('&amp;', getConfig().getString("farsi_symbol")) + ("\u262B" + ChatColor.RESET);</v>
      </c>
      <c r="Y52" t="str">
        <f t="shared" si="2"/>
        <v>msg = msg.replace("%farsi_symbol%", farsi_symbol);</v>
      </c>
      <c r="AI52" t="str">
        <f t="shared" si="3"/>
        <v>if(e.getLine(i).equalsIgnoreCase("%farsi_symbol%")) { e.setLine(i, farsi_symbol); }</v>
      </c>
      <c r="AU52" t="str">
        <f t="shared" si="4"/>
        <v>lines.add("%farsi_symbol% = "+ farsi_symbol + "\n");</v>
      </c>
      <c r="BF52" t="str">
        <f t="shared" si="0"/>
        <v>farsi_symbol: '&amp;r'</v>
      </c>
    </row>
    <row r="53" spans="4:58" ht="17.5" x14ac:dyDescent="0.35">
      <c r="D53" s="4"/>
      <c r="E53" s="6" t="s">
        <v>424</v>
      </c>
      <c r="F53" s="3" t="s">
        <v>47</v>
      </c>
      <c r="G53" s="2" t="s">
        <v>242</v>
      </c>
      <c r="H53" t="str">
        <f t="shared" si="1"/>
        <v>String adi_shakti = ChatColor.translateAlternateColorCodes('&amp;', getConfig().getString("adi_shakti")) + ("\u262C" + ChatColor.RESET);</v>
      </c>
      <c r="Y53" t="str">
        <f t="shared" si="2"/>
        <v>msg = msg.replace("%adi_shakti%", adi_shakti);</v>
      </c>
      <c r="AI53" t="str">
        <f t="shared" si="3"/>
        <v>if(e.getLine(i).equalsIgnoreCase("%adi_shakti%")) { e.setLine(i, adi_shakti); }</v>
      </c>
      <c r="AU53" t="str">
        <f t="shared" si="4"/>
        <v>lines.add("%adi_shakti% = "+ adi_shakti + "\n");</v>
      </c>
      <c r="BF53" t="str">
        <f t="shared" si="0"/>
        <v>adi_shakti: '&amp;r'</v>
      </c>
    </row>
    <row r="54" spans="4:58" ht="17.5" x14ac:dyDescent="0.35">
      <c r="D54" s="4"/>
      <c r="E54" s="5" t="s">
        <v>425</v>
      </c>
      <c r="F54" s="3" t="s">
        <v>48</v>
      </c>
      <c r="G54" s="2" t="s">
        <v>243</v>
      </c>
      <c r="H54" t="str">
        <f t="shared" si="1"/>
        <v>String hammer_and_sickle = ChatColor.translateAlternateColorCodes('&amp;', getConfig().getString("hammer_and_sickle")) + ("\u262D" + ChatColor.RESET);</v>
      </c>
      <c r="Y54" t="str">
        <f t="shared" si="2"/>
        <v>msg = msg.replace("%hammer_and_sickle%", hammer_and_sickle);</v>
      </c>
      <c r="AI54" t="str">
        <f t="shared" si="3"/>
        <v>if(e.getLine(i).equalsIgnoreCase("%hammer_and_sickle%")) { e.setLine(i, hammer_and_sickle); }</v>
      </c>
      <c r="AU54" t="str">
        <f t="shared" si="4"/>
        <v>lines.add("%hammer_and_sickle% = "+ hammer_and_sickle + "\n");</v>
      </c>
      <c r="BF54" t="str">
        <f t="shared" si="0"/>
        <v>hammer_and_sickle: '&amp;r'</v>
      </c>
    </row>
    <row r="55" spans="4:58" ht="17.5" x14ac:dyDescent="0.35">
      <c r="D55" s="4"/>
      <c r="E55" s="5" t="s">
        <v>426</v>
      </c>
      <c r="F55" s="3" t="s">
        <v>49</v>
      </c>
      <c r="G55" s="2" t="s">
        <v>244</v>
      </c>
      <c r="H55" t="str">
        <f t="shared" si="1"/>
        <v>String peace_symbol = ChatColor.translateAlternateColorCodes('&amp;', getConfig().getString("peace_symbol")) + ("\u262E" + ChatColor.RESET);</v>
      </c>
      <c r="Y55" t="str">
        <f t="shared" si="2"/>
        <v>msg = msg.replace("%peace_symbol%", peace_symbol);</v>
      </c>
      <c r="AI55" t="str">
        <f t="shared" si="3"/>
        <v>if(e.getLine(i).equalsIgnoreCase("%peace_symbol%")) { e.setLine(i, peace_symbol); }</v>
      </c>
      <c r="AU55" t="str">
        <f t="shared" si="4"/>
        <v>lines.add("%peace_symbol% = "+ peace_symbol + "\n");</v>
      </c>
      <c r="BF55" t="str">
        <f t="shared" si="0"/>
        <v>peace_symbol: '&amp;r'</v>
      </c>
    </row>
    <row r="56" spans="4:58" ht="17.5" x14ac:dyDescent="0.35">
      <c r="D56" s="4"/>
      <c r="E56" s="5" t="s">
        <v>427</v>
      </c>
      <c r="F56" s="3" t="s">
        <v>50</v>
      </c>
      <c r="G56" s="2" t="s">
        <v>245</v>
      </c>
      <c r="H56" t="str">
        <f t="shared" si="1"/>
        <v>String yin_yang = ChatColor.translateAlternateColorCodes('&amp;', getConfig().getString("yin_yang")) + ("\u262F" + ChatColor.RESET);</v>
      </c>
      <c r="Y56" t="str">
        <f t="shared" si="2"/>
        <v>msg = msg.replace("%yin_yang%", yin_yang);</v>
      </c>
      <c r="AI56" t="str">
        <f t="shared" si="3"/>
        <v>if(e.getLine(i).equalsIgnoreCase("%yin_yang%")) { e.setLine(i, yin_yang); }</v>
      </c>
      <c r="AU56" t="str">
        <f t="shared" si="4"/>
        <v>lines.add("%yin_yang% = "+ yin_yang + "\n");</v>
      </c>
      <c r="BF56" t="str">
        <f t="shared" si="0"/>
        <v>yin_yang: '&amp;r'</v>
      </c>
    </row>
    <row r="57" spans="4:58" ht="17.5" x14ac:dyDescent="0.35">
      <c r="D57" s="4"/>
      <c r="E57" s="5" t="s">
        <v>501</v>
      </c>
      <c r="F57" s="3" t="s">
        <v>51</v>
      </c>
      <c r="G57" s="2" t="s">
        <v>246</v>
      </c>
      <c r="H57" t="str">
        <f t="shared" si="1"/>
        <v>String trigram_for_heaven = ChatColor.translateAlternateColorCodes('&amp;', getConfig().getString("trigram_for_heaven")) + ("\u2630" + ChatColor.RESET);</v>
      </c>
      <c r="Y57" t="str">
        <f t="shared" si="2"/>
        <v>msg = msg.replace("%trigram_for_heaven%", trigram_for_heaven);</v>
      </c>
      <c r="AI57" t="str">
        <f t="shared" si="3"/>
        <v>if(e.getLine(i).equalsIgnoreCase("%trigram_for_heaven%")) { e.setLine(i, trigram_for_heaven); }</v>
      </c>
      <c r="AU57" t="str">
        <f t="shared" si="4"/>
        <v>lines.add("%trigram_for_heaven% = "+ trigram_for_heaven + "\n");</v>
      </c>
      <c r="BF57" t="str">
        <f t="shared" si="0"/>
        <v>trigram_for_heaven: '&amp;r'</v>
      </c>
    </row>
    <row r="58" spans="4:58" ht="17.5" x14ac:dyDescent="0.35">
      <c r="D58" s="4"/>
      <c r="E58" s="5" t="s">
        <v>502</v>
      </c>
      <c r="F58" s="3" t="s">
        <v>52</v>
      </c>
      <c r="G58" s="2" t="s">
        <v>247</v>
      </c>
      <c r="H58" t="str">
        <f t="shared" si="1"/>
        <v>String trigram_for_lake = ChatColor.translateAlternateColorCodes('&amp;', getConfig().getString("trigram_for_lake")) + ("\u2631" + ChatColor.RESET);</v>
      </c>
      <c r="Y58" t="str">
        <f t="shared" si="2"/>
        <v>msg = msg.replace("%trigram_for_lake%", trigram_for_lake);</v>
      </c>
      <c r="AI58" t="str">
        <f t="shared" si="3"/>
        <v>if(e.getLine(i).equalsIgnoreCase("%trigram_for_lake%")) { e.setLine(i, trigram_for_lake); }</v>
      </c>
      <c r="AU58" t="str">
        <f t="shared" si="4"/>
        <v>lines.add("%trigram_for_lake% = "+ trigram_for_lake + "\n");</v>
      </c>
      <c r="BF58" t="str">
        <f t="shared" si="0"/>
        <v>trigram_for_lake: '&amp;r'</v>
      </c>
    </row>
    <row r="59" spans="4:58" ht="17.5" x14ac:dyDescent="0.35">
      <c r="D59" s="4"/>
      <c r="E59" s="5" t="s">
        <v>503</v>
      </c>
      <c r="F59" s="3" t="s">
        <v>53</v>
      </c>
      <c r="G59" s="2" t="s">
        <v>248</v>
      </c>
      <c r="H59" t="str">
        <f t="shared" si="1"/>
        <v>String trigram_for_fire = ChatColor.translateAlternateColorCodes('&amp;', getConfig().getString("trigram_for_fire")) + ("\u2632" + ChatColor.RESET);</v>
      </c>
      <c r="Y59" t="str">
        <f t="shared" si="2"/>
        <v>msg = msg.replace("%trigram_for_fire%", trigram_for_fire);</v>
      </c>
      <c r="AI59" t="str">
        <f t="shared" si="3"/>
        <v>if(e.getLine(i).equalsIgnoreCase("%trigram_for_fire%")) { e.setLine(i, trigram_for_fire); }</v>
      </c>
      <c r="AU59" t="str">
        <f t="shared" si="4"/>
        <v>lines.add("%trigram_for_fire% = "+ trigram_for_fire + "\n");</v>
      </c>
      <c r="BF59" t="str">
        <f t="shared" si="0"/>
        <v>trigram_for_fire: '&amp;r'</v>
      </c>
    </row>
    <row r="60" spans="4:58" ht="17.5" x14ac:dyDescent="0.35">
      <c r="D60" s="4"/>
      <c r="E60" s="5" t="s">
        <v>504</v>
      </c>
      <c r="F60" s="3" t="s">
        <v>54</v>
      </c>
      <c r="G60" s="2" t="s">
        <v>249</v>
      </c>
      <c r="H60" t="str">
        <f t="shared" si="1"/>
        <v>String trigram_for_thunder = ChatColor.translateAlternateColorCodes('&amp;', getConfig().getString("trigram_for_thunder")) + ("\u2633" + ChatColor.RESET);</v>
      </c>
      <c r="Y60" t="str">
        <f t="shared" si="2"/>
        <v>msg = msg.replace("%trigram_for_thunder%", trigram_for_thunder);</v>
      </c>
      <c r="AI60" t="str">
        <f t="shared" si="3"/>
        <v>if(e.getLine(i).equalsIgnoreCase("%trigram_for_thunder%")) { e.setLine(i, trigram_for_thunder); }</v>
      </c>
      <c r="AU60" t="str">
        <f t="shared" si="4"/>
        <v>lines.add("%trigram_for_thunder% = "+ trigram_for_thunder + "\n");</v>
      </c>
      <c r="BF60" t="str">
        <f t="shared" si="0"/>
        <v>trigram_for_thunder: '&amp;r'</v>
      </c>
    </row>
    <row r="61" spans="4:58" ht="17.5" x14ac:dyDescent="0.35">
      <c r="D61" s="4"/>
      <c r="E61" s="5" t="s">
        <v>505</v>
      </c>
      <c r="F61" s="3" t="s">
        <v>55</v>
      </c>
      <c r="G61" s="2" t="s">
        <v>250</v>
      </c>
      <c r="H61" t="str">
        <f t="shared" si="1"/>
        <v>String trigram_for_wind = ChatColor.translateAlternateColorCodes('&amp;', getConfig().getString("trigram_for_wind")) + ("\u2634" + ChatColor.RESET);</v>
      </c>
      <c r="Y61" t="str">
        <f t="shared" si="2"/>
        <v>msg = msg.replace("%trigram_for_wind%", trigram_for_wind);</v>
      </c>
      <c r="AI61" t="str">
        <f t="shared" si="3"/>
        <v>if(e.getLine(i).equalsIgnoreCase("%trigram_for_wind%")) { e.setLine(i, trigram_for_wind); }</v>
      </c>
      <c r="AU61" t="str">
        <f t="shared" si="4"/>
        <v>lines.add("%trigram_for_wind% = "+ trigram_for_wind + "\n");</v>
      </c>
      <c r="BF61" t="str">
        <f t="shared" si="0"/>
        <v>trigram_for_wind: '&amp;r'</v>
      </c>
    </row>
    <row r="62" spans="4:58" ht="17.5" x14ac:dyDescent="0.35">
      <c r="D62" s="4"/>
      <c r="E62" s="5" t="s">
        <v>506</v>
      </c>
      <c r="F62" s="3" t="s">
        <v>56</v>
      </c>
      <c r="G62" s="2" t="s">
        <v>251</v>
      </c>
      <c r="H62" t="str">
        <f t="shared" si="1"/>
        <v>String trigram_for_water = ChatColor.translateAlternateColorCodes('&amp;', getConfig().getString("trigram_for_water")) + ("\u2635" + ChatColor.RESET);</v>
      </c>
      <c r="Y62" t="str">
        <f t="shared" si="2"/>
        <v>msg = msg.replace("%trigram_for_water%", trigram_for_water);</v>
      </c>
      <c r="AI62" t="str">
        <f t="shared" si="3"/>
        <v>if(e.getLine(i).equalsIgnoreCase("%trigram_for_water%")) { e.setLine(i, trigram_for_water); }</v>
      </c>
      <c r="AU62" t="str">
        <f t="shared" si="4"/>
        <v>lines.add("%trigram_for_water% = "+ trigram_for_water + "\n");</v>
      </c>
      <c r="BF62" t="str">
        <f t="shared" si="0"/>
        <v>trigram_for_water: '&amp;r'</v>
      </c>
    </row>
    <row r="63" spans="4:58" ht="17.5" x14ac:dyDescent="0.35">
      <c r="D63" s="4"/>
      <c r="E63" s="5" t="s">
        <v>507</v>
      </c>
      <c r="F63" s="3" t="s">
        <v>57</v>
      </c>
      <c r="G63" s="2" t="s">
        <v>252</v>
      </c>
      <c r="H63" t="str">
        <f t="shared" si="1"/>
        <v>String trigram_for_mountain = ChatColor.translateAlternateColorCodes('&amp;', getConfig().getString("trigram_for_mountain")) + ("\u2636" + ChatColor.RESET);</v>
      </c>
      <c r="Y63" t="str">
        <f t="shared" si="2"/>
        <v>msg = msg.replace("%trigram_for_mountain%", trigram_for_mountain);</v>
      </c>
      <c r="AI63" t="str">
        <f t="shared" si="3"/>
        <v>if(e.getLine(i).equalsIgnoreCase("%trigram_for_mountain%")) { e.setLine(i, trigram_for_mountain); }</v>
      </c>
      <c r="AU63" t="str">
        <f t="shared" si="4"/>
        <v>lines.add("%trigram_for_mountain% = "+ trigram_for_mountain + "\n");</v>
      </c>
      <c r="BF63" t="str">
        <f t="shared" si="0"/>
        <v>trigram_for_mountain: '&amp;r'</v>
      </c>
    </row>
    <row r="64" spans="4:58" ht="17.5" x14ac:dyDescent="0.35">
      <c r="D64" s="4"/>
      <c r="E64" s="5" t="s">
        <v>508</v>
      </c>
      <c r="F64" s="3" t="s">
        <v>58</v>
      </c>
      <c r="G64" s="2" t="s">
        <v>253</v>
      </c>
      <c r="H64" t="str">
        <f t="shared" si="1"/>
        <v>String trigram_for_earth = ChatColor.translateAlternateColorCodes('&amp;', getConfig().getString("trigram_for_earth")) + ("\u2637" + ChatColor.RESET);</v>
      </c>
      <c r="Y64" t="str">
        <f t="shared" si="2"/>
        <v>msg = msg.replace("%trigram_for_earth%", trigram_for_earth);</v>
      </c>
      <c r="AI64" t="str">
        <f t="shared" si="3"/>
        <v>if(e.getLine(i).equalsIgnoreCase("%trigram_for_earth%")) { e.setLine(i, trigram_for_earth); }</v>
      </c>
      <c r="AU64" t="str">
        <f t="shared" si="4"/>
        <v>lines.add("%trigram_for_earth% = "+ trigram_for_earth + "\n");</v>
      </c>
      <c r="BF64" t="str">
        <f t="shared" si="0"/>
        <v>trigram_for_earth: '&amp;r'</v>
      </c>
    </row>
    <row r="65" spans="4:58" ht="17.5" x14ac:dyDescent="0.35">
      <c r="D65" s="4"/>
      <c r="E65" s="5" t="s">
        <v>428</v>
      </c>
      <c r="F65" s="3" t="s">
        <v>59</v>
      </c>
      <c r="G65" s="2" t="s">
        <v>254</v>
      </c>
      <c r="H65" t="str">
        <f t="shared" si="1"/>
        <v>String wheel_of_dharma = ChatColor.translateAlternateColorCodes('&amp;', getConfig().getString("wheel_of_dharma")) + ("\u2638" + ChatColor.RESET);</v>
      </c>
      <c r="Y65" t="str">
        <f t="shared" si="2"/>
        <v>msg = msg.replace("%wheel_of_dharma%", wheel_of_dharma);</v>
      </c>
      <c r="AI65" t="str">
        <f t="shared" si="3"/>
        <v>if(e.getLine(i).equalsIgnoreCase("%wheel_of_dharma%")) { e.setLine(i, wheel_of_dharma); }</v>
      </c>
      <c r="AU65" t="str">
        <f t="shared" si="4"/>
        <v>lines.add("%wheel_of_dharma% = "+ wheel_of_dharma + "\n");</v>
      </c>
      <c r="BF65" t="str">
        <f t="shared" si="0"/>
        <v>wheel_of_dharma: '&amp;r'</v>
      </c>
    </row>
    <row r="66" spans="4:58" ht="17.5" x14ac:dyDescent="0.35">
      <c r="D66" s="4"/>
      <c r="E66" s="5" t="s">
        <v>429</v>
      </c>
      <c r="F66" s="3" t="s">
        <v>60</v>
      </c>
      <c r="G66" s="2" t="s">
        <v>255</v>
      </c>
      <c r="H66" t="str">
        <f t="shared" si="1"/>
        <v>String white_frowning_face = ChatColor.translateAlternateColorCodes('&amp;', getConfig().getString("white_frowning_face")) + ("\u2639" + ChatColor.RESET);</v>
      </c>
      <c r="Y66" t="str">
        <f t="shared" si="2"/>
        <v>msg = msg.replace("%white_frowning_face%", white_frowning_face);</v>
      </c>
      <c r="AI66" t="str">
        <f t="shared" si="3"/>
        <v>if(e.getLine(i).equalsIgnoreCase("%white_frowning_face%")) { e.setLine(i, white_frowning_face); }</v>
      </c>
      <c r="AU66" t="str">
        <f t="shared" si="4"/>
        <v>lines.add("%white_frowning_face% = "+ white_frowning_face + "\n");</v>
      </c>
      <c r="BF66" t="str">
        <f t="shared" si="0"/>
        <v>white_frowning_face: '&amp;r'</v>
      </c>
    </row>
    <row r="67" spans="4:58" ht="17.5" x14ac:dyDescent="0.35">
      <c r="D67" s="4"/>
      <c r="E67" s="5" t="s">
        <v>430</v>
      </c>
      <c r="F67" s="3" t="s">
        <v>61</v>
      </c>
      <c r="G67" s="2" t="s">
        <v>256</v>
      </c>
      <c r="H67" t="str">
        <f t="shared" si="1"/>
        <v>String white_smiling_face = ChatColor.translateAlternateColorCodes('&amp;', getConfig().getString("white_smiling_face")) + ("\u263A" + ChatColor.RESET);</v>
      </c>
      <c r="Y67" t="str">
        <f t="shared" si="2"/>
        <v>msg = msg.replace("%white_smiling_face%", white_smiling_face);</v>
      </c>
      <c r="AI67" t="str">
        <f t="shared" si="3"/>
        <v>if(e.getLine(i).equalsIgnoreCase("%white_smiling_face%")) { e.setLine(i, white_smiling_face); }</v>
      </c>
      <c r="AU67" t="str">
        <f t="shared" si="4"/>
        <v>lines.add("%white_smiling_face% = "+ white_smiling_face + "\n");</v>
      </c>
      <c r="BF67" t="str">
        <f t="shared" si="0"/>
        <v>white_smiling_face: '&amp;r'</v>
      </c>
    </row>
    <row r="68" spans="4:58" ht="17.5" x14ac:dyDescent="0.35">
      <c r="D68" s="4"/>
      <c r="E68" s="5" t="s">
        <v>431</v>
      </c>
      <c r="F68" s="3" t="s">
        <v>62</v>
      </c>
      <c r="G68" s="2" t="s">
        <v>257</v>
      </c>
      <c r="H68" t="str">
        <f t="shared" si="1"/>
        <v>String black_smiling_face = ChatColor.translateAlternateColorCodes('&amp;', getConfig().getString("black_smiling_face")) + ("\u263B" + ChatColor.RESET);</v>
      </c>
      <c r="Y68" t="str">
        <f t="shared" si="2"/>
        <v>msg = msg.replace("%black_smiling_face%", black_smiling_face);</v>
      </c>
      <c r="AI68" t="str">
        <f t="shared" si="3"/>
        <v>if(e.getLine(i).equalsIgnoreCase("%black_smiling_face%")) { e.setLine(i, black_smiling_face); }</v>
      </c>
      <c r="AU68" t="str">
        <f t="shared" si="4"/>
        <v>lines.add("%black_smiling_face% = "+ black_smiling_face + "\n");</v>
      </c>
      <c r="BF68" t="str">
        <f t="shared" si="0"/>
        <v>black_smiling_face: '&amp;r'</v>
      </c>
    </row>
    <row r="69" spans="4:58" ht="17.5" x14ac:dyDescent="0.35">
      <c r="D69" s="4"/>
      <c r="E69" s="5" t="s">
        <v>509</v>
      </c>
      <c r="F69" s="3" t="s">
        <v>63</v>
      </c>
      <c r="G69" s="2" t="s">
        <v>258</v>
      </c>
      <c r="H69" t="str">
        <f t="shared" si="1"/>
        <v>String white_sun_with_rays = ChatColor.translateAlternateColorCodes('&amp;', getConfig().getString("white_sun_with_rays")) + ("\u263C" + ChatColor.RESET);</v>
      </c>
      <c r="Y69" t="str">
        <f t="shared" si="2"/>
        <v>msg = msg.replace("%white_sun_with_rays%", white_sun_with_rays);</v>
      </c>
      <c r="AI69" t="str">
        <f t="shared" si="3"/>
        <v>if(e.getLine(i).equalsIgnoreCase("%white_sun_with_rays%")) { e.setLine(i, white_sun_with_rays); }</v>
      </c>
      <c r="AU69" t="str">
        <f t="shared" si="4"/>
        <v>lines.add("%white_sun_with_rays% = "+ white_sun_with_rays + "\n");</v>
      </c>
      <c r="BF69" t="str">
        <f t="shared" si="0"/>
        <v>white_sun_with_rays: '&amp;r'</v>
      </c>
    </row>
    <row r="70" spans="4:58" ht="17.5" x14ac:dyDescent="0.35">
      <c r="D70" s="4"/>
      <c r="E70" s="5" t="s">
        <v>510</v>
      </c>
      <c r="F70" s="3" t="s">
        <v>64</v>
      </c>
      <c r="G70" s="2" t="s">
        <v>259</v>
      </c>
      <c r="H70" t="str">
        <f t="shared" si="1"/>
        <v>String first_quarter_moon = ChatColor.translateAlternateColorCodes('&amp;', getConfig().getString("first_quarter_moon")) + ("\u263D" + ChatColor.RESET);</v>
      </c>
      <c r="Y70" t="str">
        <f t="shared" si="2"/>
        <v>msg = msg.replace("%first_quarter_moon%", first_quarter_moon);</v>
      </c>
      <c r="AI70" t="str">
        <f t="shared" si="3"/>
        <v>if(e.getLine(i).equalsIgnoreCase("%first_quarter_moon%")) { e.setLine(i, first_quarter_moon); }</v>
      </c>
      <c r="AU70" t="str">
        <f t="shared" si="4"/>
        <v>lines.add("%first_quarter_moon% = "+ first_quarter_moon + "\n");</v>
      </c>
      <c r="BF70" t="str">
        <f t="shared" si="0"/>
        <v>first_quarter_moon: '&amp;r'</v>
      </c>
    </row>
    <row r="71" spans="4:58" ht="17.5" x14ac:dyDescent="0.35">
      <c r="D71" s="4"/>
      <c r="E71" s="5" t="s">
        <v>511</v>
      </c>
      <c r="F71" s="3" t="s">
        <v>65</v>
      </c>
      <c r="G71" s="2" t="s">
        <v>260</v>
      </c>
      <c r="H71" t="str">
        <f t="shared" si="1"/>
        <v>String last_quarter_moon = ChatColor.translateAlternateColorCodes('&amp;', getConfig().getString("last_quarter_moon")) + ("\u263E" + ChatColor.RESET);</v>
      </c>
      <c r="Y71" t="str">
        <f t="shared" si="2"/>
        <v>msg = msg.replace("%last_quarter_moon%", last_quarter_moon);</v>
      </c>
      <c r="AI71" t="str">
        <f t="shared" si="3"/>
        <v>if(e.getLine(i).equalsIgnoreCase("%last_quarter_moon%")) { e.setLine(i, last_quarter_moon); }</v>
      </c>
      <c r="AU71" t="str">
        <f t="shared" si="4"/>
        <v>lines.add("%last_quarter_moon% = "+ last_quarter_moon + "\n");</v>
      </c>
      <c r="BF71" t="str">
        <f t="shared" si="0"/>
        <v>last_quarter_moon: '&amp;r'</v>
      </c>
    </row>
    <row r="72" spans="4:58" ht="17.5" x14ac:dyDescent="0.35">
      <c r="D72" s="4"/>
      <c r="E72" s="5" t="s">
        <v>432</v>
      </c>
      <c r="F72" s="3" t="s">
        <v>66</v>
      </c>
      <c r="G72" s="2" t="s">
        <v>261</v>
      </c>
      <c r="H72" t="str">
        <f t="shared" si="1"/>
        <v>String mercury = ChatColor.translateAlternateColorCodes('&amp;', getConfig().getString("mercury")) + ("\u263F" + ChatColor.RESET);</v>
      </c>
      <c r="Y72" t="str">
        <f t="shared" si="2"/>
        <v>msg = msg.replace("%mercury%", mercury);</v>
      </c>
      <c r="AI72" t="str">
        <f t="shared" si="3"/>
        <v>if(e.getLine(i).equalsIgnoreCase("%mercury%")) { e.setLine(i, mercury); }</v>
      </c>
      <c r="AU72" t="str">
        <f t="shared" si="4"/>
        <v>lines.add("%mercury% = "+ mercury + "\n");</v>
      </c>
      <c r="BF72" t="str">
        <f t="shared" si="0"/>
        <v>mercury: '&amp;r'</v>
      </c>
    </row>
    <row r="73" spans="4:58" ht="17.5" x14ac:dyDescent="0.35">
      <c r="D73" s="4"/>
      <c r="E73" s="5" t="s">
        <v>433</v>
      </c>
      <c r="F73" s="3" t="s">
        <v>67</v>
      </c>
      <c r="G73" s="2" t="s">
        <v>262</v>
      </c>
      <c r="H73" t="str">
        <f t="shared" si="1"/>
        <v>String venus = ChatColor.translateAlternateColorCodes('&amp;', getConfig().getString("venus")) + ("\u2640" + ChatColor.RESET);</v>
      </c>
      <c r="Y73" t="str">
        <f t="shared" si="2"/>
        <v>msg = msg.replace("%venus%", venus);</v>
      </c>
      <c r="AI73" t="str">
        <f t="shared" si="3"/>
        <v>if(e.getLine(i).equalsIgnoreCase("%venus%")) { e.setLine(i, venus); }</v>
      </c>
      <c r="AU73" t="str">
        <f t="shared" si="4"/>
        <v>lines.add("%venus% = "+ venus + "\n");</v>
      </c>
      <c r="BF73" t="str">
        <f t="shared" ref="BF73:BF136" si="5">CONCATENATE(E73 &amp;": '&amp;r'")</f>
        <v>venus: '&amp;r'</v>
      </c>
    </row>
    <row r="74" spans="4:58" ht="17.5" x14ac:dyDescent="0.35">
      <c r="D74" s="4"/>
      <c r="E74" s="5" t="s">
        <v>434</v>
      </c>
      <c r="F74" s="3" t="s">
        <v>68</v>
      </c>
      <c r="G74" s="2" t="s">
        <v>263</v>
      </c>
      <c r="H74" t="str">
        <f t="shared" ref="H74:H137" si="6">_xlfn.CONCAT("String "&amp; E74 &amp;" = ChatColor.translateAlternateColorCodes('&amp;', getConfig().getString("""&amp; E74 &amp;""")) + ("""&amp; G74 &amp;""" + ChatColor.RESET);")</f>
        <v>String earth = ChatColor.translateAlternateColorCodes('&amp;', getConfig().getString("earth")) + ("\u2641" + ChatColor.RESET);</v>
      </c>
      <c r="Y74" t="str">
        <f t="shared" ref="Y74:Y137" si="7">_xlfn.CONCAT("msg = msg.replace("&amp;""&amp;"""%"&amp; E74 &amp;"%"&amp;""""&amp;", "&amp; E74 &amp;");")</f>
        <v>msg = msg.replace("%earth%", earth);</v>
      </c>
      <c r="AI74" t="str">
        <f t="shared" ref="AI74:AI137" si="8">_xlfn.CONCAT("if(e.getLine(i).equalsIgnoreCase("&amp;""&amp;"""%"&amp; E74 &amp;"%"&amp;""""&amp;")) { e.setLine(i, "&amp; E74 &amp;"); }"&amp;"")</f>
        <v>if(e.getLine(i).equalsIgnoreCase("%earth%")) { e.setLine(i, earth); }</v>
      </c>
      <c r="AU74" t="str">
        <f t="shared" ref="AU74:AU137" si="9">_xlfn.CONCAT("lines.add(""%" &amp; E74 &amp; "% = """ &amp; "+ " &amp; E74 &amp; " + " &amp; """\n" &amp; """);")</f>
        <v>lines.add("%earth% = "+ earth + "\n");</v>
      </c>
      <c r="BF74" t="str">
        <f t="shared" si="5"/>
        <v>earth: '&amp;r'</v>
      </c>
    </row>
    <row r="75" spans="4:58" ht="17.5" x14ac:dyDescent="0.35">
      <c r="D75" s="4"/>
      <c r="E75" s="5" t="s">
        <v>435</v>
      </c>
      <c r="F75" s="3" t="s">
        <v>69</v>
      </c>
      <c r="G75" s="2" t="s">
        <v>264</v>
      </c>
      <c r="H75" t="str">
        <f t="shared" si="6"/>
        <v>String mars = ChatColor.translateAlternateColorCodes('&amp;', getConfig().getString("mars")) + ("\u2642" + ChatColor.RESET);</v>
      </c>
      <c r="Y75" t="str">
        <f t="shared" si="7"/>
        <v>msg = msg.replace("%mars%", mars);</v>
      </c>
      <c r="AI75" t="str">
        <f t="shared" si="8"/>
        <v>if(e.getLine(i).equalsIgnoreCase("%mars%")) { e.setLine(i, mars); }</v>
      </c>
      <c r="AU75" t="str">
        <f t="shared" si="9"/>
        <v>lines.add("%mars% = "+ mars + "\n");</v>
      </c>
      <c r="BF75" t="str">
        <f t="shared" si="5"/>
        <v>mars: '&amp;r'</v>
      </c>
    </row>
    <row r="76" spans="4:58" ht="17.5" x14ac:dyDescent="0.35">
      <c r="D76" s="4"/>
      <c r="E76" s="5" t="s">
        <v>436</v>
      </c>
      <c r="F76" s="3" t="s">
        <v>70</v>
      </c>
      <c r="G76" s="2" t="s">
        <v>265</v>
      </c>
      <c r="H76" t="str">
        <f t="shared" si="6"/>
        <v>String jupiter = ChatColor.translateAlternateColorCodes('&amp;', getConfig().getString("jupiter")) + ("\u2643" + ChatColor.RESET);</v>
      </c>
      <c r="Y76" t="str">
        <f t="shared" si="7"/>
        <v>msg = msg.replace("%jupiter%", jupiter);</v>
      </c>
      <c r="AI76" t="str">
        <f t="shared" si="8"/>
        <v>if(e.getLine(i).equalsIgnoreCase("%jupiter%")) { e.setLine(i, jupiter); }</v>
      </c>
      <c r="AU76" t="str">
        <f t="shared" si="9"/>
        <v>lines.add("%jupiter% = "+ jupiter + "\n");</v>
      </c>
      <c r="BF76" t="str">
        <f t="shared" si="5"/>
        <v>jupiter: '&amp;r'</v>
      </c>
    </row>
    <row r="77" spans="4:58" ht="17.5" x14ac:dyDescent="0.35">
      <c r="D77" s="4"/>
      <c r="E77" s="5" t="s">
        <v>437</v>
      </c>
      <c r="F77" s="3" t="s">
        <v>71</v>
      </c>
      <c r="G77" s="2" t="s">
        <v>266</v>
      </c>
      <c r="H77" t="str">
        <f t="shared" si="6"/>
        <v>String saturn = ChatColor.translateAlternateColorCodes('&amp;', getConfig().getString("saturn")) + ("\u2644" + ChatColor.RESET);</v>
      </c>
      <c r="Y77" t="str">
        <f t="shared" si="7"/>
        <v>msg = msg.replace("%saturn%", saturn);</v>
      </c>
      <c r="AI77" t="str">
        <f t="shared" si="8"/>
        <v>if(e.getLine(i).equalsIgnoreCase("%saturn%")) { e.setLine(i, saturn); }</v>
      </c>
      <c r="AU77" t="str">
        <f t="shared" si="9"/>
        <v>lines.add("%saturn% = "+ saturn + "\n");</v>
      </c>
      <c r="BF77" t="str">
        <f t="shared" si="5"/>
        <v>saturn: '&amp;r'</v>
      </c>
    </row>
    <row r="78" spans="4:58" ht="17.5" x14ac:dyDescent="0.35">
      <c r="D78" s="4"/>
      <c r="E78" s="5" t="s">
        <v>438</v>
      </c>
      <c r="F78" s="3" t="s">
        <v>72</v>
      </c>
      <c r="G78" s="2" t="s">
        <v>267</v>
      </c>
      <c r="H78" t="str">
        <f t="shared" si="6"/>
        <v>String uranus = ChatColor.translateAlternateColorCodes('&amp;', getConfig().getString("uranus")) + ("\u2645" + ChatColor.RESET);</v>
      </c>
      <c r="Y78" t="str">
        <f t="shared" si="7"/>
        <v>msg = msg.replace("%uranus%", uranus);</v>
      </c>
      <c r="AI78" t="str">
        <f t="shared" si="8"/>
        <v>if(e.getLine(i).equalsIgnoreCase("%uranus%")) { e.setLine(i, uranus); }</v>
      </c>
      <c r="AU78" t="str">
        <f t="shared" si="9"/>
        <v>lines.add("%uranus% = "+ uranus + "\n");</v>
      </c>
      <c r="BF78" t="str">
        <f t="shared" si="5"/>
        <v>uranus: '&amp;r'</v>
      </c>
    </row>
    <row r="79" spans="4:58" ht="17.5" x14ac:dyDescent="0.35">
      <c r="D79" s="4"/>
      <c r="E79" s="5" t="s">
        <v>439</v>
      </c>
      <c r="F79" s="3" t="s">
        <v>73</v>
      </c>
      <c r="G79" s="2" t="s">
        <v>268</v>
      </c>
      <c r="H79" t="str">
        <f t="shared" si="6"/>
        <v>String neptune = ChatColor.translateAlternateColorCodes('&amp;', getConfig().getString("neptune")) + ("\u2646" + ChatColor.RESET);</v>
      </c>
      <c r="Y79" t="str">
        <f t="shared" si="7"/>
        <v>msg = msg.replace("%neptune%", neptune);</v>
      </c>
      <c r="AI79" t="str">
        <f t="shared" si="8"/>
        <v>if(e.getLine(i).equalsIgnoreCase("%neptune%")) { e.setLine(i, neptune); }</v>
      </c>
      <c r="AU79" t="str">
        <f t="shared" si="9"/>
        <v>lines.add("%neptune% = "+ neptune + "\n");</v>
      </c>
      <c r="BF79" t="str">
        <f t="shared" si="5"/>
        <v>neptune: '&amp;r'</v>
      </c>
    </row>
    <row r="80" spans="4:58" ht="17.5" x14ac:dyDescent="0.35">
      <c r="D80" s="4"/>
      <c r="E80" s="5" t="s">
        <v>440</v>
      </c>
      <c r="F80" s="3" t="s">
        <v>74</v>
      </c>
      <c r="G80" s="2" t="s">
        <v>269</v>
      </c>
      <c r="H80" t="str">
        <f t="shared" si="6"/>
        <v>String pluto = ChatColor.translateAlternateColorCodes('&amp;', getConfig().getString("pluto")) + ("\u2647" + ChatColor.RESET);</v>
      </c>
      <c r="Y80" t="str">
        <f t="shared" si="7"/>
        <v>msg = msg.replace("%pluto%", pluto);</v>
      </c>
      <c r="AI80" t="str">
        <f t="shared" si="8"/>
        <v>if(e.getLine(i).equalsIgnoreCase("%pluto%")) { e.setLine(i, pluto); }</v>
      </c>
      <c r="AU80" t="str">
        <f t="shared" si="9"/>
        <v>lines.add("%pluto% = "+ pluto + "\n");</v>
      </c>
      <c r="BF80" t="str">
        <f t="shared" si="5"/>
        <v>pluto: '&amp;r'</v>
      </c>
    </row>
    <row r="81" spans="4:58" ht="17.5" x14ac:dyDescent="0.35">
      <c r="D81" s="4"/>
      <c r="E81" s="5" t="s">
        <v>441</v>
      </c>
      <c r="F81" s="3" t="s">
        <v>75</v>
      </c>
      <c r="G81" s="2" t="s">
        <v>270</v>
      </c>
      <c r="H81" t="str">
        <f t="shared" si="6"/>
        <v>String aries = ChatColor.translateAlternateColorCodes('&amp;', getConfig().getString("aries")) + ("\u2648" + ChatColor.RESET);</v>
      </c>
      <c r="Y81" t="str">
        <f t="shared" si="7"/>
        <v>msg = msg.replace("%aries%", aries);</v>
      </c>
      <c r="AI81" t="str">
        <f t="shared" si="8"/>
        <v>if(e.getLine(i).equalsIgnoreCase("%aries%")) { e.setLine(i, aries); }</v>
      </c>
      <c r="AU81" t="str">
        <f t="shared" si="9"/>
        <v>lines.add("%aries% = "+ aries + "\n");</v>
      </c>
      <c r="BF81" t="str">
        <f t="shared" si="5"/>
        <v>aries: '&amp;r'</v>
      </c>
    </row>
    <row r="82" spans="4:58" ht="17.5" x14ac:dyDescent="0.35">
      <c r="D82" s="4"/>
      <c r="E82" s="5" t="s">
        <v>442</v>
      </c>
      <c r="F82" s="3" t="s">
        <v>76</v>
      </c>
      <c r="G82" s="2" t="s">
        <v>271</v>
      </c>
      <c r="H82" t="str">
        <f t="shared" si="6"/>
        <v>String taurus = ChatColor.translateAlternateColorCodes('&amp;', getConfig().getString("taurus")) + ("\u2649" + ChatColor.RESET);</v>
      </c>
      <c r="Y82" t="str">
        <f t="shared" si="7"/>
        <v>msg = msg.replace("%taurus%", taurus);</v>
      </c>
      <c r="AI82" t="str">
        <f t="shared" si="8"/>
        <v>if(e.getLine(i).equalsIgnoreCase("%taurus%")) { e.setLine(i, taurus); }</v>
      </c>
      <c r="AU82" t="str">
        <f t="shared" si="9"/>
        <v>lines.add("%taurus% = "+ taurus + "\n");</v>
      </c>
      <c r="BF82" t="str">
        <f t="shared" si="5"/>
        <v>taurus: '&amp;r'</v>
      </c>
    </row>
    <row r="83" spans="4:58" ht="17.5" x14ac:dyDescent="0.35">
      <c r="D83" s="4"/>
      <c r="E83" s="5" t="s">
        <v>443</v>
      </c>
      <c r="F83" s="3" t="s">
        <v>77</v>
      </c>
      <c r="G83" s="2" t="s">
        <v>272</v>
      </c>
      <c r="H83" t="str">
        <f t="shared" si="6"/>
        <v>String gemini = ChatColor.translateAlternateColorCodes('&amp;', getConfig().getString("gemini")) + ("\u264A" + ChatColor.RESET);</v>
      </c>
      <c r="Y83" t="str">
        <f t="shared" si="7"/>
        <v>msg = msg.replace("%gemini%", gemini);</v>
      </c>
      <c r="AI83" t="str">
        <f t="shared" si="8"/>
        <v>if(e.getLine(i).equalsIgnoreCase("%gemini%")) { e.setLine(i, gemini); }</v>
      </c>
      <c r="AU83" t="str">
        <f t="shared" si="9"/>
        <v>lines.add("%gemini% = "+ gemini + "\n");</v>
      </c>
      <c r="BF83" t="str">
        <f t="shared" si="5"/>
        <v>gemini: '&amp;r'</v>
      </c>
    </row>
    <row r="84" spans="4:58" ht="17.5" x14ac:dyDescent="0.35">
      <c r="D84" s="4"/>
      <c r="E84" s="5" t="s">
        <v>444</v>
      </c>
      <c r="F84" s="3" t="s">
        <v>78</v>
      </c>
      <c r="G84" s="2" t="s">
        <v>273</v>
      </c>
      <c r="H84" t="str">
        <f t="shared" si="6"/>
        <v>String cancer = ChatColor.translateAlternateColorCodes('&amp;', getConfig().getString("cancer")) + ("\u264B" + ChatColor.RESET);</v>
      </c>
      <c r="Y84" t="str">
        <f t="shared" si="7"/>
        <v>msg = msg.replace("%cancer%", cancer);</v>
      </c>
      <c r="AI84" t="str">
        <f t="shared" si="8"/>
        <v>if(e.getLine(i).equalsIgnoreCase("%cancer%")) { e.setLine(i, cancer); }</v>
      </c>
      <c r="AU84" t="str">
        <f t="shared" si="9"/>
        <v>lines.add("%cancer% = "+ cancer + "\n");</v>
      </c>
      <c r="BF84" t="str">
        <f t="shared" si="5"/>
        <v>cancer: '&amp;r'</v>
      </c>
    </row>
    <row r="85" spans="4:58" ht="17.5" x14ac:dyDescent="0.35">
      <c r="D85" s="4"/>
      <c r="E85" s="5" t="s">
        <v>445</v>
      </c>
      <c r="F85" s="3" t="s">
        <v>79</v>
      </c>
      <c r="G85" s="2" t="s">
        <v>274</v>
      </c>
      <c r="H85" t="str">
        <f t="shared" si="6"/>
        <v>String leo = ChatColor.translateAlternateColorCodes('&amp;', getConfig().getString("leo")) + ("\u264C" + ChatColor.RESET);</v>
      </c>
      <c r="Y85" t="str">
        <f t="shared" si="7"/>
        <v>msg = msg.replace("%leo%", leo);</v>
      </c>
      <c r="AI85" t="str">
        <f t="shared" si="8"/>
        <v>if(e.getLine(i).equalsIgnoreCase("%leo%")) { e.setLine(i, leo); }</v>
      </c>
      <c r="AU85" t="str">
        <f t="shared" si="9"/>
        <v>lines.add("%leo% = "+ leo + "\n");</v>
      </c>
      <c r="BF85" t="str">
        <f t="shared" si="5"/>
        <v>leo: '&amp;r'</v>
      </c>
    </row>
    <row r="86" spans="4:58" ht="17.5" x14ac:dyDescent="0.35">
      <c r="D86" s="4"/>
      <c r="E86" s="5" t="s">
        <v>446</v>
      </c>
      <c r="F86" s="3" t="s">
        <v>80</v>
      </c>
      <c r="G86" s="2" t="s">
        <v>275</v>
      </c>
      <c r="H86" t="str">
        <f t="shared" si="6"/>
        <v>String virgo = ChatColor.translateAlternateColorCodes('&amp;', getConfig().getString("virgo")) + ("\u264D" + ChatColor.RESET);</v>
      </c>
      <c r="Y86" t="str">
        <f t="shared" si="7"/>
        <v>msg = msg.replace("%virgo%", virgo);</v>
      </c>
      <c r="AI86" t="str">
        <f t="shared" si="8"/>
        <v>if(e.getLine(i).equalsIgnoreCase("%virgo%")) { e.setLine(i, virgo); }</v>
      </c>
      <c r="AU86" t="str">
        <f t="shared" si="9"/>
        <v>lines.add("%virgo% = "+ virgo + "\n");</v>
      </c>
      <c r="BF86" t="str">
        <f t="shared" si="5"/>
        <v>virgo: '&amp;r'</v>
      </c>
    </row>
    <row r="87" spans="4:58" ht="17.5" x14ac:dyDescent="0.35">
      <c r="D87" s="4"/>
      <c r="E87" s="5" t="s">
        <v>447</v>
      </c>
      <c r="F87" s="3" t="s">
        <v>81</v>
      </c>
      <c r="G87" s="2" t="s">
        <v>276</v>
      </c>
      <c r="H87" t="str">
        <f t="shared" si="6"/>
        <v>String libra = ChatColor.translateAlternateColorCodes('&amp;', getConfig().getString("libra")) + ("\u264E" + ChatColor.RESET);</v>
      </c>
      <c r="Y87" t="str">
        <f t="shared" si="7"/>
        <v>msg = msg.replace("%libra%", libra);</v>
      </c>
      <c r="AI87" t="str">
        <f t="shared" si="8"/>
        <v>if(e.getLine(i).equalsIgnoreCase("%libra%")) { e.setLine(i, libra); }</v>
      </c>
      <c r="AU87" t="str">
        <f t="shared" si="9"/>
        <v>lines.add("%libra% = "+ libra + "\n");</v>
      </c>
      <c r="BF87" t="str">
        <f t="shared" si="5"/>
        <v>libra: '&amp;r'</v>
      </c>
    </row>
    <row r="88" spans="4:58" ht="17.5" x14ac:dyDescent="0.35">
      <c r="D88" s="4"/>
      <c r="E88" s="5" t="s">
        <v>448</v>
      </c>
      <c r="F88" s="3" t="s">
        <v>82</v>
      </c>
      <c r="G88" s="2" t="s">
        <v>277</v>
      </c>
      <c r="H88" t="str">
        <f t="shared" si="6"/>
        <v>String scorpius = ChatColor.translateAlternateColorCodes('&amp;', getConfig().getString("scorpius")) + ("\u264F" + ChatColor.RESET);</v>
      </c>
      <c r="Y88" t="str">
        <f t="shared" si="7"/>
        <v>msg = msg.replace("%scorpius%", scorpius);</v>
      </c>
      <c r="AI88" t="str">
        <f t="shared" si="8"/>
        <v>if(e.getLine(i).equalsIgnoreCase("%scorpius%")) { e.setLine(i, scorpius); }</v>
      </c>
      <c r="AU88" t="str">
        <f t="shared" si="9"/>
        <v>lines.add("%scorpius% = "+ scorpius + "\n");</v>
      </c>
      <c r="BF88" t="str">
        <f t="shared" si="5"/>
        <v>scorpius: '&amp;r'</v>
      </c>
    </row>
    <row r="89" spans="4:58" ht="17.5" x14ac:dyDescent="0.35">
      <c r="D89" s="4"/>
      <c r="E89" s="5" t="s">
        <v>449</v>
      </c>
      <c r="F89" s="3" t="s">
        <v>83</v>
      </c>
      <c r="G89" s="2" t="s">
        <v>278</v>
      </c>
      <c r="H89" t="str">
        <f t="shared" si="6"/>
        <v>String sagittarius = ChatColor.translateAlternateColorCodes('&amp;', getConfig().getString("sagittarius")) + ("\u2650" + ChatColor.RESET);</v>
      </c>
      <c r="Y89" t="str">
        <f t="shared" si="7"/>
        <v>msg = msg.replace("%sagittarius%", sagittarius);</v>
      </c>
      <c r="AI89" t="str">
        <f t="shared" si="8"/>
        <v>if(e.getLine(i).equalsIgnoreCase("%sagittarius%")) { e.setLine(i, sagittarius); }</v>
      </c>
      <c r="AU89" t="str">
        <f t="shared" si="9"/>
        <v>lines.add("%sagittarius% = "+ sagittarius + "\n");</v>
      </c>
      <c r="BF89" t="str">
        <f t="shared" si="5"/>
        <v>sagittarius: '&amp;r'</v>
      </c>
    </row>
    <row r="90" spans="4:58" ht="17.5" x14ac:dyDescent="0.35">
      <c r="D90" s="4"/>
      <c r="E90" s="5" t="s">
        <v>450</v>
      </c>
      <c r="F90" s="3" t="s">
        <v>84</v>
      </c>
      <c r="G90" s="2" t="s">
        <v>279</v>
      </c>
      <c r="H90" t="str">
        <f t="shared" si="6"/>
        <v>String capricorn = ChatColor.translateAlternateColorCodes('&amp;', getConfig().getString("capricorn")) + ("\u2651" + ChatColor.RESET);</v>
      </c>
      <c r="Y90" t="str">
        <f t="shared" si="7"/>
        <v>msg = msg.replace("%capricorn%", capricorn);</v>
      </c>
      <c r="AI90" t="str">
        <f t="shared" si="8"/>
        <v>if(e.getLine(i).equalsIgnoreCase("%capricorn%")) { e.setLine(i, capricorn); }</v>
      </c>
      <c r="AU90" t="str">
        <f t="shared" si="9"/>
        <v>lines.add("%capricorn% = "+ capricorn + "\n");</v>
      </c>
      <c r="BF90" t="str">
        <f t="shared" si="5"/>
        <v>capricorn: '&amp;r'</v>
      </c>
    </row>
    <row r="91" spans="4:58" ht="17.5" x14ac:dyDescent="0.35">
      <c r="D91" s="4"/>
      <c r="E91" s="5" t="s">
        <v>451</v>
      </c>
      <c r="F91" s="3" t="s">
        <v>85</v>
      </c>
      <c r="G91" s="2" t="s">
        <v>280</v>
      </c>
      <c r="H91" t="str">
        <f t="shared" si="6"/>
        <v>String aquarius = ChatColor.translateAlternateColorCodes('&amp;', getConfig().getString("aquarius")) + ("\u2652" + ChatColor.RESET);</v>
      </c>
      <c r="Y91" t="str">
        <f t="shared" si="7"/>
        <v>msg = msg.replace("%aquarius%", aquarius);</v>
      </c>
      <c r="AI91" t="str">
        <f t="shared" si="8"/>
        <v>if(e.getLine(i).equalsIgnoreCase("%aquarius%")) { e.setLine(i, aquarius); }</v>
      </c>
      <c r="AU91" t="str">
        <f t="shared" si="9"/>
        <v>lines.add("%aquarius% = "+ aquarius + "\n");</v>
      </c>
      <c r="BF91" t="str">
        <f t="shared" si="5"/>
        <v>aquarius: '&amp;r'</v>
      </c>
    </row>
    <row r="92" spans="4:58" ht="17.5" x14ac:dyDescent="0.35">
      <c r="D92" s="4"/>
      <c r="E92" s="5" t="s">
        <v>452</v>
      </c>
      <c r="F92" s="3" t="s">
        <v>86</v>
      </c>
      <c r="G92" s="2" t="s">
        <v>281</v>
      </c>
      <c r="H92" t="str">
        <f t="shared" si="6"/>
        <v>String pisces = ChatColor.translateAlternateColorCodes('&amp;', getConfig().getString("pisces")) + ("\u2653" + ChatColor.RESET);</v>
      </c>
      <c r="Y92" t="str">
        <f t="shared" si="7"/>
        <v>msg = msg.replace("%pisces%", pisces);</v>
      </c>
      <c r="AI92" t="str">
        <f t="shared" si="8"/>
        <v>if(e.getLine(i).equalsIgnoreCase("%pisces%")) { e.setLine(i, pisces); }</v>
      </c>
      <c r="AU92" t="str">
        <f t="shared" si="9"/>
        <v>lines.add("%pisces% = "+ pisces + "\n");</v>
      </c>
      <c r="BF92" t="str">
        <f t="shared" si="5"/>
        <v>pisces: '&amp;r'</v>
      </c>
    </row>
    <row r="93" spans="4:58" ht="17.5" x14ac:dyDescent="0.35">
      <c r="D93" s="4"/>
      <c r="E93" s="5" t="s">
        <v>512</v>
      </c>
      <c r="F93" s="3" t="s">
        <v>87</v>
      </c>
      <c r="G93" s="2" t="s">
        <v>282</v>
      </c>
      <c r="H93" t="str">
        <f t="shared" si="6"/>
        <v>String white_chess_king = ChatColor.translateAlternateColorCodes('&amp;', getConfig().getString("white_chess_king")) + ("\u2654" + ChatColor.RESET);</v>
      </c>
      <c r="Y93" t="str">
        <f t="shared" si="7"/>
        <v>msg = msg.replace("%white_chess_king%", white_chess_king);</v>
      </c>
      <c r="AI93" t="str">
        <f t="shared" si="8"/>
        <v>if(e.getLine(i).equalsIgnoreCase("%white_chess_king%")) { e.setLine(i, white_chess_king); }</v>
      </c>
      <c r="AU93" t="str">
        <f t="shared" si="9"/>
        <v>lines.add("%white_chess_king% = "+ white_chess_king + "\n");</v>
      </c>
      <c r="BF93" t="str">
        <f t="shared" si="5"/>
        <v>white_chess_king: '&amp;r'</v>
      </c>
    </row>
    <row r="94" spans="4:58" ht="17.5" x14ac:dyDescent="0.35">
      <c r="D94" s="4"/>
      <c r="E94" s="5" t="s">
        <v>513</v>
      </c>
      <c r="F94" s="3" t="s">
        <v>88</v>
      </c>
      <c r="G94" s="2" t="s">
        <v>283</v>
      </c>
      <c r="H94" t="str">
        <f t="shared" si="6"/>
        <v>String white_chess_queen = ChatColor.translateAlternateColorCodes('&amp;', getConfig().getString("white_chess_queen")) + ("\u2655" + ChatColor.RESET);</v>
      </c>
      <c r="Y94" t="str">
        <f t="shared" si="7"/>
        <v>msg = msg.replace("%white_chess_queen%", white_chess_queen);</v>
      </c>
      <c r="AI94" t="str">
        <f t="shared" si="8"/>
        <v>if(e.getLine(i).equalsIgnoreCase("%white_chess_queen%")) { e.setLine(i, white_chess_queen); }</v>
      </c>
      <c r="AU94" t="str">
        <f t="shared" si="9"/>
        <v>lines.add("%white_chess_queen% = "+ white_chess_queen + "\n");</v>
      </c>
      <c r="BF94" t="str">
        <f t="shared" si="5"/>
        <v>white_chess_queen: '&amp;r'</v>
      </c>
    </row>
    <row r="95" spans="4:58" ht="17.5" x14ac:dyDescent="0.35">
      <c r="D95" s="4"/>
      <c r="E95" s="5" t="s">
        <v>514</v>
      </c>
      <c r="F95" s="3" t="s">
        <v>89</v>
      </c>
      <c r="G95" s="2" t="s">
        <v>284</v>
      </c>
      <c r="H95" t="str">
        <f t="shared" si="6"/>
        <v>String white_chess_rook = ChatColor.translateAlternateColorCodes('&amp;', getConfig().getString("white_chess_rook")) + ("\u2656" + ChatColor.RESET);</v>
      </c>
      <c r="Y95" t="str">
        <f t="shared" si="7"/>
        <v>msg = msg.replace("%white_chess_rook%", white_chess_rook);</v>
      </c>
      <c r="AI95" t="str">
        <f t="shared" si="8"/>
        <v>if(e.getLine(i).equalsIgnoreCase("%white_chess_rook%")) { e.setLine(i, white_chess_rook); }</v>
      </c>
      <c r="AU95" t="str">
        <f t="shared" si="9"/>
        <v>lines.add("%white_chess_rook% = "+ white_chess_rook + "\n");</v>
      </c>
      <c r="BF95" t="str">
        <f t="shared" si="5"/>
        <v>white_chess_rook: '&amp;r'</v>
      </c>
    </row>
    <row r="96" spans="4:58" ht="17.5" x14ac:dyDescent="0.35">
      <c r="D96" s="4"/>
      <c r="E96" s="5" t="s">
        <v>515</v>
      </c>
      <c r="F96" s="3" t="s">
        <v>90</v>
      </c>
      <c r="G96" s="2" t="s">
        <v>285</v>
      </c>
      <c r="H96" t="str">
        <f t="shared" si="6"/>
        <v>String white_chess_bishop = ChatColor.translateAlternateColorCodes('&amp;', getConfig().getString("white_chess_bishop")) + ("\u2657" + ChatColor.RESET);</v>
      </c>
      <c r="Y96" t="str">
        <f t="shared" si="7"/>
        <v>msg = msg.replace("%white_chess_bishop%", white_chess_bishop);</v>
      </c>
      <c r="AI96" t="str">
        <f t="shared" si="8"/>
        <v>if(e.getLine(i).equalsIgnoreCase("%white_chess_bishop%")) { e.setLine(i, white_chess_bishop); }</v>
      </c>
      <c r="AU96" t="str">
        <f t="shared" si="9"/>
        <v>lines.add("%white_chess_bishop% = "+ white_chess_bishop + "\n");</v>
      </c>
      <c r="BF96" t="str">
        <f t="shared" si="5"/>
        <v>white_chess_bishop: '&amp;r'</v>
      </c>
    </row>
    <row r="97" spans="4:58" ht="17.5" x14ac:dyDescent="0.35">
      <c r="D97" s="4"/>
      <c r="E97" s="5" t="s">
        <v>516</v>
      </c>
      <c r="F97" s="3" t="s">
        <v>91</v>
      </c>
      <c r="G97" s="2" t="s">
        <v>286</v>
      </c>
      <c r="H97" t="str">
        <f t="shared" si="6"/>
        <v>String white_chess_knight = ChatColor.translateAlternateColorCodes('&amp;', getConfig().getString("white_chess_knight")) + ("\u2658" + ChatColor.RESET);</v>
      </c>
      <c r="Y97" t="str">
        <f t="shared" si="7"/>
        <v>msg = msg.replace("%white_chess_knight%", white_chess_knight);</v>
      </c>
      <c r="AI97" t="str">
        <f t="shared" si="8"/>
        <v>if(e.getLine(i).equalsIgnoreCase("%white_chess_knight%")) { e.setLine(i, white_chess_knight); }</v>
      </c>
      <c r="AU97" t="str">
        <f t="shared" si="9"/>
        <v>lines.add("%white_chess_knight% = "+ white_chess_knight + "\n");</v>
      </c>
      <c r="BF97" t="str">
        <f t="shared" si="5"/>
        <v>white_chess_knight: '&amp;r'</v>
      </c>
    </row>
    <row r="98" spans="4:58" ht="17.5" x14ac:dyDescent="0.35">
      <c r="D98" s="4"/>
      <c r="E98" s="5" t="s">
        <v>517</v>
      </c>
      <c r="F98" s="3" t="s">
        <v>92</v>
      </c>
      <c r="G98" s="2" t="s">
        <v>287</v>
      </c>
      <c r="H98" t="str">
        <f t="shared" si="6"/>
        <v>String white_chess_pawn = ChatColor.translateAlternateColorCodes('&amp;', getConfig().getString("white_chess_pawn")) + ("\u2659" + ChatColor.RESET);</v>
      </c>
      <c r="Y98" t="str">
        <f t="shared" si="7"/>
        <v>msg = msg.replace("%white_chess_pawn%", white_chess_pawn);</v>
      </c>
      <c r="AI98" t="str">
        <f t="shared" si="8"/>
        <v>if(e.getLine(i).equalsIgnoreCase("%white_chess_pawn%")) { e.setLine(i, white_chess_pawn); }</v>
      </c>
      <c r="AU98" t="str">
        <f t="shared" si="9"/>
        <v>lines.add("%white_chess_pawn% = "+ white_chess_pawn + "\n");</v>
      </c>
      <c r="BF98" t="str">
        <f t="shared" si="5"/>
        <v>white_chess_pawn: '&amp;r'</v>
      </c>
    </row>
    <row r="99" spans="4:58" ht="17.5" x14ac:dyDescent="0.35">
      <c r="D99" s="4"/>
      <c r="E99" s="5" t="s">
        <v>518</v>
      </c>
      <c r="F99" s="3" t="s">
        <v>93</v>
      </c>
      <c r="G99" s="2" t="s">
        <v>288</v>
      </c>
      <c r="H99" t="str">
        <f t="shared" si="6"/>
        <v>String black_chess_king = ChatColor.translateAlternateColorCodes('&amp;', getConfig().getString("black_chess_king")) + ("\u265A" + ChatColor.RESET);</v>
      </c>
      <c r="Y99" t="str">
        <f t="shared" si="7"/>
        <v>msg = msg.replace("%black_chess_king%", black_chess_king);</v>
      </c>
      <c r="AI99" t="str">
        <f t="shared" si="8"/>
        <v>if(e.getLine(i).equalsIgnoreCase("%black_chess_king%")) { e.setLine(i, black_chess_king); }</v>
      </c>
      <c r="AU99" t="str">
        <f t="shared" si="9"/>
        <v>lines.add("%black_chess_king% = "+ black_chess_king + "\n");</v>
      </c>
      <c r="BF99" t="str">
        <f t="shared" si="5"/>
        <v>black_chess_king: '&amp;r'</v>
      </c>
    </row>
    <row r="100" spans="4:58" ht="17.5" x14ac:dyDescent="0.35">
      <c r="D100" s="4"/>
      <c r="E100" s="5" t="s">
        <v>519</v>
      </c>
      <c r="F100" s="3" t="s">
        <v>94</v>
      </c>
      <c r="G100" s="2" t="s">
        <v>289</v>
      </c>
      <c r="H100" t="str">
        <f t="shared" si="6"/>
        <v>String black_chess_queen = ChatColor.translateAlternateColorCodes('&amp;', getConfig().getString("black_chess_queen")) + ("\u265B" + ChatColor.RESET);</v>
      </c>
      <c r="Y100" t="str">
        <f t="shared" si="7"/>
        <v>msg = msg.replace("%black_chess_queen%", black_chess_queen);</v>
      </c>
      <c r="AI100" t="str">
        <f t="shared" si="8"/>
        <v>if(e.getLine(i).equalsIgnoreCase("%black_chess_queen%")) { e.setLine(i, black_chess_queen); }</v>
      </c>
      <c r="AU100" t="str">
        <f t="shared" si="9"/>
        <v>lines.add("%black_chess_queen% = "+ black_chess_queen + "\n");</v>
      </c>
      <c r="BF100" t="str">
        <f t="shared" si="5"/>
        <v>black_chess_queen: '&amp;r'</v>
      </c>
    </row>
    <row r="101" spans="4:58" ht="17.5" x14ac:dyDescent="0.35">
      <c r="D101" s="4"/>
      <c r="E101" s="5" t="s">
        <v>520</v>
      </c>
      <c r="F101" s="3" t="s">
        <v>95</v>
      </c>
      <c r="G101" s="2" t="s">
        <v>290</v>
      </c>
      <c r="H101" t="str">
        <f t="shared" si="6"/>
        <v>String black_chess_rook = ChatColor.translateAlternateColorCodes('&amp;', getConfig().getString("black_chess_rook")) + ("\u265C" + ChatColor.RESET);</v>
      </c>
      <c r="Y101" t="str">
        <f t="shared" si="7"/>
        <v>msg = msg.replace("%black_chess_rook%", black_chess_rook);</v>
      </c>
      <c r="AI101" t="str">
        <f t="shared" si="8"/>
        <v>if(e.getLine(i).equalsIgnoreCase("%black_chess_rook%")) { e.setLine(i, black_chess_rook); }</v>
      </c>
      <c r="AU101" t="str">
        <f t="shared" si="9"/>
        <v>lines.add("%black_chess_rook% = "+ black_chess_rook + "\n");</v>
      </c>
      <c r="BF101" t="str">
        <f t="shared" si="5"/>
        <v>black_chess_rook: '&amp;r'</v>
      </c>
    </row>
    <row r="102" spans="4:58" ht="17.5" x14ac:dyDescent="0.35">
      <c r="D102" s="4"/>
      <c r="E102" s="5" t="s">
        <v>521</v>
      </c>
      <c r="F102" s="3" t="s">
        <v>96</v>
      </c>
      <c r="G102" s="2" t="s">
        <v>291</v>
      </c>
      <c r="H102" t="str">
        <f t="shared" si="6"/>
        <v>String black_chess_bishop = ChatColor.translateAlternateColorCodes('&amp;', getConfig().getString("black_chess_bishop")) + ("\u265D" + ChatColor.RESET);</v>
      </c>
      <c r="Y102" t="str">
        <f t="shared" si="7"/>
        <v>msg = msg.replace("%black_chess_bishop%", black_chess_bishop);</v>
      </c>
      <c r="AI102" t="str">
        <f t="shared" si="8"/>
        <v>if(e.getLine(i).equalsIgnoreCase("%black_chess_bishop%")) { e.setLine(i, black_chess_bishop); }</v>
      </c>
      <c r="AU102" t="str">
        <f t="shared" si="9"/>
        <v>lines.add("%black_chess_bishop% = "+ black_chess_bishop + "\n");</v>
      </c>
      <c r="BF102" t="str">
        <f t="shared" si="5"/>
        <v>black_chess_bishop: '&amp;r'</v>
      </c>
    </row>
    <row r="103" spans="4:58" ht="17.5" x14ac:dyDescent="0.35">
      <c r="D103" s="4"/>
      <c r="E103" s="5" t="s">
        <v>522</v>
      </c>
      <c r="F103" s="3" t="s">
        <v>97</v>
      </c>
      <c r="G103" s="2" t="s">
        <v>292</v>
      </c>
      <c r="H103" t="str">
        <f t="shared" si="6"/>
        <v>String black_chess_knight = ChatColor.translateAlternateColorCodes('&amp;', getConfig().getString("black_chess_knight")) + ("\u265E" + ChatColor.RESET);</v>
      </c>
      <c r="Y103" t="str">
        <f t="shared" si="7"/>
        <v>msg = msg.replace("%black_chess_knight%", black_chess_knight);</v>
      </c>
      <c r="AI103" t="str">
        <f t="shared" si="8"/>
        <v>if(e.getLine(i).equalsIgnoreCase("%black_chess_knight%")) { e.setLine(i, black_chess_knight); }</v>
      </c>
      <c r="AU103" t="str">
        <f t="shared" si="9"/>
        <v>lines.add("%black_chess_knight% = "+ black_chess_knight + "\n");</v>
      </c>
      <c r="BF103" t="str">
        <f t="shared" si="5"/>
        <v>black_chess_knight: '&amp;r'</v>
      </c>
    </row>
    <row r="104" spans="4:58" ht="17.5" x14ac:dyDescent="0.35">
      <c r="D104" s="4"/>
      <c r="E104" s="5" t="s">
        <v>523</v>
      </c>
      <c r="F104" s="3" t="s">
        <v>98</v>
      </c>
      <c r="G104" s="2" t="s">
        <v>293</v>
      </c>
      <c r="H104" t="str">
        <f t="shared" si="6"/>
        <v>String black_chess_pawn = ChatColor.translateAlternateColorCodes('&amp;', getConfig().getString("black_chess_pawn")) + ("\u265F" + ChatColor.RESET);</v>
      </c>
      <c r="Y104" t="str">
        <f t="shared" si="7"/>
        <v>msg = msg.replace("%black_chess_pawn%", black_chess_pawn);</v>
      </c>
      <c r="AI104" t="str">
        <f t="shared" si="8"/>
        <v>if(e.getLine(i).equalsIgnoreCase("%black_chess_pawn%")) { e.setLine(i, black_chess_pawn); }</v>
      </c>
      <c r="AU104" t="str">
        <f t="shared" si="9"/>
        <v>lines.add("%black_chess_pawn% = "+ black_chess_pawn + "\n");</v>
      </c>
      <c r="BF104" t="str">
        <f t="shared" si="5"/>
        <v>black_chess_pawn: '&amp;r'</v>
      </c>
    </row>
    <row r="105" spans="4:58" ht="17.5" x14ac:dyDescent="0.35">
      <c r="D105" s="4"/>
      <c r="E105" s="5" t="s">
        <v>524</v>
      </c>
      <c r="F105" s="3" t="s">
        <v>99</v>
      </c>
      <c r="G105" s="2" t="s">
        <v>294</v>
      </c>
      <c r="H105" t="str">
        <f t="shared" si="6"/>
        <v>String black_spade_suit = ChatColor.translateAlternateColorCodes('&amp;', getConfig().getString("black_spade_suit")) + ("\u2660" + ChatColor.RESET);</v>
      </c>
      <c r="Y105" t="str">
        <f t="shared" si="7"/>
        <v>msg = msg.replace("%black_spade_suit%", black_spade_suit);</v>
      </c>
      <c r="AI105" t="str">
        <f t="shared" si="8"/>
        <v>if(e.getLine(i).equalsIgnoreCase("%black_spade_suit%")) { e.setLine(i, black_spade_suit); }</v>
      </c>
      <c r="AU105" t="str">
        <f t="shared" si="9"/>
        <v>lines.add("%black_spade_suit% = "+ black_spade_suit + "\n");</v>
      </c>
      <c r="BF105" t="str">
        <f t="shared" si="5"/>
        <v>black_spade_suit: '&amp;r'</v>
      </c>
    </row>
    <row r="106" spans="4:58" ht="17.5" x14ac:dyDescent="0.35">
      <c r="D106" s="4"/>
      <c r="E106" s="5" t="s">
        <v>525</v>
      </c>
      <c r="F106" s="3" t="s">
        <v>100</v>
      </c>
      <c r="G106" s="2" t="s">
        <v>295</v>
      </c>
      <c r="H106" t="str">
        <f t="shared" si="6"/>
        <v>String white_heart_suit = ChatColor.translateAlternateColorCodes('&amp;', getConfig().getString("white_heart_suit")) + ("\u2661" + ChatColor.RESET);</v>
      </c>
      <c r="Y106" t="str">
        <f t="shared" si="7"/>
        <v>msg = msg.replace("%white_heart_suit%", white_heart_suit);</v>
      </c>
      <c r="AI106" t="str">
        <f t="shared" si="8"/>
        <v>if(e.getLine(i).equalsIgnoreCase("%white_heart_suit%")) { e.setLine(i, white_heart_suit); }</v>
      </c>
      <c r="AU106" t="str">
        <f t="shared" si="9"/>
        <v>lines.add("%white_heart_suit% = "+ white_heart_suit + "\n");</v>
      </c>
      <c r="BF106" t="str">
        <f t="shared" si="5"/>
        <v>white_heart_suit: '&amp;r'</v>
      </c>
    </row>
    <row r="107" spans="4:58" ht="17.5" x14ac:dyDescent="0.35">
      <c r="D107" s="4"/>
      <c r="E107" s="5" t="s">
        <v>526</v>
      </c>
      <c r="F107" s="3" t="s">
        <v>101</v>
      </c>
      <c r="G107" s="2" t="s">
        <v>296</v>
      </c>
      <c r="H107" t="str">
        <f t="shared" si="6"/>
        <v>String white_diamond_suit = ChatColor.translateAlternateColorCodes('&amp;', getConfig().getString("white_diamond_suit")) + ("\u2662" + ChatColor.RESET);</v>
      </c>
      <c r="Y107" t="str">
        <f t="shared" si="7"/>
        <v>msg = msg.replace("%white_diamond_suit%", white_diamond_suit);</v>
      </c>
      <c r="AI107" t="str">
        <f t="shared" si="8"/>
        <v>if(e.getLine(i).equalsIgnoreCase("%white_diamond_suit%")) { e.setLine(i, white_diamond_suit); }</v>
      </c>
      <c r="AU107" t="str">
        <f t="shared" si="9"/>
        <v>lines.add("%white_diamond_suit% = "+ white_diamond_suit + "\n");</v>
      </c>
      <c r="BF107" t="str">
        <f t="shared" si="5"/>
        <v>white_diamond_suit: '&amp;r'</v>
      </c>
    </row>
    <row r="108" spans="4:58" ht="17.5" x14ac:dyDescent="0.35">
      <c r="D108" s="4"/>
      <c r="E108" s="5" t="s">
        <v>527</v>
      </c>
      <c r="F108" s="3" t="s">
        <v>102</v>
      </c>
      <c r="G108" s="2" t="s">
        <v>297</v>
      </c>
      <c r="H108" t="str">
        <f t="shared" si="6"/>
        <v>String black_club_suit = ChatColor.translateAlternateColorCodes('&amp;', getConfig().getString("black_club_suit")) + ("\u2663" + ChatColor.RESET);</v>
      </c>
      <c r="Y108" t="str">
        <f t="shared" si="7"/>
        <v>msg = msg.replace("%black_club_suit%", black_club_suit);</v>
      </c>
      <c r="AI108" t="str">
        <f t="shared" si="8"/>
        <v>if(e.getLine(i).equalsIgnoreCase("%black_club_suit%")) { e.setLine(i, black_club_suit); }</v>
      </c>
      <c r="AU108" t="str">
        <f t="shared" si="9"/>
        <v>lines.add("%black_club_suit% = "+ black_club_suit + "\n");</v>
      </c>
      <c r="BF108" t="str">
        <f t="shared" si="5"/>
        <v>black_club_suit: '&amp;r'</v>
      </c>
    </row>
    <row r="109" spans="4:58" ht="17.5" x14ac:dyDescent="0.35">
      <c r="D109" s="4"/>
      <c r="E109" s="5" t="s">
        <v>528</v>
      </c>
      <c r="F109" s="3" t="s">
        <v>103</v>
      </c>
      <c r="G109" s="2" t="s">
        <v>298</v>
      </c>
      <c r="H109" t="str">
        <f t="shared" si="6"/>
        <v>String white_spade_suit = ChatColor.translateAlternateColorCodes('&amp;', getConfig().getString("white_spade_suit")) + ("\u2664" + ChatColor.RESET);</v>
      </c>
      <c r="Y109" t="str">
        <f t="shared" si="7"/>
        <v>msg = msg.replace("%white_spade_suit%", white_spade_suit);</v>
      </c>
      <c r="AI109" t="str">
        <f t="shared" si="8"/>
        <v>if(e.getLine(i).equalsIgnoreCase("%white_spade_suit%")) { e.setLine(i, white_spade_suit); }</v>
      </c>
      <c r="AU109" t="str">
        <f t="shared" si="9"/>
        <v>lines.add("%white_spade_suit% = "+ white_spade_suit + "\n");</v>
      </c>
      <c r="BF109" t="str">
        <f t="shared" si="5"/>
        <v>white_spade_suit: '&amp;r'</v>
      </c>
    </row>
    <row r="110" spans="4:58" ht="17.5" x14ac:dyDescent="0.35">
      <c r="D110" s="4"/>
      <c r="E110" s="5" t="s">
        <v>529</v>
      </c>
      <c r="F110" s="3" t="s">
        <v>104</v>
      </c>
      <c r="G110" s="2" t="s">
        <v>299</v>
      </c>
      <c r="H110" t="str">
        <f t="shared" si="6"/>
        <v>String black_heart_suit = ChatColor.translateAlternateColorCodes('&amp;', getConfig().getString("black_heart_suit")) + ("\u2665" + ChatColor.RESET);</v>
      </c>
      <c r="Y110" t="str">
        <f t="shared" si="7"/>
        <v>msg = msg.replace("%black_heart_suit%", black_heart_suit);</v>
      </c>
      <c r="AI110" t="str">
        <f t="shared" si="8"/>
        <v>if(e.getLine(i).equalsIgnoreCase("%black_heart_suit%")) { e.setLine(i, black_heart_suit); }</v>
      </c>
      <c r="AU110" t="str">
        <f t="shared" si="9"/>
        <v>lines.add("%black_heart_suit% = "+ black_heart_suit + "\n");</v>
      </c>
      <c r="BF110" t="str">
        <f t="shared" si="5"/>
        <v>black_heart_suit: '&amp;r'</v>
      </c>
    </row>
    <row r="111" spans="4:58" ht="17.5" x14ac:dyDescent="0.35">
      <c r="D111" s="4"/>
      <c r="E111" s="5" t="s">
        <v>530</v>
      </c>
      <c r="F111" s="3" t="s">
        <v>105</v>
      </c>
      <c r="G111" s="2" t="s">
        <v>300</v>
      </c>
      <c r="H111" t="str">
        <f t="shared" si="6"/>
        <v>String black_diamond_suit = ChatColor.translateAlternateColorCodes('&amp;', getConfig().getString("black_diamond_suit")) + ("\u2666" + ChatColor.RESET);</v>
      </c>
      <c r="Y111" t="str">
        <f t="shared" si="7"/>
        <v>msg = msg.replace("%black_diamond_suit%", black_diamond_suit);</v>
      </c>
      <c r="AI111" t="str">
        <f t="shared" si="8"/>
        <v>if(e.getLine(i).equalsIgnoreCase("%black_diamond_suit%")) { e.setLine(i, black_diamond_suit); }</v>
      </c>
      <c r="AU111" t="str">
        <f t="shared" si="9"/>
        <v>lines.add("%black_diamond_suit% = "+ black_diamond_suit + "\n");</v>
      </c>
      <c r="BF111" t="str">
        <f t="shared" si="5"/>
        <v>black_diamond_suit: '&amp;r'</v>
      </c>
    </row>
    <row r="112" spans="4:58" ht="17.5" x14ac:dyDescent="0.35">
      <c r="D112" s="4"/>
      <c r="E112" s="5" t="s">
        <v>531</v>
      </c>
      <c r="F112" s="3" t="s">
        <v>106</v>
      </c>
      <c r="G112" s="2" t="s">
        <v>301</v>
      </c>
      <c r="H112" t="str">
        <f t="shared" si="6"/>
        <v>String white_club_suit = ChatColor.translateAlternateColorCodes('&amp;', getConfig().getString("white_club_suit")) + ("\u2667" + ChatColor.RESET);</v>
      </c>
      <c r="Y112" t="str">
        <f t="shared" si="7"/>
        <v>msg = msg.replace("%white_club_suit%", white_club_suit);</v>
      </c>
      <c r="AI112" t="str">
        <f t="shared" si="8"/>
        <v>if(e.getLine(i).equalsIgnoreCase("%white_club_suit%")) { e.setLine(i, white_club_suit); }</v>
      </c>
      <c r="AU112" t="str">
        <f t="shared" si="9"/>
        <v>lines.add("%white_club_suit% = "+ white_club_suit + "\n");</v>
      </c>
      <c r="BF112" t="str">
        <f t="shared" si="5"/>
        <v>white_club_suit: '&amp;r'</v>
      </c>
    </row>
    <row r="113" spans="4:58" ht="17.5" x14ac:dyDescent="0.35">
      <c r="D113" s="4"/>
      <c r="E113" s="5" t="s">
        <v>453</v>
      </c>
      <c r="F113" s="3" t="s">
        <v>107</v>
      </c>
      <c r="G113" s="2" t="s">
        <v>302</v>
      </c>
      <c r="H113" t="str">
        <f t="shared" si="6"/>
        <v>String hot_springs = ChatColor.translateAlternateColorCodes('&amp;', getConfig().getString("hot_springs")) + ("\u2668" + ChatColor.RESET);</v>
      </c>
      <c r="Y113" t="str">
        <f t="shared" si="7"/>
        <v>msg = msg.replace("%hot_springs%", hot_springs);</v>
      </c>
      <c r="AI113" t="str">
        <f t="shared" si="8"/>
        <v>if(e.getLine(i).equalsIgnoreCase("%hot_springs%")) { e.setLine(i, hot_springs); }</v>
      </c>
      <c r="AU113" t="str">
        <f t="shared" si="9"/>
        <v>lines.add("%hot_springs% = "+ hot_springs + "\n");</v>
      </c>
      <c r="BF113" t="str">
        <f t="shared" si="5"/>
        <v>hot_springs: '&amp;r'</v>
      </c>
    </row>
    <row r="114" spans="4:58" ht="17.5" x14ac:dyDescent="0.35">
      <c r="D114" s="4"/>
      <c r="E114" s="5" t="s">
        <v>454</v>
      </c>
      <c r="F114" s="3" t="s">
        <v>108</v>
      </c>
      <c r="G114" s="2" t="s">
        <v>303</v>
      </c>
      <c r="H114" t="str">
        <f t="shared" si="6"/>
        <v>String quarter_note = ChatColor.translateAlternateColorCodes('&amp;', getConfig().getString("quarter_note")) + ("\u2669" + ChatColor.RESET);</v>
      </c>
      <c r="Y114" t="str">
        <f t="shared" si="7"/>
        <v>msg = msg.replace("%quarter_note%", quarter_note);</v>
      </c>
      <c r="AI114" t="str">
        <f t="shared" si="8"/>
        <v>if(e.getLine(i).equalsIgnoreCase("%quarter_note%")) { e.setLine(i, quarter_note); }</v>
      </c>
      <c r="AU114" t="str">
        <f t="shared" si="9"/>
        <v>lines.add("%quarter_note% = "+ quarter_note + "\n");</v>
      </c>
      <c r="BF114" t="str">
        <f t="shared" si="5"/>
        <v>quarter_note: '&amp;r'</v>
      </c>
    </row>
    <row r="115" spans="4:58" ht="17.5" x14ac:dyDescent="0.35">
      <c r="D115" s="4"/>
      <c r="E115" s="5" t="s">
        <v>455</v>
      </c>
      <c r="F115" s="3" t="s">
        <v>109</v>
      </c>
      <c r="G115" s="2" t="s">
        <v>304</v>
      </c>
      <c r="H115" t="str">
        <f t="shared" si="6"/>
        <v>String eighth_note = ChatColor.translateAlternateColorCodes('&amp;', getConfig().getString("eighth_note")) + ("\u266A" + ChatColor.RESET);</v>
      </c>
      <c r="Y115" t="str">
        <f t="shared" si="7"/>
        <v>msg = msg.replace("%eighth_note%", eighth_note);</v>
      </c>
      <c r="AI115" t="str">
        <f t="shared" si="8"/>
        <v>if(e.getLine(i).equalsIgnoreCase("%eighth_note%")) { e.setLine(i, eighth_note); }</v>
      </c>
      <c r="AU115" t="str">
        <f t="shared" si="9"/>
        <v>lines.add("%eighth_note% = "+ eighth_note + "\n");</v>
      </c>
      <c r="BF115" t="str">
        <f t="shared" si="5"/>
        <v>eighth_note: '&amp;r'</v>
      </c>
    </row>
    <row r="116" spans="4:58" ht="17.5" x14ac:dyDescent="0.35">
      <c r="D116" s="4"/>
      <c r="E116" s="5" t="s">
        <v>532</v>
      </c>
      <c r="F116" s="3" t="s">
        <v>110</v>
      </c>
      <c r="G116" s="2" t="s">
        <v>305</v>
      </c>
      <c r="H116" t="str">
        <f t="shared" si="6"/>
        <v>String beamed_eighth_notes = ChatColor.translateAlternateColorCodes('&amp;', getConfig().getString("beamed_eighth_notes")) + ("\u266B" + ChatColor.RESET);</v>
      </c>
      <c r="Y116" t="str">
        <f t="shared" si="7"/>
        <v>msg = msg.replace("%beamed_eighth_notes%", beamed_eighth_notes);</v>
      </c>
      <c r="AI116" t="str">
        <f t="shared" si="8"/>
        <v>if(e.getLine(i).equalsIgnoreCase("%beamed_eighth_notes%")) { e.setLine(i, beamed_eighth_notes); }</v>
      </c>
      <c r="AU116" t="str">
        <f t="shared" si="9"/>
        <v>lines.add("%beamed_eighth_notes% = "+ beamed_eighth_notes + "\n");</v>
      </c>
      <c r="BF116" t="str">
        <f t="shared" si="5"/>
        <v>beamed_eighth_notes: '&amp;r'</v>
      </c>
    </row>
    <row r="117" spans="4:58" ht="17.5" x14ac:dyDescent="0.35">
      <c r="D117" s="4"/>
      <c r="E117" s="5" t="s">
        <v>533</v>
      </c>
      <c r="F117" s="3" t="s">
        <v>111</v>
      </c>
      <c r="G117" s="2" t="s">
        <v>306</v>
      </c>
      <c r="H117" t="str">
        <f t="shared" si="6"/>
        <v>String beamed_sixteenth_notes = ChatColor.translateAlternateColorCodes('&amp;', getConfig().getString("beamed_sixteenth_notes")) + ("\u266C" + ChatColor.RESET);</v>
      </c>
      <c r="Y117" t="str">
        <f t="shared" si="7"/>
        <v>msg = msg.replace("%beamed_sixteenth_notes%", beamed_sixteenth_notes);</v>
      </c>
      <c r="AI117" t="str">
        <f t="shared" si="8"/>
        <v>if(e.getLine(i).equalsIgnoreCase("%beamed_sixteenth_notes%")) { e.setLine(i, beamed_sixteenth_notes); }</v>
      </c>
      <c r="AU117" t="str">
        <f t="shared" si="9"/>
        <v>lines.add("%beamed_sixteenth_notes% = "+ beamed_sixteenth_notes + "\n");</v>
      </c>
      <c r="BF117" t="str">
        <f t="shared" si="5"/>
        <v>beamed_sixteenth_notes: '&amp;r'</v>
      </c>
    </row>
    <row r="118" spans="4:58" ht="17.5" x14ac:dyDescent="0.35">
      <c r="D118" s="4"/>
      <c r="E118" s="5" t="s">
        <v>456</v>
      </c>
      <c r="F118" s="3" t="s">
        <v>112</v>
      </c>
      <c r="G118" s="2" t="s">
        <v>307</v>
      </c>
      <c r="H118" t="str">
        <f t="shared" si="6"/>
        <v>String music_flat_sign = ChatColor.translateAlternateColorCodes('&amp;', getConfig().getString("music_flat_sign")) + ("\u266D" + ChatColor.RESET);</v>
      </c>
      <c r="Y118" t="str">
        <f t="shared" si="7"/>
        <v>msg = msg.replace("%music_flat_sign%", music_flat_sign);</v>
      </c>
      <c r="AI118" t="str">
        <f t="shared" si="8"/>
        <v>if(e.getLine(i).equalsIgnoreCase("%music_flat_sign%")) { e.setLine(i, music_flat_sign); }</v>
      </c>
      <c r="AU118" t="str">
        <f t="shared" si="9"/>
        <v>lines.add("%music_flat_sign% = "+ music_flat_sign + "\n");</v>
      </c>
      <c r="BF118" t="str">
        <f t="shared" si="5"/>
        <v>music_flat_sign: '&amp;r'</v>
      </c>
    </row>
    <row r="119" spans="4:58" ht="17.5" x14ac:dyDescent="0.35">
      <c r="D119" s="4"/>
      <c r="E119" s="5" t="s">
        <v>457</v>
      </c>
      <c r="F119" s="3" t="s">
        <v>113</v>
      </c>
      <c r="G119" s="2" t="s">
        <v>308</v>
      </c>
      <c r="H119" t="str">
        <f t="shared" si="6"/>
        <v>String music_natural_sign = ChatColor.translateAlternateColorCodes('&amp;', getConfig().getString("music_natural_sign")) + ("\u266E" + ChatColor.RESET);</v>
      </c>
      <c r="Y119" t="str">
        <f t="shared" si="7"/>
        <v>msg = msg.replace("%music_natural_sign%", music_natural_sign);</v>
      </c>
      <c r="AI119" t="str">
        <f t="shared" si="8"/>
        <v>if(e.getLine(i).equalsIgnoreCase("%music_natural_sign%")) { e.setLine(i, music_natural_sign); }</v>
      </c>
      <c r="AU119" t="str">
        <f t="shared" si="9"/>
        <v>lines.add("%music_natural_sign% = "+ music_natural_sign + "\n");</v>
      </c>
      <c r="BF119" t="str">
        <f t="shared" si="5"/>
        <v>music_natural_sign: '&amp;r'</v>
      </c>
    </row>
    <row r="120" spans="4:58" ht="17.5" x14ac:dyDescent="0.35">
      <c r="D120" s="4"/>
      <c r="E120" s="5" t="s">
        <v>458</v>
      </c>
      <c r="F120" s="3" t="s">
        <v>114</v>
      </c>
      <c r="G120" s="2" t="s">
        <v>309</v>
      </c>
      <c r="H120" t="str">
        <f t="shared" si="6"/>
        <v>String music_sharp_sign = ChatColor.translateAlternateColorCodes('&amp;', getConfig().getString("music_sharp_sign")) + ("\u266F" + ChatColor.RESET);</v>
      </c>
      <c r="Y120" t="str">
        <f t="shared" si="7"/>
        <v>msg = msg.replace("%music_sharp_sign%", music_sharp_sign);</v>
      </c>
      <c r="AI120" t="str">
        <f t="shared" si="8"/>
        <v>if(e.getLine(i).equalsIgnoreCase("%music_sharp_sign%")) { e.setLine(i, music_sharp_sign); }</v>
      </c>
      <c r="AU120" t="str">
        <f t="shared" si="9"/>
        <v>lines.add("%music_sharp_sign% = "+ music_sharp_sign + "\n");</v>
      </c>
      <c r="BF120" t="str">
        <f t="shared" si="5"/>
        <v>music_sharp_sign: '&amp;r'</v>
      </c>
    </row>
    <row r="121" spans="4:58" ht="17.5" x14ac:dyDescent="0.35">
      <c r="D121" s="4"/>
      <c r="E121" s="5" t="s">
        <v>534</v>
      </c>
      <c r="F121" s="3" t="s">
        <v>115</v>
      </c>
      <c r="G121" s="2" t="s">
        <v>310</v>
      </c>
      <c r="H121" t="str">
        <f t="shared" si="6"/>
        <v>String west_syriac_cross = ChatColor.translateAlternateColorCodes('&amp;', getConfig().getString("west_syriac_cross")) + ("\u2670" + ChatColor.RESET);</v>
      </c>
      <c r="Y121" t="str">
        <f t="shared" si="7"/>
        <v>msg = msg.replace("%west_syriac_cross%", west_syriac_cross);</v>
      </c>
      <c r="AI121" t="str">
        <f t="shared" si="8"/>
        <v>if(e.getLine(i).equalsIgnoreCase("%west_syriac_cross%")) { e.setLine(i, west_syriac_cross); }</v>
      </c>
      <c r="AU121" t="str">
        <f t="shared" si="9"/>
        <v>lines.add("%west_syriac_cross% = "+ west_syriac_cross + "\n");</v>
      </c>
      <c r="BF121" t="str">
        <f t="shared" si="5"/>
        <v>west_syriac_cross: '&amp;r'</v>
      </c>
    </row>
    <row r="122" spans="4:58" ht="17.5" x14ac:dyDescent="0.35">
      <c r="D122" s="4"/>
      <c r="E122" s="5" t="s">
        <v>535</v>
      </c>
      <c r="F122" s="3" t="s">
        <v>116</v>
      </c>
      <c r="G122" s="2" t="s">
        <v>311</v>
      </c>
      <c r="H122" t="str">
        <f t="shared" si="6"/>
        <v>String east_syriac_cross = ChatColor.translateAlternateColorCodes('&amp;', getConfig().getString("east_syriac_cross")) + ("\u2671" + ChatColor.RESET);</v>
      </c>
      <c r="Y122" t="str">
        <f t="shared" si="7"/>
        <v>msg = msg.replace("%east_syriac_cross%", east_syriac_cross);</v>
      </c>
      <c r="AI122" t="str">
        <f t="shared" si="8"/>
        <v>if(e.getLine(i).equalsIgnoreCase("%east_syriac_cross%")) { e.setLine(i, east_syriac_cross); }</v>
      </c>
      <c r="AU122" t="str">
        <f t="shared" si="9"/>
        <v>lines.add("%east_syriac_cross% = "+ east_syriac_cross + "\n");</v>
      </c>
      <c r="BF122" t="str">
        <f t="shared" si="5"/>
        <v>east_syriac_cross: '&amp;r'</v>
      </c>
    </row>
    <row r="123" spans="4:58" ht="29" x14ac:dyDescent="0.35">
      <c r="D123" s="4"/>
      <c r="E123" s="5" t="s">
        <v>536</v>
      </c>
      <c r="F123" s="3" t="s">
        <v>117</v>
      </c>
      <c r="G123" s="2" t="s">
        <v>312</v>
      </c>
      <c r="H123" t="str">
        <f t="shared" si="6"/>
        <v>String universal_recycling_symbol = ChatColor.translateAlternateColorCodes('&amp;', getConfig().getString("universal_recycling_symbol")) + ("\u2672" + ChatColor.RESET);</v>
      </c>
      <c r="Y123" t="str">
        <f t="shared" si="7"/>
        <v>msg = msg.replace("%universal_recycling_symbol%", universal_recycling_symbol);</v>
      </c>
      <c r="AI123" t="str">
        <f t="shared" si="8"/>
        <v>if(e.getLine(i).equalsIgnoreCase("%universal_recycling_symbol%")) { e.setLine(i, universal_recycling_symbol); }</v>
      </c>
      <c r="AU123" t="str">
        <f t="shared" si="9"/>
        <v>lines.add("%universal_recycling_symbol% = "+ universal_recycling_symbol + "\n");</v>
      </c>
      <c r="BF123" t="str">
        <f t="shared" si="5"/>
        <v>universal_recycling_symbol: '&amp;r'</v>
      </c>
    </row>
    <row r="124" spans="4:58" ht="29" x14ac:dyDescent="0.35">
      <c r="D124" s="4"/>
      <c r="E124" s="5" t="s">
        <v>576</v>
      </c>
      <c r="F124" s="3" t="s">
        <v>118</v>
      </c>
      <c r="G124" s="2" t="s">
        <v>313</v>
      </c>
      <c r="H124" t="str">
        <f t="shared" si="6"/>
        <v>String recycling_symbol_for_type_1_plastics = ChatColor.translateAlternateColorCodes('&amp;', getConfig().getString("recycling_symbol_for_type_1_plastics")) + ("\u2673" + ChatColor.RESET);</v>
      </c>
      <c r="Y124" t="str">
        <f t="shared" si="7"/>
        <v>msg = msg.replace("%recycling_symbol_for_type_1_plastics%", recycling_symbol_for_type_1_plastics);</v>
      </c>
      <c r="AI124" t="str">
        <f t="shared" si="8"/>
        <v>if(e.getLine(i).equalsIgnoreCase("%recycling_symbol_for_type_1_plastics%")) { e.setLine(i, recycling_symbol_for_type_1_plastics); }</v>
      </c>
      <c r="AU124" t="str">
        <f t="shared" si="9"/>
        <v>lines.add("%recycling_symbol_for_type_1_plastics% = "+ recycling_symbol_for_type_1_plastics + "\n");</v>
      </c>
      <c r="BF124" t="str">
        <f t="shared" si="5"/>
        <v>recycling_symbol_for_type_1_plastics: '&amp;r'</v>
      </c>
    </row>
    <row r="125" spans="4:58" ht="29" x14ac:dyDescent="0.35">
      <c r="D125" s="4"/>
      <c r="E125" s="5" t="s">
        <v>577</v>
      </c>
      <c r="F125" s="3" t="s">
        <v>119</v>
      </c>
      <c r="G125" s="2" t="s">
        <v>314</v>
      </c>
      <c r="H125" t="str">
        <f t="shared" si="6"/>
        <v>String recycling_symbol_for_type_2_plastics = ChatColor.translateAlternateColorCodes('&amp;', getConfig().getString("recycling_symbol_for_type_2_plastics")) + ("\u2674" + ChatColor.RESET);</v>
      </c>
      <c r="Y125" t="str">
        <f t="shared" si="7"/>
        <v>msg = msg.replace("%recycling_symbol_for_type_2_plastics%", recycling_symbol_for_type_2_plastics);</v>
      </c>
      <c r="AI125" t="str">
        <f t="shared" si="8"/>
        <v>if(e.getLine(i).equalsIgnoreCase("%recycling_symbol_for_type_2_plastics%")) { e.setLine(i, recycling_symbol_for_type_2_plastics); }</v>
      </c>
      <c r="AU125" t="str">
        <f t="shared" si="9"/>
        <v>lines.add("%recycling_symbol_for_type_2_plastics% = "+ recycling_symbol_for_type_2_plastics + "\n");</v>
      </c>
      <c r="BF125" t="str">
        <f t="shared" si="5"/>
        <v>recycling_symbol_for_type_2_plastics: '&amp;r'</v>
      </c>
    </row>
    <row r="126" spans="4:58" ht="29" x14ac:dyDescent="0.35">
      <c r="D126" s="4"/>
      <c r="E126" s="5" t="s">
        <v>578</v>
      </c>
      <c r="F126" s="3" t="s">
        <v>120</v>
      </c>
      <c r="G126" s="2" t="s">
        <v>315</v>
      </c>
      <c r="H126" t="str">
        <f t="shared" si="6"/>
        <v>String recycling_symbol_for_type_3_plastics = ChatColor.translateAlternateColorCodes('&amp;', getConfig().getString("recycling_symbol_for_type_3_plastics")) + ("\u2675" + ChatColor.RESET);</v>
      </c>
      <c r="Y126" t="str">
        <f t="shared" si="7"/>
        <v>msg = msg.replace("%recycling_symbol_for_type_3_plastics%", recycling_symbol_for_type_3_plastics);</v>
      </c>
      <c r="AI126" t="str">
        <f t="shared" si="8"/>
        <v>if(e.getLine(i).equalsIgnoreCase("%recycling_symbol_for_type_3_plastics%")) { e.setLine(i, recycling_symbol_for_type_3_plastics); }</v>
      </c>
      <c r="AU126" t="str">
        <f t="shared" si="9"/>
        <v>lines.add("%recycling_symbol_for_type_3_plastics% = "+ recycling_symbol_for_type_3_plastics + "\n");</v>
      </c>
      <c r="BF126" t="str">
        <f t="shared" si="5"/>
        <v>recycling_symbol_for_type_3_plastics: '&amp;r'</v>
      </c>
    </row>
    <row r="127" spans="4:58" ht="29" x14ac:dyDescent="0.35">
      <c r="D127" s="4"/>
      <c r="E127" s="5" t="s">
        <v>579</v>
      </c>
      <c r="F127" s="3" t="s">
        <v>121</v>
      </c>
      <c r="G127" s="2" t="s">
        <v>316</v>
      </c>
      <c r="H127" t="str">
        <f t="shared" si="6"/>
        <v>String recycling_symbol_for_type_4_plastics = ChatColor.translateAlternateColorCodes('&amp;', getConfig().getString("recycling_symbol_for_type_4_plastics")) + ("\u2676" + ChatColor.RESET);</v>
      </c>
      <c r="Y127" t="str">
        <f t="shared" si="7"/>
        <v>msg = msg.replace("%recycling_symbol_for_type_4_plastics%", recycling_symbol_for_type_4_plastics);</v>
      </c>
      <c r="AI127" t="str">
        <f t="shared" si="8"/>
        <v>if(e.getLine(i).equalsIgnoreCase("%recycling_symbol_for_type_4_plastics%")) { e.setLine(i, recycling_symbol_for_type_4_plastics); }</v>
      </c>
      <c r="AU127" t="str">
        <f t="shared" si="9"/>
        <v>lines.add("%recycling_symbol_for_type_4_plastics% = "+ recycling_symbol_for_type_4_plastics + "\n");</v>
      </c>
      <c r="BF127" t="str">
        <f t="shared" si="5"/>
        <v>recycling_symbol_for_type_4_plastics: '&amp;r'</v>
      </c>
    </row>
    <row r="128" spans="4:58" ht="29" x14ac:dyDescent="0.35">
      <c r="D128" s="4"/>
      <c r="E128" s="5" t="s">
        <v>580</v>
      </c>
      <c r="F128" s="3" t="s">
        <v>122</v>
      </c>
      <c r="G128" s="2" t="s">
        <v>317</v>
      </c>
      <c r="H128" t="str">
        <f t="shared" si="6"/>
        <v>String recycling_symbol_for_type_5_plastics = ChatColor.translateAlternateColorCodes('&amp;', getConfig().getString("recycling_symbol_for_type_5_plastics")) + ("\u2677" + ChatColor.RESET);</v>
      </c>
      <c r="Y128" t="str">
        <f t="shared" si="7"/>
        <v>msg = msg.replace("%recycling_symbol_for_type_5_plastics%", recycling_symbol_for_type_5_plastics);</v>
      </c>
      <c r="AI128" t="str">
        <f t="shared" si="8"/>
        <v>if(e.getLine(i).equalsIgnoreCase("%recycling_symbol_for_type_5_plastics%")) { e.setLine(i, recycling_symbol_for_type_5_plastics); }</v>
      </c>
      <c r="AU128" t="str">
        <f t="shared" si="9"/>
        <v>lines.add("%recycling_symbol_for_type_5_plastics% = "+ recycling_symbol_for_type_5_plastics + "\n");</v>
      </c>
      <c r="BF128" t="str">
        <f t="shared" si="5"/>
        <v>recycling_symbol_for_type_5_plastics: '&amp;r'</v>
      </c>
    </row>
    <row r="129" spans="4:58" ht="29" x14ac:dyDescent="0.35">
      <c r="D129" s="4"/>
      <c r="E129" s="5" t="s">
        <v>581</v>
      </c>
      <c r="F129" s="3" t="s">
        <v>123</v>
      </c>
      <c r="G129" s="2" t="s">
        <v>318</v>
      </c>
      <c r="H129" t="str">
        <f t="shared" si="6"/>
        <v>String recycling_symbol_for_type_6_plastics = ChatColor.translateAlternateColorCodes('&amp;', getConfig().getString("recycling_symbol_for_type_6_plastics")) + ("\u2678" + ChatColor.RESET);</v>
      </c>
      <c r="Y129" t="str">
        <f t="shared" si="7"/>
        <v>msg = msg.replace("%recycling_symbol_for_type_6_plastics%", recycling_symbol_for_type_6_plastics);</v>
      </c>
      <c r="AI129" t="str">
        <f t="shared" si="8"/>
        <v>if(e.getLine(i).equalsIgnoreCase("%recycling_symbol_for_type_6_plastics%")) { e.setLine(i, recycling_symbol_for_type_6_plastics); }</v>
      </c>
      <c r="AU129" t="str">
        <f t="shared" si="9"/>
        <v>lines.add("%recycling_symbol_for_type_6_plastics% = "+ recycling_symbol_for_type_6_plastics + "\n");</v>
      </c>
      <c r="BF129" t="str">
        <f t="shared" si="5"/>
        <v>recycling_symbol_for_type_6_plastics: '&amp;r'</v>
      </c>
    </row>
    <row r="130" spans="4:58" ht="29" x14ac:dyDescent="0.35">
      <c r="D130" s="4"/>
      <c r="E130" s="5" t="s">
        <v>582</v>
      </c>
      <c r="F130" s="3" t="s">
        <v>124</v>
      </c>
      <c r="G130" s="2" t="s">
        <v>319</v>
      </c>
      <c r="H130" t="str">
        <f t="shared" si="6"/>
        <v>String recycling_symbol_for_type_7_plastics = ChatColor.translateAlternateColorCodes('&amp;', getConfig().getString("recycling_symbol_for_type_7_plastics")) + ("\u2679" + ChatColor.RESET);</v>
      </c>
      <c r="Y130" t="str">
        <f t="shared" si="7"/>
        <v>msg = msg.replace("%recycling_symbol_for_type_7_plastics%", recycling_symbol_for_type_7_plastics);</v>
      </c>
      <c r="AI130" t="str">
        <f t="shared" si="8"/>
        <v>if(e.getLine(i).equalsIgnoreCase("%recycling_symbol_for_type_7_plastics%")) { e.setLine(i, recycling_symbol_for_type_7_plastics); }</v>
      </c>
      <c r="AU130" t="str">
        <f t="shared" si="9"/>
        <v>lines.add("%recycling_symbol_for_type_7_plastics% = "+ recycling_symbol_for_type_7_plastics + "\n");</v>
      </c>
      <c r="BF130" t="str">
        <f t="shared" si="5"/>
        <v>recycling_symbol_for_type_7_plastics: '&amp;r'</v>
      </c>
    </row>
    <row r="131" spans="4:58" ht="29" x14ac:dyDescent="0.35">
      <c r="D131" s="4"/>
      <c r="E131" s="5" t="s">
        <v>537</v>
      </c>
      <c r="F131" s="3" t="s">
        <v>125</v>
      </c>
      <c r="G131" s="2" t="s">
        <v>320</v>
      </c>
      <c r="H131" t="str">
        <f t="shared" si="6"/>
        <v>String recycling_symbol_for_generic_materials = ChatColor.translateAlternateColorCodes('&amp;', getConfig().getString("recycling_symbol_for_generic_materials")) + ("\u267A" + ChatColor.RESET);</v>
      </c>
      <c r="Y131" t="str">
        <f t="shared" si="7"/>
        <v>msg = msg.replace("%recycling_symbol_for_generic_materials%", recycling_symbol_for_generic_materials);</v>
      </c>
      <c r="AI131" t="str">
        <f t="shared" si="8"/>
        <v>if(e.getLine(i).equalsIgnoreCase("%recycling_symbol_for_generic_materials%")) { e.setLine(i, recycling_symbol_for_generic_materials); }</v>
      </c>
      <c r="AU131" t="str">
        <f t="shared" si="9"/>
        <v>lines.add("%recycling_symbol_for_generic_materials% = "+ recycling_symbol_for_generic_materials + "\n");</v>
      </c>
      <c r="BF131" t="str">
        <f t="shared" si="5"/>
        <v>recycling_symbol_for_generic_materials: '&amp;r'</v>
      </c>
    </row>
    <row r="132" spans="4:58" ht="29" x14ac:dyDescent="0.35">
      <c r="D132" s="4"/>
      <c r="E132" s="5" t="s">
        <v>538</v>
      </c>
      <c r="F132" s="3" t="s">
        <v>126</v>
      </c>
      <c r="G132" s="2" t="s">
        <v>321</v>
      </c>
      <c r="H132" t="str">
        <f t="shared" si="6"/>
        <v>String black_universal_recycling_symbol = ChatColor.translateAlternateColorCodes('&amp;', getConfig().getString("black_universal_recycling_symbol")) + ("\u267B" + ChatColor.RESET);</v>
      </c>
      <c r="Y132" t="str">
        <f t="shared" si="7"/>
        <v>msg = msg.replace("%black_universal_recycling_symbol%", black_universal_recycling_symbol);</v>
      </c>
      <c r="AI132" t="str">
        <f t="shared" si="8"/>
        <v>if(e.getLine(i).equalsIgnoreCase("%black_universal_recycling_symbol%")) { e.setLine(i, black_universal_recycling_symbol); }</v>
      </c>
      <c r="AU132" t="str">
        <f t="shared" si="9"/>
        <v>lines.add("%black_universal_recycling_symbol% = "+ black_universal_recycling_symbol + "\n");</v>
      </c>
      <c r="BF132" t="str">
        <f t="shared" si="5"/>
        <v>black_universal_recycling_symbol: '&amp;r'</v>
      </c>
    </row>
    <row r="133" spans="4:58" ht="17.5" x14ac:dyDescent="0.35">
      <c r="D133" s="4"/>
      <c r="E133" s="5" t="s">
        <v>459</v>
      </c>
      <c r="F133" s="3" t="s">
        <v>127</v>
      </c>
      <c r="G133" s="2" t="s">
        <v>322</v>
      </c>
      <c r="H133" t="str">
        <f t="shared" si="6"/>
        <v>String recycled_paper_symbol = ChatColor.translateAlternateColorCodes('&amp;', getConfig().getString("recycled_paper_symbol")) + ("\u267C" + ChatColor.RESET);</v>
      </c>
      <c r="Y133" t="str">
        <f t="shared" si="7"/>
        <v>msg = msg.replace("%recycled_paper_symbol%", recycled_paper_symbol);</v>
      </c>
      <c r="AI133" t="str">
        <f t="shared" si="8"/>
        <v>if(e.getLine(i).equalsIgnoreCase("%recycled_paper_symbol%")) { e.setLine(i, recycled_paper_symbol); }</v>
      </c>
      <c r="AU133" t="str">
        <f t="shared" si="9"/>
        <v>lines.add("%recycled_paper_symbol% = "+ recycled_paper_symbol + "\n");</v>
      </c>
      <c r="BF133" t="str">
        <f t="shared" si="5"/>
        <v>recycled_paper_symbol: '&amp;r'</v>
      </c>
    </row>
    <row r="134" spans="4:58" ht="29" x14ac:dyDescent="0.35">
      <c r="D134" s="4"/>
      <c r="E134" s="5" t="s">
        <v>583</v>
      </c>
      <c r="F134" s="3" t="s">
        <v>128</v>
      </c>
      <c r="G134" s="2" t="s">
        <v>323</v>
      </c>
      <c r="H134" t="str">
        <f t="shared" si="6"/>
        <v>String partially_recycled_paper_symbol = ChatColor.translateAlternateColorCodes('&amp;', getConfig().getString("partially_recycled_paper_symbol")) + ("\u267D" + ChatColor.RESET);</v>
      </c>
      <c r="Y134" t="str">
        <f t="shared" si="7"/>
        <v>msg = msg.replace("%partially_recycled_paper_symbol%", partially_recycled_paper_symbol);</v>
      </c>
      <c r="AI134" t="str">
        <f t="shared" si="8"/>
        <v>if(e.getLine(i).equalsIgnoreCase("%partially_recycled_paper_symbol%")) { e.setLine(i, partially_recycled_paper_symbol); }</v>
      </c>
      <c r="AU134" t="str">
        <f t="shared" si="9"/>
        <v>lines.add("%partially_recycled_paper_symbol% = "+ partially_recycled_paper_symbol + "\n");</v>
      </c>
      <c r="BF134" t="str">
        <f t="shared" si="5"/>
        <v>partially_recycled_paper_symbol: '&amp;r'</v>
      </c>
    </row>
    <row r="135" spans="4:58" ht="17.5" x14ac:dyDescent="0.35">
      <c r="D135" s="4"/>
      <c r="E135" s="5" t="s">
        <v>539</v>
      </c>
      <c r="F135" s="3" t="s">
        <v>129</v>
      </c>
      <c r="G135" s="2" t="s">
        <v>324</v>
      </c>
      <c r="H135" t="str">
        <f t="shared" si="6"/>
        <v>String permanent_paper_sign = ChatColor.translateAlternateColorCodes('&amp;', getConfig().getString("permanent_paper_sign")) + ("\u267E" + ChatColor.RESET);</v>
      </c>
      <c r="Y135" t="str">
        <f t="shared" si="7"/>
        <v>msg = msg.replace("%permanent_paper_sign%", permanent_paper_sign);</v>
      </c>
      <c r="AI135" t="str">
        <f t="shared" si="8"/>
        <v>if(e.getLine(i).equalsIgnoreCase("%permanent_paper_sign%")) { e.setLine(i, permanent_paper_sign); }</v>
      </c>
      <c r="AU135" t="str">
        <f t="shared" si="9"/>
        <v>lines.add("%permanent_paper_sign% = "+ permanent_paper_sign + "\n");</v>
      </c>
      <c r="BF135" t="str">
        <f t="shared" si="5"/>
        <v>permanent_paper_sign: '&amp;r'</v>
      </c>
    </row>
    <row r="136" spans="4:58" ht="17.5" x14ac:dyDescent="0.35">
      <c r="D136" s="4"/>
      <c r="E136" s="5" t="s">
        <v>460</v>
      </c>
      <c r="F136" s="3" t="s">
        <v>130</v>
      </c>
      <c r="G136" s="2" t="s">
        <v>325</v>
      </c>
      <c r="H136" t="str">
        <f t="shared" si="6"/>
        <v>String wheelchair_symbol = ChatColor.translateAlternateColorCodes('&amp;', getConfig().getString("wheelchair_symbol")) + ("\u267F" + ChatColor.RESET);</v>
      </c>
      <c r="Y136" t="str">
        <f t="shared" si="7"/>
        <v>msg = msg.replace("%wheelchair_symbol%", wheelchair_symbol);</v>
      </c>
      <c r="AI136" t="str">
        <f t="shared" si="8"/>
        <v>if(e.getLine(i).equalsIgnoreCase("%wheelchair_symbol%")) { e.setLine(i, wheelchair_symbol); }</v>
      </c>
      <c r="AU136" t="str">
        <f t="shared" si="9"/>
        <v>lines.add("%wheelchair_symbol% = "+ wheelchair_symbol + "\n");</v>
      </c>
      <c r="BF136" t="str">
        <f t="shared" si="5"/>
        <v>wheelchair_symbol: '&amp;r'</v>
      </c>
    </row>
    <row r="137" spans="4:58" ht="17.5" x14ac:dyDescent="0.35">
      <c r="D137" s="4"/>
      <c r="E137" s="5" t="s">
        <v>584</v>
      </c>
      <c r="F137" s="3" t="s">
        <v>131</v>
      </c>
      <c r="G137" s="2" t="s">
        <v>326</v>
      </c>
      <c r="H137" t="str">
        <f t="shared" si="6"/>
        <v>String die_face_1 = ChatColor.translateAlternateColorCodes('&amp;', getConfig().getString("die_face_1")) + ("\u2680" + ChatColor.RESET);</v>
      </c>
      <c r="Y137" t="str">
        <f t="shared" si="7"/>
        <v>msg = msg.replace("%die_face_1%", die_face_1);</v>
      </c>
      <c r="AI137" t="str">
        <f t="shared" si="8"/>
        <v>if(e.getLine(i).equalsIgnoreCase("%die_face_1%")) { e.setLine(i, die_face_1); }</v>
      </c>
      <c r="AU137" t="str">
        <f t="shared" si="9"/>
        <v>lines.add("%die_face_1% = "+ die_face_1 + "\n");</v>
      </c>
      <c r="BF137" t="str">
        <f t="shared" ref="BF137:BF197" si="10">CONCATENATE(E137 &amp;": '&amp;r'")</f>
        <v>die_face_1: '&amp;r'</v>
      </c>
    </row>
    <row r="138" spans="4:58" ht="17.5" x14ac:dyDescent="0.35">
      <c r="D138" s="4"/>
      <c r="E138" s="5" t="s">
        <v>585</v>
      </c>
      <c r="F138" s="3" t="s">
        <v>132</v>
      </c>
      <c r="G138" s="2" t="s">
        <v>327</v>
      </c>
      <c r="H138" t="str">
        <f t="shared" ref="H138:H198" si="11">_xlfn.CONCAT("String "&amp; E138 &amp;" = ChatColor.translateAlternateColorCodes('&amp;', getConfig().getString("""&amp; E138 &amp;""")) + ("""&amp; G138 &amp;""" + ChatColor.RESET);")</f>
        <v>String die_face_2 = ChatColor.translateAlternateColorCodes('&amp;', getConfig().getString("die_face_2")) + ("\u2681" + ChatColor.RESET);</v>
      </c>
      <c r="Y138" t="str">
        <f t="shared" ref="Y138:Y198" si="12">_xlfn.CONCAT("msg = msg.replace("&amp;""&amp;"""%"&amp; E138 &amp;"%"&amp;""""&amp;", "&amp; E138 &amp;");")</f>
        <v>msg = msg.replace("%die_face_2%", die_face_2);</v>
      </c>
      <c r="AI138" t="str">
        <f t="shared" ref="AI138:AI198" si="13">_xlfn.CONCAT("if(e.getLine(i).equalsIgnoreCase("&amp;""&amp;"""%"&amp; E138 &amp;"%"&amp;""""&amp;")) { e.setLine(i, "&amp; E138 &amp;"); }"&amp;"")</f>
        <v>if(e.getLine(i).equalsIgnoreCase("%die_face_2%")) { e.setLine(i, die_face_2); }</v>
      </c>
      <c r="AU138" t="str">
        <f t="shared" ref="AU138:AU198" si="14">_xlfn.CONCAT("lines.add(""%" &amp; E138 &amp; "% = """ &amp; "+ " &amp; E138 &amp; " + " &amp; """\n" &amp; """);")</f>
        <v>lines.add("%die_face_2% = "+ die_face_2 + "\n");</v>
      </c>
      <c r="BF138" t="str">
        <f t="shared" si="10"/>
        <v>die_face_2: '&amp;r'</v>
      </c>
    </row>
    <row r="139" spans="4:58" ht="17.5" x14ac:dyDescent="0.35">
      <c r="D139" s="4"/>
      <c r="E139" s="5" t="s">
        <v>586</v>
      </c>
      <c r="F139" s="3" t="s">
        <v>133</v>
      </c>
      <c r="G139" s="2" t="s">
        <v>328</v>
      </c>
      <c r="H139" t="str">
        <f t="shared" si="11"/>
        <v>String die_face_3 = ChatColor.translateAlternateColorCodes('&amp;', getConfig().getString("die_face_3")) + ("\u2682" + ChatColor.RESET);</v>
      </c>
      <c r="Y139" t="str">
        <f t="shared" si="12"/>
        <v>msg = msg.replace("%die_face_3%", die_face_3);</v>
      </c>
      <c r="AI139" t="str">
        <f t="shared" si="13"/>
        <v>if(e.getLine(i).equalsIgnoreCase("%die_face_3%")) { e.setLine(i, die_face_3); }</v>
      </c>
      <c r="AU139" t="str">
        <f t="shared" si="14"/>
        <v>lines.add("%die_face_3% = "+ die_face_3 + "\n");</v>
      </c>
      <c r="BF139" t="str">
        <f t="shared" si="10"/>
        <v>die_face_3: '&amp;r'</v>
      </c>
    </row>
    <row r="140" spans="4:58" ht="17.5" x14ac:dyDescent="0.35">
      <c r="D140" s="4"/>
      <c r="E140" s="5" t="s">
        <v>587</v>
      </c>
      <c r="F140" s="3" t="s">
        <v>134</v>
      </c>
      <c r="G140" s="2" t="s">
        <v>329</v>
      </c>
      <c r="H140" t="str">
        <f t="shared" si="11"/>
        <v>String die_face_4 = ChatColor.translateAlternateColorCodes('&amp;', getConfig().getString("die_face_4")) + ("\u2683" + ChatColor.RESET);</v>
      </c>
      <c r="Y140" t="str">
        <f t="shared" si="12"/>
        <v>msg = msg.replace("%die_face_4%", die_face_4);</v>
      </c>
      <c r="AI140" t="str">
        <f t="shared" si="13"/>
        <v>if(e.getLine(i).equalsIgnoreCase("%die_face_4%")) { e.setLine(i, die_face_4); }</v>
      </c>
      <c r="AU140" t="str">
        <f t="shared" si="14"/>
        <v>lines.add("%die_face_4% = "+ die_face_4 + "\n");</v>
      </c>
      <c r="BF140" t="str">
        <f t="shared" si="10"/>
        <v>die_face_4: '&amp;r'</v>
      </c>
    </row>
    <row r="141" spans="4:58" ht="17.5" x14ac:dyDescent="0.35">
      <c r="D141" s="4"/>
      <c r="E141" s="5" t="s">
        <v>588</v>
      </c>
      <c r="F141" s="3" t="s">
        <v>135</v>
      </c>
      <c r="G141" s="2" t="s">
        <v>330</v>
      </c>
      <c r="H141" t="str">
        <f t="shared" si="11"/>
        <v>String die_face_5 = ChatColor.translateAlternateColorCodes('&amp;', getConfig().getString("die_face_5")) + ("\u2684" + ChatColor.RESET);</v>
      </c>
      <c r="Y141" t="str">
        <f t="shared" si="12"/>
        <v>msg = msg.replace("%die_face_5%", die_face_5);</v>
      </c>
      <c r="AI141" t="str">
        <f t="shared" si="13"/>
        <v>if(e.getLine(i).equalsIgnoreCase("%die_face_5%")) { e.setLine(i, die_face_5); }</v>
      </c>
      <c r="AU141" t="str">
        <f t="shared" si="14"/>
        <v>lines.add("%die_face_5% = "+ die_face_5 + "\n");</v>
      </c>
      <c r="BF141" t="str">
        <f t="shared" si="10"/>
        <v>die_face_5: '&amp;r'</v>
      </c>
    </row>
    <row r="142" spans="4:58" ht="17.5" x14ac:dyDescent="0.35">
      <c r="D142" s="4"/>
      <c r="E142" s="5" t="s">
        <v>589</v>
      </c>
      <c r="F142" s="3" t="s">
        <v>136</v>
      </c>
      <c r="G142" s="2" t="s">
        <v>331</v>
      </c>
      <c r="H142" t="str">
        <f t="shared" si="11"/>
        <v>String die_face_6 = ChatColor.translateAlternateColorCodes('&amp;', getConfig().getString("die_face_6")) + ("\u2685" + ChatColor.RESET);</v>
      </c>
      <c r="Y142" t="str">
        <f t="shared" si="12"/>
        <v>msg = msg.replace("%die_face_6%", die_face_6);</v>
      </c>
      <c r="AI142" t="str">
        <f t="shared" si="13"/>
        <v>if(e.getLine(i).equalsIgnoreCase("%die_face_6%")) { e.setLine(i, die_face_6); }</v>
      </c>
      <c r="AU142" t="str">
        <f t="shared" si="14"/>
        <v>lines.add("%die_face_6% = "+ die_face_6 + "\n");</v>
      </c>
      <c r="BF142" t="str">
        <f t="shared" si="10"/>
        <v>die_face_6: '&amp;r'</v>
      </c>
    </row>
    <row r="143" spans="4:58" ht="29" x14ac:dyDescent="0.35">
      <c r="D143" s="4"/>
      <c r="E143" s="5" t="s">
        <v>461</v>
      </c>
      <c r="F143" s="3" t="s">
        <v>137</v>
      </c>
      <c r="G143" s="2" t="s">
        <v>332</v>
      </c>
      <c r="H143" t="str">
        <f t="shared" si="11"/>
        <v>String white_circle_with_dot_right = ChatColor.translateAlternateColorCodes('&amp;', getConfig().getString("white_circle_with_dot_right")) + ("\u2686" + ChatColor.RESET);</v>
      </c>
      <c r="Y143" t="str">
        <f t="shared" si="12"/>
        <v>msg = msg.replace("%white_circle_with_dot_right%", white_circle_with_dot_right);</v>
      </c>
      <c r="AI143" t="str">
        <f t="shared" si="13"/>
        <v>if(e.getLine(i).equalsIgnoreCase("%white_circle_with_dot_right%")) { e.setLine(i, white_circle_with_dot_right); }</v>
      </c>
      <c r="AU143" t="str">
        <f t="shared" si="14"/>
        <v>lines.add("%white_circle_with_dot_right% = "+ white_circle_with_dot_right + "\n");</v>
      </c>
      <c r="BF143" t="str">
        <f t="shared" si="10"/>
        <v>white_circle_with_dot_right: '&amp;r'</v>
      </c>
    </row>
    <row r="144" spans="4:58" ht="29" x14ac:dyDescent="0.35">
      <c r="D144" s="4"/>
      <c r="E144" s="5" t="s">
        <v>462</v>
      </c>
      <c r="F144" s="3" t="s">
        <v>138</v>
      </c>
      <c r="G144" s="2" t="s">
        <v>333</v>
      </c>
      <c r="H144" t="str">
        <f t="shared" si="11"/>
        <v>String white_circle_with_two_dots = ChatColor.translateAlternateColorCodes('&amp;', getConfig().getString("white_circle_with_two_dots")) + ("\u2687" + ChatColor.RESET);</v>
      </c>
      <c r="Y144" t="str">
        <f t="shared" si="12"/>
        <v>msg = msg.replace("%white_circle_with_two_dots%", white_circle_with_two_dots);</v>
      </c>
      <c r="AI144" t="str">
        <f t="shared" si="13"/>
        <v>if(e.getLine(i).equalsIgnoreCase("%white_circle_with_two_dots%")) { e.setLine(i, white_circle_with_two_dots); }</v>
      </c>
      <c r="AU144" t="str">
        <f t="shared" si="14"/>
        <v>lines.add("%white_circle_with_two_dots% = "+ white_circle_with_two_dots + "\n");</v>
      </c>
      <c r="BF144" t="str">
        <f t="shared" si="10"/>
        <v>white_circle_with_two_dots: '&amp;r'</v>
      </c>
    </row>
    <row r="145" spans="4:58" ht="29" x14ac:dyDescent="0.35">
      <c r="D145" s="4"/>
      <c r="E145" s="5" t="s">
        <v>463</v>
      </c>
      <c r="F145" s="3" t="s">
        <v>139</v>
      </c>
      <c r="G145" s="2" t="s">
        <v>334</v>
      </c>
      <c r="H145" t="str">
        <f t="shared" si="11"/>
        <v>String black_circle_with_white_dot_right = ChatColor.translateAlternateColorCodes('&amp;', getConfig().getString("black_circle_with_white_dot_right")) + ("\u2688" + ChatColor.RESET);</v>
      </c>
      <c r="Y145" t="str">
        <f t="shared" si="12"/>
        <v>msg = msg.replace("%black_circle_with_white_dot_right%", black_circle_with_white_dot_right);</v>
      </c>
      <c r="AI145" t="str">
        <f t="shared" si="13"/>
        <v>if(e.getLine(i).equalsIgnoreCase("%black_circle_with_white_dot_right%")) { e.setLine(i, black_circle_with_white_dot_right); }</v>
      </c>
      <c r="AU145" t="str">
        <f t="shared" si="14"/>
        <v>lines.add("%black_circle_with_white_dot_right% = "+ black_circle_with_white_dot_right + "\n");</v>
      </c>
      <c r="BF145" t="str">
        <f t="shared" si="10"/>
        <v>black_circle_with_white_dot_right: '&amp;r'</v>
      </c>
    </row>
    <row r="146" spans="4:58" ht="29" x14ac:dyDescent="0.35">
      <c r="D146" s="4"/>
      <c r="E146" s="5" t="s">
        <v>464</v>
      </c>
      <c r="F146" s="3" t="s">
        <v>140</v>
      </c>
      <c r="G146" s="2" t="s">
        <v>335</v>
      </c>
      <c r="H146" t="str">
        <f t="shared" si="11"/>
        <v>String black_circle_with_two_white_dots = ChatColor.translateAlternateColorCodes('&amp;', getConfig().getString("black_circle_with_two_white_dots")) + ("\u2689" + ChatColor.RESET);</v>
      </c>
      <c r="Y146" t="str">
        <f t="shared" si="12"/>
        <v>msg = msg.replace("%black_circle_with_two_white_dots%", black_circle_with_two_white_dots);</v>
      </c>
      <c r="AI146" t="str">
        <f t="shared" si="13"/>
        <v>if(e.getLine(i).equalsIgnoreCase("%black_circle_with_two_white_dots%")) { e.setLine(i, black_circle_with_two_white_dots); }</v>
      </c>
      <c r="AU146" t="str">
        <f t="shared" si="14"/>
        <v>lines.add("%black_circle_with_two_white_dots% = "+ black_circle_with_two_white_dots + "\n");</v>
      </c>
      <c r="BF146" t="str">
        <f t="shared" si="10"/>
        <v>black_circle_with_two_white_dots: '&amp;r'</v>
      </c>
    </row>
    <row r="147" spans="4:58" ht="17.5" x14ac:dyDescent="0.35">
      <c r="D147" s="4"/>
      <c r="E147" s="5" t="s">
        <v>540</v>
      </c>
      <c r="F147" s="3" t="s">
        <v>141</v>
      </c>
      <c r="G147" s="2" t="s">
        <v>336</v>
      </c>
      <c r="H147" t="str">
        <f t="shared" si="11"/>
        <v>String monogram_for_yang = ChatColor.translateAlternateColorCodes('&amp;', getConfig().getString("monogram_for_yang")) + ("\u268A" + ChatColor.RESET);</v>
      </c>
      <c r="Y147" t="str">
        <f t="shared" si="12"/>
        <v>msg = msg.replace("%monogram_for_yang%", monogram_for_yang);</v>
      </c>
      <c r="AI147" t="str">
        <f t="shared" si="13"/>
        <v>if(e.getLine(i).equalsIgnoreCase("%monogram_for_yang%")) { e.setLine(i, monogram_for_yang); }</v>
      </c>
      <c r="AU147" t="str">
        <f t="shared" si="14"/>
        <v>lines.add("%monogram_for_yang% = "+ monogram_for_yang + "\n");</v>
      </c>
      <c r="BF147" t="str">
        <f t="shared" si="10"/>
        <v>monogram_for_yang: '&amp;r'</v>
      </c>
    </row>
    <row r="148" spans="4:58" ht="17.5" x14ac:dyDescent="0.35">
      <c r="D148" s="4"/>
      <c r="E148" s="5" t="s">
        <v>541</v>
      </c>
      <c r="F148" s="3" t="s">
        <v>142</v>
      </c>
      <c r="G148" s="2" t="s">
        <v>337</v>
      </c>
      <c r="H148" t="str">
        <f t="shared" si="11"/>
        <v>String monogram_for_yin = ChatColor.translateAlternateColorCodes('&amp;', getConfig().getString("monogram_for_yin")) + ("\u268B" + ChatColor.RESET);</v>
      </c>
      <c r="Y148" t="str">
        <f t="shared" si="12"/>
        <v>msg = msg.replace("%monogram_for_yin%", monogram_for_yin);</v>
      </c>
      <c r="AI148" t="str">
        <f t="shared" si="13"/>
        <v>if(e.getLine(i).equalsIgnoreCase("%monogram_for_yin%")) { e.setLine(i, monogram_for_yin); }</v>
      </c>
      <c r="AU148" t="str">
        <f t="shared" si="14"/>
        <v>lines.add("%monogram_for_yin% = "+ monogram_for_yin + "\n");</v>
      </c>
      <c r="BF148" t="str">
        <f t="shared" si="10"/>
        <v>monogram_for_yin: '&amp;r'</v>
      </c>
    </row>
    <row r="149" spans="4:58" ht="17.5" x14ac:dyDescent="0.35">
      <c r="D149" s="4"/>
      <c r="E149" s="5" t="s">
        <v>542</v>
      </c>
      <c r="F149" s="3" t="s">
        <v>143</v>
      </c>
      <c r="G149" s="2" t="s">
        <v>338</v>
      </c>
      <c r="H149" t="str">
        <f t="shared" si="11"/>
        <v>String digram_for_greater_yang = ChatColor.translateAlternateColorCodes('&amp;', getConfig().getString("digram_for_greater_yang")) + ("\u268C" + ChatColor.RESET);</v>
      </c>
      <c r="Y149" t="str">
        <f t="shared" si="12"/>
        <v>msg = msg.replace("%digram_for_greater_yang%", digram_for_greater_yang);</v>
      </c>
      <c r="AI149" t="str">
        <f t="shared" si="13"/>
        <v>if(e.getLine(i).equalsIgnoreCase("%digram_for_greater_yang%")) { e.setLine(i, digram_for_greater_yang); }</v>
      </c>
      <c r="AU149" t="str">
        <f t="shared" si="14"/>
        <v>lines.add("%digram_for_greater_yang% = "+ digram_for_greater_yang + "\n");</v>
      </c>
      <c r="BF149" t="str">
        <f t="shared" si="10"/>
        <v>digram_for_greater_yang: '&amp;r'</v>
      </c>
    </row>
    <row r="150" spans="4:58" ht="17.5" x14ac:dyDescent="0.35">
      <c r="D150" s="4"/>
      <c r="E150" s="5" t="s">
        <v>543</v>
      </c>
      <c r="F150" s="3" t="s">
        <v>144</v>
      </c>
      <c r="G150" s="2" t="s">
        <v>339</v>
      </c>
      <c r="H150" t="str">
        <f t="shared" si="11"/>
        <v>String digram_for_lesser_yin = ChatColor.translateAlternateColorCodes('&amp;', getConfig().getString("digram_for_lesser_yin")) + ("\u268D" + ChatColor.RESET);</v>
      </c>
      <c r="Y150" t="str">
        <f t="shared" si="12"/>
        <v>msg = msg.replace("%digram_for_lesser_yin%", digram_for_lesser_yin);</v>
      </c>
      <c r="AI150" t="str">
        <f t="shared" si="13"/>
        <v>if(e.getLine(i).equalsIgnoreCase("%digram_for_lesser_yin%")) { e.setLine(i, digram_for_lesser_yin); }</v>
      </c>
      <c r="AU150" t="str">
        <f t="shared" si="14"/>
        <v>lines.add("%digram_for_lesser_yin% = "+ digram_for_lesser_yin + "\n");</v>
      </c>
      <c r="BF150" t="str">
        <f t="shared" si="10"/>
        <v>digram_for_lesser_yin: '&amp;r'</v>
      </c>
    </row>
    <row r="151" spans="4:58" ht="17.5" x14ac:dyDescent="0.35">
      <c r="D151" s="4"/>
      <c r="E151" s="5" t="s">
        <v>544</v>
      </c>
      <c r="F151" s="3" t="s">
        <v>145</v>
      </c>
      <c r="G151" s="2" t="s">
        <v>340</v>
      </c>
      <c r="H151" t="str">
        <f t="shared" si="11"/>
        <v>String digram_for_lesser_yang = ChatColor.translateAlternateColorCodes('&amp;', getConfig().getString("digram_for_lesser_yang")) + ("\u268E" + ChatColor.RESET);</v>
      </c>
      <c r="Y151" t="str">
        <f t="shared" si="12"/>
        <v>msg = msg.replace("%digram_for_lesser_yang%", digram_for_lesser_yang);</v>
      </c>
      <c r="AI151" t="str">
        <f t="shared" si="13"/>
        <v>if(e.getLine(i).equalsIgnoreCase("%digram_for_lesser_yang%")) { e.setLine(i, digram_for_lesser_yang); }</v>
      </c>
      <c r="AU151" t="str">
        <f t="shared" si="14"/>
        <v>lines.add("%digram_for_lesser_yang% = "+ digram_for_lesser_yang + "\n");</v>
      </c>
      <c r="BF151" t="str">
        <f t="shared" si="10"/>
        <v>digram_for_lesser_yang: '&amp;r'</v>
      </c>
    </row>
    <row r="152" spans="4:58" ht="17.5" x14ac:dyDescent="0.35">
      <c r="D152" s="4"/>
      <c r="E152" s="5" t="s">
        <v>545</v>
      </c>
      <c r="F152" s="3" t="s">
        <v>146</v>
      </c>
      <c r="G152" s="2" t="s">
        <v>341</v>
      </c>
      <c r="H152" t="str">
        <f t="shared" si="11"/>
        <v>String digram_for_greater_yin = ChatColor.translateAlternateColorCodes('&amp;', getConfig().getString("digram_for_greater_yin")) + ("\u268F" + ChatColor.RESET);</v>
      </c>
      <c r="Y152" t="str">
        <f t="shared" si="12"/>
        <v>msg = msg.replace("%digram_for_greater_yin%", digram_for_greater_yin);</v>
      </c>
      <c r="AI152" t="str">
        <f t="shared" si="13"/>
        <v>if(e.getLine(i).equalsIgnoreCase("%digram_for_greater_yin%")) { e.setLine(i, digram_for_greater_yin); }</v>
      </c>
      <c r="AU152" t="str">
        <f t="shared" si="14"/>
        <v>lines.add("%digram_for_greater_yin% = "+ digram_for_greater_yin + "\n");</v>
      </c>
      <c r="BF152" t="str">
        <f t="shared" si="10"/>
        <v>digram_for_greater_yin: '&amp;r'</v>
      </c>
    </row>
    <row r="153" spans="4:58" ht="17.5" x14ac:dyDescent="0.35">
      <c r="D153" s="4"/>
      <c r="E153" s="5" t="s">
        <v>546</v>
      </c>
      <c r="F153" s="3" t="s">
        <v>147</v>
      </c>
      <c r="G153" s="2" t="s">
        <v>342</v>
      </c>
      <c r="H153" t="str">
        <f t="shared" si="11"/>
        <v>String white_flag = ChatColor.translateAlternateColorCodes('&amp;', getConfig().getString("white_flag")) + ("\u2690" + ChatColor.RESET);</v>
      </c>
      <c r="Y153" t="str">
        <f t="shared" si="12"/>
        <v>msg = msg.replace("%white_flag%", white_flag);</v>
      </c>
      <c r="AI153" t="str">
        <f t="shared" si="13"/>
        <v>if(e.getLine(i).equalsIgnoreCase("%white_flag%")) { e.setLine(i, white_flag); }</v>
      </c>
      <c r="AU153" t="str">
        <f t="shared" si="14"/>
        <v>lines.add("%white_flag% = "+ white_flag + "\n");</v>
      </c>
      <c r="BF153" t="str">
        <f t="shared" si="10"/>
        <v>white_flag: '&amp;r'</v>
      </c>
    </row>
    <row r="154" spans="4:58" ht="17.5" x14ac:dyDescent="0.35">
      <c r="D154" s="4"/>
      <c r="E154" s="5" t="s">
        <v>547</v>
      </c>
      <c r="F154" s="3" t="s">
        <v>148</v>
      </c>
      <c r="G154" s="2" t="s">
        <v>343</v>
      </c>
      <c r="H154" t="str">
        <f t="shared" si="11"/>
        <v>String black_flag = ChatColor.translateAlternateColorCodes('&amp;', getConfig().getString("black_flag")) + ("\u2691" + ChatColor.RESET);</v>
      </c>
      <c r="Y154" t="str">
        <f t="shared" si="12"/>
        <v>msg = msg.replace("%black_flag%", black_flag);</v>
      </c>
      <c r="AI154" t="str">
        <f t="shared" si="13"/>
        <v>if(e.getLine(i).equalsIgnoreCase("%black_flag%")) { e.setLine(i, black_flag); }</v>
      </c>
      <c r="AU154" t="str">
        <f t="shared" si="14"/>
        <v>lines.add("%black_flag% = "+ black_flag + "\n");</v>
      </c>
      <c r="BF154" t="str">
        <f t="shared" si="10"/>
        <v>black_flag: '&amp;r'</v>
      </c>
    </row>
    <row r="155" spans="4:58" ht="17.5" x14ac:dyDescent="0.35">
      <c r="D155" s="4"/>
      <c r="E155" s="5" t="s">
        <v>465</v>
      </c>
      <c r="F155" s="3" t="s">
        <v>149</v>
      </c>
      <c r="G155" s="2" t="s">
        <v>344</v>
      </c>
      <c r="H155" t="str">
        <f t="shared" si="11"/>
        <v>String hammer_and_pick = ChatColor.translateAlternateColorCodes('&amp;', getConfig().getString("hammer_and_pick")) + ("\u2692" + ChatColor.RESET);</v>
      </c>
      <c r="Y155" t="str">
        <f t="shared" si="12"/>
        <v>msg = msg.replace("%hammer_and_pick%", hammer_and_pick);</v>
      </c>
      <c r="AI155" t="str">
        <f t="shared" si="13"/>
        <v>if(e.getLine(i).equalsIgnoreCase("%hammer_and_pick%")) { e.setLine(i, hammer_and_pick); }</v>
      </c>
      <c r="AU155" t="str">
        <f t="shared" si="14"/>
        <v>lines.add("%hammer_and_pick% = "+ hammer_and_pick + "\n");</v>
      </c>
      <c r="BF155" t="str">
        <f t="shared" si="10"/>
        <v>hammer_and_pick: '&amp;r'</v>
      </c>
    </row>
    <row r="156" spans="4:58" ht="17.5" x14ac:dyDescent="0.35">
      <c r="D156" s="4"/>
      <c r="E156" s="5" t="s">
        <v>466</v>
      </c>
      <c r="F156" s="3" t="s">
        <v>150</v>
      </c>
      <c r="G156" s="2" t="s">
        <v>345</v>
      </c>
      <c r="H156" t="str">
        <f t="shared" si="11"/>
        <v>String anchor = ChatColor.translateAlternateColorCodes('&amp;', getConfig().getString("anchor")) + ("\u2693" + ChatColor.RESET);</v>
      </c>
      <c r="Y156" t="str">
        <f t="shared" si="12"/>
        <v>msg = msg.replace("%anchor%", anchor);</v>
      </c>
      <c r="AI156" t="str">
        <f t="shared" si="13"/>
        <v>if(e.getLine(i).equalsIgnoreCase("%anchor%")) { e.setLine(i, anchor); }</v>
      </c>
      <c r="AU156" t="str">
        <f t="shared" si="14"/>
        <v>lines.add("%anchor% = "+ anchor + "\n");</v>
      </c>
      <c r="BF156" t="str">
        <f t="shared" si="10"/>
        <v>anchor: '&amp;r'</v>
      </c>
    </row>
    <row r="157" spans="4:58" ht="17.5" x14ac:dyDescent="0.35">
      <c r="D157" s="4"/>
      <c r="E157" s="5" t="s">
        <v>548</v>
      </c>
      <c r="F157" s="3" t="s">
        <v>151</v>
      </c>
      <c r="G157" s="2" t="s">
        <v>346</v>
      </c>
      <c r="H157" t="str">
        <f t="shared" si="11"/>
        <v>String crossed_swords = ChatColor.translateAlternateColorCodes('&amp;', getConfig().getString("crossed_swords")) + ("\u2694" + ChatColor.RESET);</v>
      </c>
      <c r="Y157" t="str">
        <f t="shared" si="12"/>
        <v>msg = msg.replace("%crossed_swords%", crossed_swords);</v>
      </c>
      <c r="AI157" t="str">
        <f t="shared" si="13"/>
        <v>if(e.getLine(i).equalsIgnoreCase("%crossed_swords%")) { e.setLine(i, crossed_swords); }</v>
      </c>
      <c r="AU157" t="str">
        <f t="shared" si="14"/>
        <v>lines.add("%crossed_swords% = "+ crossed_swords + "\n");</v>
      </c>
      <c r="BF157" t="str">
        <f t="shared" si="10"/>
        <v>crossed_swords: '&amp;r'</v>
      </c>
    </row>
    <row r="158" spans="4:58" ht="17.5" x14ac:dyDescent="0.35">
      <c r="D158" s="4"/>
      <c r="E158" s="5" t="s">
        <v>467</v>
      </c>
      <c r="F158" s="3" t="s">
        <v>152</v>
      </c>
      <c r="G158" s="2" t="s">
        <v>347</v>
      </c>
      <c r="H158" t="str">
        <f t="shared" si="11"/>
        <v>String rod_of_asclepius = ChatColor.translateAlternateColorCodes('&amp;', getConfig().getString("rod_of_asclepius")) + ("\u2695" + ChatColor.RESET);</v>
      </c>
      <c r="Y158" t="str">
        <f t="shared" si="12"/>
        <v>msg = msg.replace("%rod_of_asclepius%", rod_of_asclepius);</v>
      </c>
      <c r="AI158" t="str">
        <f t="shared" si="13"/>
        <v>if(e.getLine(i).equalsIgnoreCase("%rod_of_asclepius%")) { e.setLine(i, rod_of_asclepius); }</v>
      </c>
      <c r="AU158" t="str">
        <f t="shared" si="14"/>
        <v>lines.add("%rod_of_asclepius% = "+ rod_of_asclepius + "\n");</v>
      </c>
      <c r="BF158" t="str">
        <f t="shared" si="10"/>
        <v>rod_of_asclepius: '&amp;r'</v>
      </c>
    </row>
    <row r="159" spans="4:58" ht="17.5" x14ac:dyDescent="0.35">
      <c r="D159" s="4"/>
      <c r="E159" s="5" t="s">
        <v>468</v>
      </c>
      <c r="F159" s="3" t="s">
        <v>153</v>
      </c>
      <c r="G159" s="2" t="s">
        <v>348</v>
      </c>
      <c r="H159" t="str">
        <f t="shared" si="11"/>
        <v>String scales = ChatColor.translateAlternateColorCodes('&amp;', getConfig().getString("scales")) + ("\u2696" + ChatColor.RESET);</v>
      </c>
      <c r="Y159" t="str">
        <f t="shared" si="12"/>
        <v>msg = msg.replace("%scales%", scales);</v>
      </c>
      <c r="AI159" t="str">
        <f t="shared" si="13"/>
        <v>if(e.getLine(i).equalsIgnoreCase("%scales%")) { e.setLine(i, scales); }</v>
      </c>
      <c r="AU159" t="str">
        <f t="shared" si="14"/>
        <v>lines.add("%scales% = "+ scales + "\n");</v>
      </c>
      <c r="BF159" t="str">
        <f t="shared" si="10"/>
        <v>scales: '&amp;r'</v>
      </c>
    </row>
    <row r="160" spans="4:58" ht="17.5" x14ac:dyDescent="0.35">
      <c r="D160" s="4"/>
      <c r="E160" s="5" t="s">
        <v>469</v>
      </c>
      <c r="F160" s="3" t="s">
        <v>154</v>
      </c>
      <c r="G160" s="2" t="s">
        <v>349</v>
      </c>
      <c r="H160" t="str">
        <f t="shared" si="11"/>
        <v>String alembic = ChatColor.translateAlternateColorCodes('&amp;', getConfig().getString("alembic")) + ("\u2697" + ChatColor.RESET);</v>
      </c>
      <c r="Y160" t="str">
        <f t="shared" si="12"/>
        <v>msg = msg.replace("%alembic%", alembic);</v>
      </c>
      <c r="AI160" t="str">
        <f t="shared" si="13"/>
        <v>if(e.getLine(i).equalsIgnoreCase("%alembic%")) { e.setLine(i, alembic); }</v>
      </c>
      <c r="AU160" t="str">
        <f t="shared" si="14"/>
        <v>lines.add("%alembic% = "+ alembic + "\n");</v>
      </c>
      <c r="BF160" t="str">
        <f t="shared" si="10"/>
        <v>alembic: '&amp;r'</v>
      </c>
    </row>
    <row r="161" spans="4:58" ht="17.5" x14ac:dyDescent="0.35">
      <c r="D161" s="4"/>
      <c r="E161" s="5" t="s">
        <v>470</v>
      </c>
      <c r="F161" s="3" t="s">
        <v>155</v>
      </c>
      <c r="G161" s="2" t="s">
        <v>350</v>
      </c>
      <c r="H161" t="str">
        <f t="shared" si="11"/>
        <v>String flower = ChatColor.translateAlternateColorCodes('&amp;', getConfig().getString("flower")) + ("\u2698" + ChatColor.RESET);</v>
      </c>
      <c r="Y161" t="str">
        <f t="shared" si="12"/>
        <v>msg = msg.replace("%flower%", flower);</v>
      </c>
      <c r="AI161" t="str">
        <f t="shared" si="13"/>
        <v>if(e.getLine(i).equalsIgnoreCase("%flower%")) { e.setLine(i, flower); }</v>
      </c>
      <c r="AU161" t="str">
        <f t="shared" si="14"/>
        <v>lines.add("%flower% = "+ flower + "\n");</v>
      </c>
      <c r="BF161" t="str">
        <f t="shared" si="10"/>
        <v>flower: '&amp;r'</v>
      </c>
    </row>
    <row r="162" spans="4:58" ht="17.5" x14ac:dyDescent="0.35">
      <c r="D162" s="4"/>
      <c r="E162" s="5" t="s">
        <v>471</v>
      </c>
      <c r="F162" s="3" t="s">
        <v>156</v>
      </c>
      <c r="G162" s="2" t="s">
        <v>351</v>
      </c>
      <c r="H162" t="str">
        <f t="shared" si="11"/>
        <v>String gear = ChatColor.translateAlternateColorCodes('&amp;', getConfig().getString("gear")) + ("\u2699" + ChatColor.RESET);</v>
      </c>
      <c r="Y162" t="str">
        <f t="shared" si="12"/>
        <v>msg = msg.replace("%gear%", gear);</v>
      </c>
      <c r="AI162" t="str">
        <f t="shared" si="13"/>
        <v>if(e.getLine(i).equalsIgnoreCase("%gear%")) { e.setLine(i, gear); }</v>
      </c>
      <c r="AU162" t="str">
        <f t="shared" si="14"/>
        <v>lines.add("%gear% = "+ gear + "\n");</v>
      </c>
      <c r="BF162" t="str">
        <f t="shared" si="10"/>
        <v>gear: '&amp;r'</v>
      </c>
    </row>
    <row r="163" spans="4:58" ht="17.5" x14ac:dyDescent="0.35">
      <c r="D163" s="4"/>
      <c r="E163" s="5" t="s">
        <v>472</v>
      </c>
      <c r="F163" s="3" t="s">
        <v>157</v>
      </c>
      <c r="G163" s="2" t="s">
        <v>352</v>
      </c>
      <c r="H163" t="str">
        <f t="shared" si="11"/>
        <v>String staff_of_hermes = ChatColor.translateAlternateColorCodes('&amp;', getConfig().getString("staff_of_hermes")) + ("\u269A" + ChatColor.RESET);</v>
      </c>
      <c r="Y163" t="str">
        <f t="shared" si="12"/>
        <v>msg = msg.replace("%staff_of_hermes%", staff_of_hermes);</v>
      </c>
      <c r="AI163" t="str">
        <f t="shared" si="13"/>
        <v>if(e.getLine(i).equalsIgnoreCase("%staff_of_hermes%")) { e.setLine(i, staff_of_hermes); }</v>
      </c>
      <c r="AU163" t="str">
        <f t="shared" si="14"/>
        <v>lines.add("%staff_of_hermes% = "+ staff_of_hermes + "\n");</v>
      </c>
      <c r="BF163" t="str">
        <f t="shared" si="10"/>
        <v>staff_of_hermes: '&amp;r'</v>
      </c>
    </row>
    <row r="164" spans="4:58" ht="17.5" x14ac:dyDescent="0.35">
      <c r="D164" s="4"/>
      <c r="E164" s="5" t="s">
        <v>473</v>
      </c>
      <c r="F164" s="3" t="s">
        <v>158</v>
      </c>
      <c r="G164" s="2" t="s">
        <v>353</v>
      </c>
      <c r="H164" t="str">
        <f t="shared" si="11"/>
        <v>String atom_symbol = ChatColor.translateAlternateColorCodes('&amp;', getConfig().getString("atom_symbol")) + ("\u269B" + ChatColor.RESET);</v>
      </c>
      <c r="Y164" t="str">
        <f t="shared" si="12"/>
        <v>msg = msg.replace("%atom_symbol%", atom_symbol);</v>
      </c>
      <c r="AI164" t="str">
        <f t="shared" si="13"/>
        <v>if(e.getLine(i).equalsIgnoreCase("%atom_symbol%")) { e.setLine(i, atom_symbol); }</v>
      </c>
      <c r="AU164" t="str">
        <f t="shared" si="14"/>
        <v>lines.add("%atom_symbol% = "+ atom_symbol + "\n");</v>
      </c>
      <c r="BF164" t="str">
        <f t="shared" si="10"/>
        <v>atom_symbol: '&amp;r'</v>
      </c>
    </row>
    <row r="165" spans="4:58" ht="17.5" x14ac:dyDescent="0.35">
      <c r="D165" s="4"/>
      <c r="E165" s="5" t="s">
        <v>590</v>
      </c>
      <c r="F165" s="3" t="s">
        <v>159</v>
      </c>
      <c r="G165" s="2" t="s">
        <v>354</v>
      </c>
      <c r="H165" t="str">
        <f t="shared" si="11"/>
        <v>String fleur_de_lis = ChatColor.translateAlternateColorCodes('&amp;', getConfig().getString("fleur_de_lis")) + ("\u269C" + ChatColor.RESET);</v>
      </c>
      <c r="Y165" t="str">
        <f t="shared" si="12"/>
        <v>msg = msg.replace("%fleur_de_lis%", fleur_de_lis);</v>
      </c>
      <c r="AI165" t="str">
        <f t="shared" si="13"/>
        <v>if(e.getLine(i).equalsIgnoreCase("%fleur_de_lis%")) { e.setLine(i, fleur_de_lis); }</v>
      </c>
      <c r="AU165" t="str">
        <f t="shared" si="14"/>
        <v>lines.add("%fleur_de_lis% = "+ fleur_de_lis + "\n");</v>
      </c>
      <c r="BF165" t="str">
        <f t="shared" si="10"/>
        <v>fleur_de_lis: '&amp;r'</v>
      </c>
    </row>
    <row r="166" spans="4:58" ht="17.5" x14ac:dyDescent="0.35">
      <c r="D166" s="4"/>
      <c r="E166" s="6" t="s">
        <v>474</v>
      </c>
      <c r="F166" s="3" t="s">
        <v>160</v>
      </c>
      <c r="G166" s="2" t="s">
        <v>355</v>
      </c>
      <c r="H166" t="str">
        <f t="shared" si="11"/>
        <v>String outlined_white_star = ChatColor.translateAlternateColorCodes('&amp;', getConfig().getString("outlined_white_star")) + ("\u269D" + ChatColor.RESET);</v>
      </c>
      <c r="Y166" t="str">
        <f t="shared" si="12"/>
        <v>msg = msg.replace("%outlined_white_star%", outlined_white_star);</v>
      </c>
      <c r="AI166" t="str">
        <f t="shared" si="13"/>
        <v>if(e.getLine(i).equalsIgnoreCase("%outlined_white_star%")) { e.setLine(i, outlined_white_star); }</v>
      </c>
      <c r="AU166" t="str">
        <f t="shared" si="14"/>
        <v>lines.add("%outlined_white_star% = "+ outlined_white_star + "\n");</v>
      </c>
      <c r="BF166" t="str">
        <f t="shared" si="10"/>
        <v>outlined_white_star: '&amp;r'</v>
      </c>
    </row>
    <row r="167" spans="4:58" ht="17.5" x14ac:dyDescent="0.35">
      <c r="D167" s="4"/>
      <c r="E167" s="6" t="s">
        <v>475</v>
      </c>
      <c r="F167" s="3" t="s">
        <v>161</v>
      </c>
      <c r="G167" s="2" t="s">
        <v>356</v>
      </c>
      <c r="H167" t="str">
        <f t="shared" si="11"/>
        <v>String three_lines_converging_right = ChatColor.translateAlternateColorCodes('&amp;', getConfig().getString("three_lines_converging_right")) + ("\u269E" + ChatColor.RESET);</v>
      </c>
      <c r="Y167" t="str">
        <f t="shared" si="12"/>
        <v>msg = msg.replace("%three_lines_converging_right%", three_lines_converging_right);</v>
      </c>
      <c r="AI167" t="str">
        <f t="shared" si="13"/>
        <v>if(e.getLine(i).equalsIgnoreCase("%three_lines_converging_right%")) { e.setLine(i, three_lines_converging_right); }</v>
      </c>
      <c r="AU167" t="str">
        <f t="shared" si="14"/>
        <v>lines.add("%three_lines_converging_right% = "+ three_lines_converging_right + "\n");</v>
      </c>
      <c r="BF167" t="str">
        <f t="shared" si="10"/>
        <v>three_lines_converging_right: '&amp;r'</v>
      </c>
    </row>
    <row r="168" spans="4:58" ht="17.5" x14ac:dyDescent="0.35">
      <c r="D168" s="4"/>
      <c r="E168" s="6" t="s">
        <v>476</v>
      </c>
      <c r="F168" s="3" t="s">
        <v>162</v>
      </c>
      <c r="G168" s="2" t="s">
        <v>357</v>
      </c>
      <c r="H168" t="str">
        <f t="shared" si="11"/>
        <v>String three_lines_converging_left = ChatColor.translateAlternateColorCodes('&amp;', getConfig().getString("three_lines_converging_left")) + ("\u269F" + ChatColor.RESET);</v>
      </c>
      <c r="Y168" t="str">
        <f t="shared" si="12"/>
        <v>msg = msg.replace("%three_lines_converging_left%", three_lines_converging_left);</v>
      </c>
      <c r="AI168" t="str">
        <f t="shared" si="13"/>
        <v>if(e.getLine(i).equalsIgnoreCase("%three_lines_converging_left%")) { e.setLine(i, three_lines_converging_left); }</v>
      </c>
      <c r="AU168" t="str">
        <f t="shared" si="14"/>
        <v>lines.add("%three_lines_converging_left% = "+ three_lines_converging_left + "\n");</v>
      </c>
      <c r="BF168" t="str">
        <f t="shared" si="10"/>
        <v>three_lines_converging_left: '&amp;r'</v>
      </c>
    </row>
    <row r="169" spans="4:58" ht="17.5" x14ac:dyDescent="0.35">
      <c r="D169" s="4"/>
      <c r="E169" s="5" t="s">
        <v>477</v>
      </c>
      <c r="F169" s="3" t="s">
        <v>163</v>
      </c>
      <c r="G169" s="2" t="s">
        <v>358</v>
      </c>
      <c r="H169" t="str">
        <f t="shared" si="11"/>
        <v>String warning_sign = ChatColor.translateAlternateColorCodes('&amp;', getConfig().getString("warning_sign")) + ("\u26A0" + ChatColor.RESET);</v>
      </c>
      <c r="Y169" t="str">
        <f t="shared" si="12"/>
        <v>msg = msg.replace("%warning_sign%", warning_sign);</v>
      </c>
      <c r="AI169" t="str">
        <f t="shared" si="13"/>
        <v>if(e.getLine(i).equalsIgnoreCase("%warning_sign%")) { e.setLine(i, warning_sign); }</v>
      </c>
      <c r="AU169" t="str">
        <f t="shared" si="14"/>
        <v>lines.add("%warning_sign% = "+ warning_sign + "\n");</v>
      </c>
      <c r="BF169" t="str">
        <f t="shared" si="10"/>
        <v>warning_sign: '&amp;r'</v>
      </c>
    </row>
    <row r="170" spans="4:58" ht="17.5" x14ac:dyDescent="0.35">
      <c r="D170" s="4"/>
      <c r="E170" s="5" t="s">
        <v>549</v>
      </c>
      <c r="F170" s="3" t="s">
        <v>164</v>
      </c>
      <c r="G170" s="2" t="s">
        <v>359</v>
      </c>
      <c r="H170" t="str">
        <f t="shared" si="11"/>
        <v>String high_voltage_sign = ChatColor.translateAlternateColorCodes('&amp;', getConfig().getString("high_voltage_sign")) + ("\u26A1" + ChatColor.RESET);</v>
      </c>
      <c r="Y170" t="str">
        <f t="shared" si="12"/>
        <v>msg = msg.replace("%high_voltage_sign%", high_voltage_sign);</v>
      </c>
      <c r="AI170" t="str">
        <f t="shared" si="13"/>
        <v>if(e.getLine(i).equalsIgnoreCase("%high_voltage_sign%")) { e.setLine(i, high_voltage_sign); }</v>
      </c>
      <c r="AU170" t="str">
        <f t="shared" si="14"/>
        <v>lines.add("%high_voltage_sign% = "+ high_voltage_sign + "\n");</v>
      </c>
      <c r="BF170" t="str">
        <f t="shared" si="10"/>
        <v>high_voltage_sign: '&amp;r'</v>
      </c>
    </row>
    <row r="171" spans="4:58" ht="17.5" x14ac:dyDescent="0.35">
      <c r="D171" s="4"/>
      <c r="E171" s="6" t="s">
        <v>478</v>
      </c>
      <c r="F171" s="3" t="s">
        <v>165</v>
      </c>
      <c r="G171" s="2" t="s">
        <v>360</v>
      </c>
      <c r="H171" t="str">
        <f t="shared" si="11"/>
        <v>String doubled_female_sign = ChatColor.translateAlternateColorCodes('&amp;', getConfig().getString("doubled_female_sign")) + ("\u26A2" + ChatColor.RESET);</v>
      </c>
      <c r="Y171" t="str">
        <f t="shared" si="12"/>
        <v>msg = msg.replace("%doubled_female_sign%", doubled_female_sign);</v>
      </c>
      <c r="AI171" t="str">
        <f t="shared" si="13"/>
        <v>if(e.getLine(i).equalsIgnoreCase("%doubled_female_sign%")) { e.setLine(i, doubled_female_sign); }</v>
      </c>
      <c r="AU171" t="str">
        <f t="shared" si="14"/>
        <v>lines.add("%doubled_female_sign% = "+ doubled_female_sign + "\n");</v>
      </c>
      <c r="BF171" t="str">
        <f t="shared" si="10"/>
        <v>doubled_female_sign: '&amp;r'</v>
      </c>
    </row>
    <row r="172" spans="4:58" ht="17.5" x14ac:dyDescent="0.35">
      <c r="D172" s="4"/>
      <c r="E172" s="6" t="s">
        <v>479</v>
      </c>
      <c r="F172" s="3" t="s">
        <v>166</v>
      </c>
      <c r="G172" s="2" t="s">
        <v>361</v>
      </c>
      <c r="H172" t="str">
        <f t="shared" si="11"/>
        <v>String doubled_male_sign = ChatColor.translateAlternateColorCodes('&amp;', getConfig().getString("doubled_male_sign")) + ("\u26A3" + ChatColor.RESET);</v>
      </c>
      <c r="Y172" t="str">
        <f t="shared" si="12"/>
        <v>msg = msg.replace("%doubled_male_sign%", doubled_male_sign);</v>
      </c>
      <c r="AI172" t="str">
        <f t="shared" si="13"/>
        <v>if(e.getLine(i).equalsIgnoreCase("%doubled_male_sign%")) { e.setLine(i, doubled_male_sign); }</v>
      </c>
      <c r="AU172" t="str">
        <f t="shared" si="14"/>
        <v>lines.add("%doubled_male_sign% = "+ doubled_male_sign + "\n");</v>
      </c>
      <c r="BF172" t="str">
        <f t="shared" si="10"/>
        <v>doubled_male_sign: '&amp;r'</v>
      </c>
    </row>
    <row r="173" spans="4:58" ht="17.5" x14ac:dyDescent="0.35">
      <c r="D173" s="4"/>
      <c r="E173" s="6" t="s">
        <v>480</v>
      </c>
      <c r="F173" s="3" t="s">
        <v>167</v>
      </c>
      <c r="G173" s="2" t="s">
        <v>362</v>
      </c>
      <c r="H173" t="str">
        <f t="shared" si="11"/>
        <v>String interlocked_female_and_male_sign = ChatColor.translateAlternateColorCodes('&amp;', getConfig().getString("interlocked_female_and_male_sign")) + ("\u26A4" + ChatColor.RESET);</v>
      </c>
      <c r="Y173" t="str">
        <f t="shared" si="12"/>
        <v>msg = msg.replace("%interlocked_female_and_male_sign%", interlocked_female_and_male_sign);</v>
      </c>
      <c r="AI173" t="str">
        <f t="shared" si="13"/>
        <v>if(e.getLine(i).equalsIgnoreCase("%interlocked_female_and_male_sign%")) { e.setLine(i, interlocked_female_and_male_sign); }</v>
      </c>
      <c r="AU173" t="str">
        <f t="shared" si="14"/>
        <v>lines.add("%interlocked_female_and_male_sign% = "+ interlocked_female_and_male_sign + "\n");</v>
      </c>
      <c r="BF173" t="str">
        <f t="shared" si="10"/>
        <v>interlocked_female_and_male_sign: '&amp;r'</v>
      </c>
    </row>
    <row r="174" spans="4:58" ht="17.5" x14ac:dyDescent="0.35">
      <c r="D174" s="4"/>
      <c r="E174" s="6" t="s">
        <v>481</v>
      </c>
      <c r="F174" s="3" t="s">
        <v>168</v>
      </c>
      <c r="G174" s="2" t="s">
        <v>363</v>
      </c>
      <c r="H174" t="str">
        <f t="shared" si="11"/>
        <v>String male_and_female_sign = ChatColor.translateAlternateColorCodes('&amp;', getConfig().getString("male_and_female_sign")) + ("\u26A5" + ChatColor.RESET);</v>
      </c>
      <c r="Y174" t="str">
        <f t="shared" si="12"/>
        <v>msg = msg.replace("%male_and_female_sign%", male_and_female_sign);</v>
      </c>
      <c r="AI174" t="str">
        <f t="shared" si="13"/>
        <v>if(e.getLine(i).equalsIgnoreCase("%male_and_female_sign%")) { e.setLine(i, male_and_female_sign); }</v>
      </c>
      <c r="AU174" t="str">
        <f t="shared" si="14"/>
        <v>lines.add("%male_and_female_sign% = "+ male_and_female_sign + "\n");</v>
      </c>
      <c r="BF174" t="str">
        <f t="shared" si="10"/>
        <v>male_and_female_sign: '&amp;r'</v>
      </c>
    </row>
    <row r="175" spans="4:58" ht="17.5" x14ac:dyDescent="0.35">
      <c r="D175" s="4"/>
      <c r="E175" s="6" t="s">
        <v>482</v>
      </c>
      <c r="F175" s="3" t="s">
        <v>169</v>
      </c>
      <c r="G175" s="2" t="s">
        <v>364</v>
      </c>
      <c r="H175" t="str">
        <f t="shared" si="11"/>
        <v>String male_with_stroke_sign = ChatColor.translateAlternateColorCodes('&amp;', getConfig().getString("male_with_stroke_sign")) + ("\u26A6" + ChatColor.RESET);</v>
      </c>
      <c r="Y175" t="str">
        <f t="shared" si="12"/>
        <v>msg = msg.replace("%male_with_stroke_sign%", male_with_stroke_sign);</v>
      </c>
      <c r="AI175" t="str">
        <f t="shared" si="13"/>
        <v>if(e.getLine(i).equalsIgnoreCase("%male_with_stroke_sign%")) { e.setLine(i, male_with_stroke_sign); }</v>
      </c>
      <c r="AU175" t="str">
        <f t="shared" si="14"/>
        <v>lines.add("%male_with_stroke_sign% = "+ male_with_stroke_sign + "\n");</v>
      </c>
      <c r="BF175" t="str">
        <f t="shared" si="10"/>
        <v>male_with_stroke_sign: '&amp;r'</v>
      </c>
    </row>
    <row r="176" spans="4:58" ht="19" x14ac:dyDescent="0.35">
      <c r="D176" s="4"/>
      <c r="E176" s="6" t="s">
        <v>483</v>
      </c>
      <c r="F176" s="3" t="s">
        <v>170</v>
      </c>
      <c r="G176" s="2" t="s">
        <v>365</v>
      </c>
      <c r="H176" t="str">
        <f t="shared" si="11"/>
        <v>String male_with_stroke_and_male_and_female_sign = ChatColor.translateAlternateColorCodes('&amp;', getConfig().getString("male_with_stroke_and_male_and_female_sign")) + ("\u26A7" + ChatColor.RESET);</v>
      </c>
      <c r="Y176" t="str">
        <f t="shared" si="12"/>
        <v>msg = msg.replace("%male_with_stroke_and_male_and_female_sign%", male_with_stroke_and_male_and_female_sign);</v>
      </c>
      <c r="AI176" t="str">
        <f t="shared" si="13"/>
        <v>if(e.getLine(i).equalsIgnoreCase("%male_with_stroke_and_male_and_female_sign%")) { e.setLine(i, male_with_stroke_and_male_and_female_sign); }</v>
      </c>
      <c r="AU176" t="str">
        <f t="shared" si="14"/>
        <v>lines.add("%male_with_stroke_and_male_and_female_sign% = "+ male_with_stroke_and_male_and_female_sign + "\n");</v>
      </c>
      <c r="BF176" t="str">
        <f t="shared" si="10"/>
        <v>male_with_stroke_and_male_and_female_sign: '&amp;r'</v>
      </c>
    </row>
    <row r="177" spans="4:58" ht="17.5" x14ac:dyDescent="0.35">
      <c r="D177" s="4"/>
      <c r="E177" s="6" t="s">
        <v>484</v>
      </c>
      <c r="F177" s="3" t="s">
        <v>171</v>
      </c>
      <c r="G177" s="2" t="s">
        <v>366</v>
      </c>
      <c r="H177" t="str">
        <f t="shared" si="11"/>
        <v>String vertical_male_with_stroke_sign = ChatColor.translateAlternateColorCodes('&amp;', getConfig().getString("vertical_male_with_stroke_sign")) + ("\u26A8" + ChatColor.RESET);</v>
      </c>
      <c r="Y177" t="str">
        <f t="shared" si="12"/>
        <v>msg = msg.replace("%vertical_male_with_stroke_sign%", vertical_male_with_stroke_sign);</v>
      </c>
      <c r="AI177" t="str">
        <f t="shared" si="13"/>
        <v>if(e.getLine(i).equalsIgnoreCase("%vertical_male_with_stroke_sign%")) { e.setLine(i, vertical_male_with_stroke_sign); }</v>
      </c>
      <c r="AU177" t="str">
        <f t="shared" si="14"/>
        <v>lines.add("%vertical_male_with_stroke_sign% = "+ vertical_male_with_stroke_sign + "\n");</v>
      </c>
      <c r="BF177" t="str">
        <f t="shared" si="10"/>
        <v>vertical_male_with_stroke_sign: '&amp;r'</v>
      </c>
    </row>
    <row r="178" spans="4:58" ht="17.5" x14ac:dyDescent="0.35">
      <c r="D178" s="4"/>
      <c r="E178" s="6" t="s">
        <v>485</v>
      </c>
      <c r="F178" s="3" t="s">
        <v>172</v>
      </c>
      <c r="G178" s="2" t="s">
        <v>367</v>
      </c>
      <c r="H178" t="str">
        <f t="shared" si="11"/>
        <v>String horizontal_male_with_stroke_sign = ChatColor.translateAlternateColorCodes('&amp;', getConfig().getString("horizontal_male_with_stroke_sign")) + ("\u26A9" + ChatColor.RESET);</v>
      </c>
      <c r="Y178" t="str">
        <f t="shared" si="12"/>
        <v>msg = msg.replace("%horizontal_male_with_stroke_sign%", horizontal_male_with_stroke_sign);</v>
      </c>
      <c r="AI178" t="str">
        <f t="shared" si="13"/>
        <v>if(e.getLine(i).equalsIgnoreCase("%horizontal_male_with_stroke_sign%")) { e.setLine(i, horizontal_male_with_stroke_sign); }</v>
      </c>
      <c r="AU178" t="str">
        <f t="shared" si="14"/>
        <v>lines.add("%horizontal_male_with_stroke_sign% = "+ horizontal_male_with_stroke_sign + "\n");</v>
      </c>
      <c r="BF178" t="str">
        <f t="shared" si="10"/>
        <v>horizontal_male_with_stroke_sign: '&amp;r'</v>
      </c>
    </row>
    <row r="179" spans="4:58" ht="17.5" x14ac:dyDescent="0.35">
      <c r="D179" s="4"/>
      <c r="E179" s="5" t="s">
        <v>550</v>
      </c>
      <c r="F179" s="3" t="s">
        <v>173</v>
      </c>
      <c r="G179" s="2" t="s">
        <v>368</v>
      </c>
      <c r="H179" t="str">
        <f t="shared" si="11"/>
        <v>String medium_white_circle = ChatColor.translateAlternateColorCodes('&amp;', getConfig().getString("medium_white_circle")) + ("\u26AA" + ChatColor.RESET);</v>
      </c>
      <c r="Y179" t="str">
        <f t="shared" si="12"/>
        <v>msg = msg.replace("%medium_white_circle%", medium_white_circle);</v>
      </c>
      <c r="AI179" t="str">
        <f t="shared" si="13"/>
        <v>if(e.getLine(i).equalsIgnoreCase("%medium_white_circle%")) { e.setLine(i, medium_white_circle); }</v>
      </c>
      <c r="AU179" t="str">
        <f t="shared" si="14"/>
        <v>lines.add("%medium_white_circle% = "+ medium_white_circle + "\n");</v>
      </c>
      <c r="BF179" t="str">
        <f t="shared" si="10"/>
        <v>medium_white_circle: '&amp;r'</v>
      </c>
    </row>
    <row r="180" spans="4:58" ht="17.5" x14ac:dyDescent="0.35">
      <c r="D180" s="4"/>
      <c r="E180" s="5" t="s">
        <v>551</v>
      </c>
      <c r="F180" s="3" t="s">
        <v>174</v>
      </c>
      <c r="G180" s="2" t="s">
        <v>369</v>
      </c>
      <c r="H180" t="str">
        <f t="shared" si="11"/>
        <v>String medium_black_circle = ChatColor.translateAlternateColorCodes('&amp;', getConfig().getString("medium_black_circle")) + ("\u26AB" + ChatColor.RESET);</v>
      </c>
      <c r="Y180" t="str">
        <f t="shared" si="12"/>
        <v>msg = msg.replace("%medium_black_circle%", medium_black_circle);</v>
      </c>
      <c r="AI180" t="str">
        <f t="shared" si="13"/>
        <v>if(e.getLine(i).equalsIgnoreCase("%medium_black_circle%")) { e.setLine(i, medium_black_circle); }</v>
      </c>
      <c r="AU180" t="str">
        <f t="shared" si="14"/>
        <v>lines.add("%medium_black_circle% = "+ medium_black_circle + "\n");</v>
      </c>
      <c r="BF180" t="str">
        <f t="shared" si="10"/>
        <v>medium_black_circle: '&amp;r'</v>
      </c>
    </row>
    <row r="181" spans="4:58" ht="29" x14ac:dyDescent="0.35">
      <c r="D181" s="4"/>
      <c r="E181" s="5" t="s">
        <v>552</v>
      </c>
      <c r="F181" s="3" t="s">
        <v>175</v>
      </c>
      <c r="G181" s="2" t="s">
        <v>370</v>
      </c>
      <c r="H181" t="str">
        <f t="shared" si="11"/>
        <v>String medium_small_white_circle = ChatColor.translateAlternateColorCodes('&amp;', getConfig().getString("medium_small_white_circle")) + ("\u26AC" + ChatColor.RESET);</v>
      </c>
      <c r="Y181" t="str">
        <f t="shared" si="12"/>
        <v>msg = msg.replace("%medium_small_white_circle%", medium_small_white_circle);</v>
      </c>
      <c r="AI181" t="str">
        <f t="shared" si="13"/>
        <v>if(e.getLine(i).equalsIgnoreCase("%medium_small_white_circle%")) { e.setLine(i, medium_small_white_circle); }</v>
      </c>
      <c r="AU181" t="str">
        <f t="shared" si="14"/>
        <v>lines.add("%medium_small_white_circle% = "+ medium_small_white_circle + "\n");</v>
      </c>
      <c r="BF181" t="str">
        <f t="shared" si="10"/>
        <v>medium_small_white_circle: '&amp;r'</v>
      </c>
    </row>
    <row r="182" spans="4:58" ht="17.5" x14ac:dyDescent="0.35">
      <c r="D182" s="4"/>
      <c r="E182" s="5" t="s">
        <v>553</v>
      </c>
      <c r="F182" s="3" t="s">
        <v>176</v>
      </c>
      <c r="G182" s="2" t="s">
        <v>371</v>
      </c>
      <c r="H182" t="str">
        <f t="shared" si="11"/>
        <v>String marriage_symbol = ChatColor.translateAlternateColorCodes('&amp;', getConfig().getString("marriage_symbol")) + ("\u26AD" + ChatColor.RESET);</v>
      </c>
      <c r="Y182" t="str">
        <f t="shared" si="12"/>
        <v>msg = msg.replace("%marriage_symbol%", marriage_symbol);</v>
      </c>
      <c r="AI182" t="str">
        <f t="shared" si="13"/>
        <v>if(e.getLine(i).equalsIgnoreCase("%marriage_symbol%")) { e.setLine(i, marriage_symbol); }</v>
      </c>
      <c r="AU182" t="str">
        <f t="shared" si="14"/>
        <v>lines.add("%marriage_symbol% = "+ marriage_symbol + "\n");</v>
      </c>
      <c r="BF182" t="str">
        <f t="shared" si="10"/>
        <v>marriage_symbol: '&amp;r'</v>
      </c>
    </row>
    <row r="183" spans="4:58" ht="17.5" x14ac:dyDescent="0.35">
      <c r="D183" s="4"/>
      <c r="E183" s="5" t="s">
        <v>554</v>
      </c>
      <c r="F183" s="3" t="s">
        <v>177</v>
      </c>
      <c r="G183" s="2" t="s">
        <v>372</v>
      </c>
      <c r="H183" t="str">
        <f t="shared" si="11"/>
        <v>String divorce_symbol = ChatColor.translateAlternateColorCodes('&amp;', getConfig().getString("divorce_symbol")) + ("\u26AE" + ChatColor.RESET);</v>
      </c>
      <c r="Y183" t="str">
        <f t="shared" si="12"/>
        <v>msg = msg.replace("%divorce_symbol%", divorce_symbol);</v>
      </c>
      <c r="AI183" t="str">
        <f t="shared" si="13"/>
        <v>if(e.getLine(i).equalsIgnoreCase("%divorce_symbol%")) { e.setLine(i, divorce_symbol); }</v>
      </c>
      <c r="AU183" t="str">
        <f t="shared" si="14"/>
        <v>lines.add("%divorce_symbol% = "+ divorce_symbol + "\n");</v>
      </c>
      <c r="BF183" t="str">
        <f t="shared" si="10"/>
        <v>divorce_symbol: '&amp;r'</v>
      </c>
    </row>
    <row r="184" spans="4:58" ht="29" x14ac:dyDescent="0.35">
      <c r="D184" s="4"/>
      <c r="E184" s="5" t="s">
        <v>555</v>
      </c>
      <c r="F184" s="3" t="s">
        <v>178</v>
      </c>
      <c r="G184" s="2" t="s">
        <v>373</v>
      </c>
      <c r="H184" t="str">
        <f t="shared" si="11"/>
        <v>String unmarried_partnership_symbol = ChatColor.translateAlternateColorCodes('&amp;', getConfig().getString("unmarried_partnership_symbol")) + ("\u26AF" + ChatColor.RESET);</v>
      </c>
      <c r="Y184" t="str">
        <f t="shared" si="12"/>
        <v>msg = msg.replace("%unmarried_partnership_symbol%", unmarried_partnership_symbol);</v>
      </c>
      <c r="AI184" t="str">
        <f t="shared" si="13"/>
        <v>if(e.getLine(i).equalsIgnoreCase("%unmarried_partnership_symbol%")) { e.setLine(i, unmarried_partnership_symbol); }</v>
      </c>
      <c r="AU184" t="str">
        <f t="shared" si="14"/>
        <v>lines.add("%unmarried_partnership_symbol% = "+ unmarried_partnership_symbol + "\n");</v>
      </c>
      <c r="BF184" t="str">
        <f t="shared" si="10"/>
        <v>unmarried_partnership_symbol: '&amp;r'</v>
      </c>
    </row>
    <row r="185" spans="4:58" ht="17.5" x14ac:dyDescent="0.35">
      <c r="D185" s="4"/>
      <c r="E185" s="5" t="s">
        <v>486</v>
      </c>
      <c r="F185" s="3" t="s">
        <v>179</v>
      </c>
      <c r="G185" s="2" t="s">
        <v>374</v>
      </c>
      <c r="H185" t="str">
        <f t="shared" si="11"/>
        <v>String coffin = ChatColor.translateAlternateColorCodes('&amp;', getConfig().getString("coffin")) + ("\u26B0" + ChatColor.RESET);</v>
      </c>
      <c r="Y185" t="str">
        <f t="shared" si="12"/>
        <v>msg = msg.replace("%coffin%", coffin);</v>
      </c>
      <c r="AI185" t="str">
        <f t="shared" si="13"/>
        <v>if(e.getLine(i).equalsIgnoreCase("%coffin%")) { e.setLine(i, coffin); }</v>
      </c>
      <c r="AU185" t="str">
        <f t="shared" si="14"/>
        <v>lines.add("%coffin% = "+ coffin + "\n");</v>
      </c>
      <c r="BF185" t="str">
        <f t="shared" si="10"/>
        <v>coffin: '&amp;r'</v>
      </c>
    </row>
    <row r="186" spans="4:58" ht="17.5" x14ac:dyDescent="0.35">
      <c r="D186" s="4"/>
      <c r="E186" s="5" t="s">
        <v>556</v>
      </c>
      <c r="F186" s="3" t="s">
        <v>180</v>
      </c>
      <c r="G186" s="2" t="s">
        <v>375</v>
      </c>
      <c r="H186" t="str">
        <f t="shared" si="11"/>
        <v>String funeral_urn = ChatColor.translateAlternateColorCodes('&amp;', getConfig().getString("funeral_urn")) + ("\u26B1" + ChatColor.RESET);</v>
      </c>
      <c r="Y186" t="str">
        <f t="shared" si="12"/>
        <v>msg = msg.replace("%funeral_urn%", funeral_urn);</v>
      </c>
      <c r="AI186" t="str">
        <f t="shared" si="13"/>
        <v>if(e.getLine(i).equalsIgnoreCase("%funeral_urn%")) { e.setLine(i, funeral_urn); }</v>
      </c>
      <c r="AU186" t="str">
        <f t="shared" si="14"/>
        <v>lines.add("%funeral_urn% = "+ funeral_urn + "\n");</v>
      </c>
      <c r="BF186" t="str">
        <f t="shared" si="10"/>
        <v>funeral_urn: '&amp;r'</v>
      </c>
    </row>
    <row r="187" spans="4:58" ht="17.5" x14ac:dyDescent="0.35">
      <c r="D187" s="4"/>
      <c r="E187" s="5" t="s">
        <v>487</v>
      </c>
      <c r="F187" s="3" t="s">
        <v>181</v>
      </c>
      <c r="G187" s="2" t="s">
        <v>376</v>
      </c>
      <c r="H187" t="str">
        <f t="shared" si="11"/>
        <v>String neuter = ChatColor.translateAlternateColorCodes('&amp;', getConfig().getString("neuter")) + ("\u26B2" + ChatColor.RESET);</v>
      </c>
      <c r="Y187" t="str">
        <f t="shared" si="12"/>
        <v>msg = msg.replace("%neuter%", neuter);</v>
      </c>
      <c r="AI187" t="str">
        <f t="shared" si="13"/>
        <v>if(e.getLine(i).equalsIgnoreCase("%neuter%")) { e.setLine(i, neuter); }</v>
      </c>
      <c r="AU187" t="str">
        <f t="shared" si="14"/>
        <v>lines.add("%neuter% = "+ neuter + "\n");</v>
      </c>
      <c r="BF187" t="str">
        <f t="shared" si="10"/>
        <v>neuter: '&amp;r'</v>
      </c>
    </row>
    <row r="188" spans="4:58" ht="17.5" x14ac:dyDescent="0.35">
      <c r="D188" s="4"/>
      <c r="E188" s="5" t="s">
        <v>488</v>
      </c>
      <c r="F188" s="3" t="s">
        <v>182</v>
      </c>
      <c r="G188" s="2" t="s">
        <v>377</v>
      </c>
      <c r="H188" t="str">
        <f t="shared" si="11"/>
        <v>String ceres = ChatColor.translateAlternateColorCodes('&amp;', getConfig().getString("ceres")) + ("\u26B3" + ChatColor.RESET);</v>
      </c>
      <c r="Y188" t="str">
        <f t="shared" si="12"/>
        <v>msg = msg.replace("%ceres%", ceres);</v>
      </c>
      <c r="AI188" t="str">
        <f t="shared" si="13"/>
        <v>if(e.getLine(i).equalsIgnoreCase("%ceres%")) { e.setLine(i, ceres); }</v>
      </c>
      <c r="AU188" t="str">
        <f t="shared" si="14"/>
        <v>lines.add("%ceres% = "+ ceres + "\n");</v>
      </c>
      <c r="BF188" t="str">
        <f t="shared" si="10"/>
        <v>ceres: '&amp;r'</v>
      </c>
    </row>
    <row r="189" spans="4:58" ht="17.5" x14ac:dyDescent="0.35">
      <c r="D189" s="4"/>
      <c r="E189" s="5" t="s">
        <v>489</v>
      </c>
      <c r="F189" s="3" t="s">
        <v>183</v>
      </c>
      <c r="G189" s="2" t="s">
        <v>378</v>
      </c>
      <c r="H189" t="str">
        <f t="shared" si="11"/>
        <v>String pallas = ChatColor.translateAlternateColorCodes('&amp;', getConfig().getString("pallas")) + ("\u26B4" + ChatColor.RESET);</v>
      </c>
      <c r="Y189" t="str">
        <f t="shared" si="12"/>
        <v>msg = msg.replace("%pallas%", pallas);</v>
      </c>
      <c r="AI189" t="str">
        <f t="shared" si="13"/>
        <v>if(e.getLine(i).equalsIgnoreCase("%pallas%")) { e.setLine(i, pallas); }</v>
      </c>
      <c r="AU189" t="str">
        <f t="shared" si="14"/>
        <v>lines.add("%pallas% = "+ pallas + "\n");</v>
      </c>
      <c r="BF189" t="str">
        <f t="shared" si="10"/>
        <v>pallas: '&amp;r'</v>
      </c>
    </row>
    <row r="190" spans="4:58" ht="17.5" x14ac:dyDescent="0.35">
      <c r="D190" s="4"/>
      <c r="E190" s="5" t="s">
        <v>490</v>
      </c>
      <c r="F190" s="3" t="s">
        <v>184</v>
      </c>
      <c r="G190" s="2" t="s">
        <v>379</v>
      </c>
      <c r="H190" t="str">
        <f t="shared" si="11"/>
        <v>String juno = ChatColor.translateAlternateColorCodes('&amp;', getConfig().getString("juno")) + ("\u26B5" + ChatColor.RESET);</v>
      </c>
      <c r="Y190" t="str">
        <f t="shared" si="12"/>
        <v>msg = msg.replace("%juno%", juno);</v>
      </c>
      <c r="AI190" t="str">
        <f t="shared" si="13"/>
        <v>if(e.getLine(i).equalsIgnoreCase("%juno%")) { e.setLine(i, juno); }</v>
      </c>
      <c r="AU190" t="str">
        <f t="shared" si="14"/>
        <v>lines.add("%juno% = "+ juno + "\n");</v>
      </c>
      <c r="BF190" t="str">
        <f t="shared" si="10"/>
        <v>juno: '&amp;r'</v>
      </c>
    </row>
    <row r="191" spans="4:58" ht="17.5" x14ac:dyDescent="0.35">
      <c r="D191" s="4"/>
      <c r="E191" s="5" t="s">
        <v>491</v>
      </c>
      <c r="F191" s="3" t="s">
        <v>185</v>
      </c>
      <c r="G191" s="2" t="s">
        <v>380</v>
      </c>
      <c r="H191" t="str">
        <f t="shared" si="11"/>
        <v>String vesta = ChatColor.translateAlternateColorCodes('&amp;', getConfig().getString("vesta")) + ("\u26B6" + ChatColor.RESET);</v>
      </c>
      <c r="Y191" t="str">
        <f t="shared" si="12"/>
        <v>msg = msg.replace("%vesta%", vesta);</v>
      </c>
      <c r="AI191" t="str">
        <f t="shared" si="13"/>
        <v>if(e.getLine(i).equalsIgnoreCase("%vesta%")) { e.setLine(i, vesta); }</v>
      </c>
      <c r="AU191" t="str">
        <f t="shared" si="14"/>
        <v>lines.add("%vesta% = "+ vesta + "\n");</v>
      </c>
      <c r="BF191" t="str">
        <f t="shared" si="10"/>
        <v>vesta: '&amp;r'</v>
      </c>
    </row>
    <row r="192" spans="4:58" ht="17.5" x14ac:dyDescent="0.35">
      <c r="D192" s="4"/>
      <c r="E192" s="5" t="s">
        <v>492</v>
      </c>
      <c r="F192" s="3" t="s">
        <v>186</v>
      </c>
      <c r="G192" s="2" t="s">
        <v>381</v>
      </c>
      <c r="H192" t="str">
        <f t="shared" si="11"/>
        <v>String chiron = ChatColor.translateAlternateColorCodes('&amp;', getConfig().getString("chiron")) + ("\u26B7" + ChatColor.RESET);</v>
      </c>
      <c r="Y192" t="str">
        <f t="shared" si="12"/>
        <v>msg = msg.replace("%chiron%", chiron);</v>
      </c>
      <c r="AI192" t="str">
        <f t="shared" si="13"/>
        <v>if(e.getLine(i).equalsIgnoreCase("%chiron%")) { e.setLine(i, chiron); }</v>
      </c>
      <c r="AU192" t="str">
        <f t="shared" si="14"/>
        <v>lines.add("%chiron% = "+ chiron + "\n");</v>
      </c>
      <c r="BF192" t="str">
        <f t="shared" si="10"/>
        <v>chiron: '&amp;r'</v>
      </c>
    </row>
    <row r="193" spans="1:58" ht="17.5" x14ac:dyDescent="0.35">
      <c r="D193" s="4"/>
      <c r="E193" s="5" t="s">
        <v>493</v>
      </c>
      <c r="F193" s="3" t="s">
        <v>187</v>
      </c>
      <c r="G193" s="2" t="s">
        <v>382</v>
      </c>
      <c r="H193" t="str">
        <f t="shared" si="11"/>
        <v>String black_moon_lilith = ChatColor.translateAlternateColorCodes('&amp;', getConfig().getString("black_moon_lilith")) + ("\u26B8" + ChatColor.RESET);</v>
      </c>
      <c r="Y193" t="str">
        <f t="shared" si="12"/>
        <v>msg = msg.replace("%black_moon_lilith%", black_moon_lilith);</v>
      </c>
      <c r="AI193" t="str">
        <f t="shared" si="13"/>
        <v>if(e.getLine(i).equalsIgnoreCase("%black_moon_lilith%")) { e.setLine(i, black_moon_lilith); }</v>
      </c>
      <c r="AU193" t="str">
        <f t="shared" si="14"/>
        <v>lines.add("%black_moon_lilith% = "+ black_moon_lilith + "\n");</v>
      </c>
      <c r="BF193" t="str">
        <f t="shared" si="10"/>
        <v>black_moon_lilith: '&amp;r'</v>
      </c>
    </row>
    <row r="194" spans="1:58" ht="17.5" x14ac:dyDescent="0.35">
      <c r="D194" s="4"/>
      <c r="E194" s="5" t="s">
        <v>494</v>
      </c>
      <c r="F194" s="3" t="s">
        <v>188</v>
      </c>
      <c r="G194" s="2" t="s">
        <v>383</v>
      </c>
      <c r="H194" t="str">
        <f t="shared" si="11"/>
        <v>String sextile = ChatColor.translateAlternateColorCodes('&amp;', getConfig().getString("sextile")) + ("\u26B9" + ChatColor.RESET);</v>
      </c>
      <c r="Y194" t="str">
        <f t="shared" si="12"/>
        <v>msg = msg.replace("%sextile%", sextile);</v>
      </c>
      <c r="AI194" t="str">
        <f t="shared" si="13"/>
        <v>if(e.getLine(i).equalsIgnoreCase("%sextile%")) { e.setLine(i, sextile); }</v>
      </c>
      <c r="AU194" t="str">
        <f t="shared" si="14"/>
        <v>lines.add("%sextile% = "+ sextile + "\n");</v>
      </c>
      <c r="BF194" t="str">
        <f t="shared" si="10"/>
        <v>sextile: '&amp;r'</v>
      </c>
    </row>
    <row r="195" spans="1:58" ht="17.5" x14ac:dyDescent="0.35">
      <c r="D195" s="4"/>
      <c r="E195" s="5" t="s">
        <v>495</v>
      </c>
      <c r="F195" s="3" t="s">
        <v>189</v>
      </c>
      <c r="G195" s="2" t="s">
        <v>384</v>
      </c>
      <c r="H195" t="str">
        <f t="shared" si="11"/>
        <v>String semisextile = ChatColor.translateAlternateColorCodes('&amp;', getConfig().getString("semisextile")) + ("\u26BA" + ChatColor.RESET);</v>
      </c>
      <c r="Y195" t="str">
        <f t="shared" si="12"/>
        <v>msg = msg.replace("%semisextile%", semisextile);</v>
      </c>
      <c r="AI195" t="str">
        <f t="shared" si="13"/>
        <v>if(e.getLine(i).equalsIgnoreCase("%semisextile%")) { e.setLine(i, semisextile); }</v>
      </c>
      <c r="AU195" t="str">
        <f t="shared" si="14"/>
        <v>lines.add("%semisextile% = "+ semisextile + "\n");</v>
      </c>
      <c r="BF195" t="str">
        <f t="shared" si="10"/>
        <v>semisextile: '&amp;r'</v>
      </c>
    </row>
    <row r="196" spans="1:58" ht="17.5" x14ac:dyDescent="0.35">
      <c r="D196" s="4"/>
      <c r="E196" s="5" t="s">
        <v>496</v>
      </c>
      <c r="F196" s="3" t="s">
        <v>190</v>
      </c>
      <c r="G196" s="2" t="s">
        <v>385</v>
      </c>
      <c r="H196" t="str">
        <f t="shared" si="11"/>
        <v>String quincunx = ChatColor.translateAlternateColorCodes('&amp;', getConfig().getString("quincunx")) + ("\u26BB" + ChatColor.RESET);</v>
      </c>
      <c r="Y196" t="str">
        <f t="shared" si="12"/>
        <v>msg = msg.replace("%quincunx%", quincunx);</v>
      </c>
      <c r="AI196" t="str">
        <f t="shared" si="13"/>
        <v>if(e.getLine(i).equalsIgnoreCase("%quincunx%")) { e.setLine(i, quincunx); }</v>
      </c>
      <c r="AU196" t="str">
        <f t="shared" si="14"/>
        <v>lines.add("%quincunx% = "+ quincunx + "\n");</v>
      </c>
      <c r="BF196" t="str">
        <f t="shared" si="10"/>
        <v>quincunx: '&amp;r'</v>
      </c>
    </row>
    <row r="197" spans="1:58" ht="17.5" x14ac:dyDescent="0.35">
      <c r="D197" s="4"/>
      <c r="E197" s="14" t="s">
        <v>497</v>
      </c>
      <c r="F197" s="15" t="s">
        <v>191</v>
      </c>
      <c r="G197" s="16" t="s">
        <v>386</v>
      </c>
      <c r="H197" t="str">
        <f t="shared" si="11"/>
        <v>String sesquiquadrate = ChatColor.translateAlternateColorCodes('&amp;', getConfig().getString("sesquiquadrate")) + ("\u26BC" + ChatColor.RESET);</v>
      </c>
      <c r="Y197" t="str">
        <f t="shared" si="12"/>
        <v>msg = msg.replace("%sesquiquadrate%", sesquiquadrate);</v>
      </c>
      <c r="AI197" t="str">
        <f t="shared" si="13"/>
        <v>if(e.getLine(i).equalsIgnoreCase("%sesquiquadrate%")) { e.setLine(i, sesquiquadrate); }</v>
      </c>
      <c r="AU197" t="str">
        <f t="shared" si="14"/>
        <v>lines.add("%sesquiquadrate% = "+ sesquiquadrate + "\n");</v>
      </c>
      <c r="BF197" t="str">
        <f t="shared" si="10"/>
        <v>sesquiquadrate: '&amp;r'</v>
      </c>
    </row>
    <row r="198" spans="1:58" ht="17.5" x14ac:dyDescent="0.35">
      <c r="D198" s="4"/>
      <c r="E198" s="17" t="s">
        <v>557</v>
      </c>
      <c r="F198" s="18" t="s">
        <v>192</v>
      </c>
      <c r="G198" s="19" t="s">
        <v>387</v>
      </c>
      <c r="H198" t="str">
        <f t="shared" si="11"/>
        <v>String white_draughts_man = ChatColor.translateAlternateColorCodes('&amp;', getConfig().getString("white_draughts_man")) + ("\u26C0" + ChatColor.RESET);</v>
      </c>
      <c r="Y198" t="str">
        <f t="shared" si="12"/>
        <v>msg = msg.replace("%white_draughts_man%", white_draughts_man);</v>
      </c>
      <c r="AI198" t="str">
        <f t="shared" si="13"/>
        <v>if(e.getLine(i).equalsIgnoreCase("%white_draughts_man%")) { e.setLine(i, white_draughts_man); }</v>
      </c>
      <c r="AU198" t="str">
        <f t="shared" si="14"/>
        <v>lines.add("%white_draughts_man% = "+ white_draughts_man + "\n");</v>
      </c>
      <c r="BF198" t="str">
        <f t="shared" ref="BF198:BF203" si="15">CONCATENATE(E198 &amp;": '&amp;r'")</f>
        <v>white_draughts_man: '&amp;r'</v>
      </c>
    </row>
    <row r="199" spans="1:58" ht="17.5" x14ac:dyDescent="0.35">
      <c r="D199" s="4"/>
      <c r="E199" s="5" t="s">
        <v>558</v>
      </c>
      <c r="F199" s="3" t="s">
        <v>193</v>
      </c>
      <c r="G199" s="2" t="s">
        <v>388</v>
      </c>
      <c r="H199" t="str">
        <f t="shared" ref="H199:H203" si="16">_xlfn.CONCAT("String "&amp; E199 &amp;" = ChatColor.translateAlternateColorCodes('&amp;', getConfig().getString("""&amp; E199 &amp;""")) + ("""&amp; G199 &amp;""" + ChatColor.RESET);")</f>
        <v>String white_draughts_king = ChatColor.translateAlternateColorCodes('&amp;', getConfig().getString("white_draughts_king")) + ("\u26C1" + ChatColor.RESET);</v>
      </c>
      <c r="Y199" t="str">
        <f t="shared" ref="Y199:Y203" si="17">_xlfn.CONCAT("msg = msg.replace("&amp;""&amp;"""%"&amp; E199 &amp;"%"&amp;""""&amp;", "&amp; E199 &amp;");")</f>
        <v>msg = msg.replace("%white_draughts_king%", white_draughts_king);</v>
      </c>
      <c r="AI199" t="str">
        <f t="shared" ref="AI199:AI203" si="18">_xlfn.CONCAT("if(e.getLine(i).equalsIgnoreCase("&amp;""&amp;"""%"&amp; E199 &amp;"%"&amp;""""&amp;")) { e.setLine(i, "&amp; E199 &amp;"); }"&amp;"")</f>
        <v>if(e.getLine(i).equalsIgnoreCase("%white_draughts_king%")) { e.setLine(i, white_draughts_king); }</v>
      </c>
      <c r="AU199" t="str">
        <f t="shared" ref="AU199:AU203" si="19">_xlfn.CONCAT("lines.add(""%" &amp; E199 &amp; "% = """ &amp; "+ " &amp; E199 &amp; " + " &amp; """\n" &amp; """);")</f>
        <v>lines.add("%white_draughts_king% = "+ white_draughts_king + "\n");</v>
      </c>
      <c r="BF199" t="str">
        <f t="shared" si="15"/>
        <v>white_draughts_king: '&amp;r'</v>
      </c>
    </row>
    <row r="200" spans="1:58" ht="17.5" x14ac:dyDescent="0.35">
      <c r="D200" s="4"/>
      <c r="E200" s="5" t="s">
        <v>559</v>
      </c>
      <c r="F200" s="3" t="s">
        <v>194</v>
      </c>
      <c r="G200" s="2" t="s">
        <v>389</v>
      </c>
      <c r="H200" t="str">
        <f t="shared" si="16"/>
        <v>String black_draughts_man = ChatColor.translateAlternateColorCodes('&amp;', getConfig().getString("black_draughts_man")) + ("\u26C2" + ChatColor.RESET);</v>
      </c>
      <c r="Y200" t="str">
        <f t="shared" si="17"/>
        <v>msg = msg.replace("%black_draughts_man%", black_draughts_man);</v>
      </c>
      <c r="AI200" t="str">
        <f t="shared" si="18"/>
        <v>if(e.getLine(i).equalsIgnoreCase("%black_draughts_man%")) { e.setLine(i, black_draughts_man); }</v>
      </c>
      <c r="AU200" t="str">
        <f t="shared" si="19"/>
        <v>lines.add("%black_draughts_man% = "+ black_draughts_man + "\n");</v>
      </c>
      <c r="BF200" t="str">
        <f t="shared" si="15"/>
        <v>black_draughts_man: '&amp;r'</v>
      </c>
    </row>
    <row r="201" spans="1:58" ht="17.5" x14ac:dyDescent="0.35">
      <c r="D201" s="4"/>
      <c r="E201" s="5" t="s">
        <v>560</v>
      </c>
      <c r="F201" s="3" t="s">
        <v>195</v>
      </c>
      <c r="G201" s="2" t="s">
        <v>390</v>
      </c>
      <c r="H201" t="str">
        <f t="shared" si="16"/>
        <v>String black_draughts_king = ChatColor.translateAlternateColorCodes('&amp;', getConfig().getString("black_draughts_king")) + ("\u26C3" + ChatColor.RESET);</v>
      </c>
      <c r="Y201" t="str">
        <f t="shared" si="17"/>
        <v>msg = msg.replace("%black_draughts_king%", black_draughts_king);</v>
      </c>
      <c r="AI201" t="str">
        <f t="shared" si="18"/>
        <v>if(e.getLine(i).equalsIgnoreCase("%black_draughts_king%")) { e.setLine(i, black_draughts_king); }</v>
      </c>
      <c r="AU201" t="str">
        <f t="shared" si="19"/>
        <v>lines.add("%black_draughts_king% = "+ black_draughts_king + "\n");</v>
      </c>
      <c r="BF201" t="str">
        <f t="shared" si="15"/>
        <v>black_draughts_king: '&amp;r'</v>
      </c>
    </row>
    <row r="202" spans="1:58" ht="17.5" x14ac:dyDescent="0.35">
      <c r="D202" s="4"/>
      <c r="E202" s="6" t="s">
        <v>498</v>
      </c>
      <c r="F202" s="3" t="s">
        <v>196</v>
      </c>
      <c r="G202" s="2" t="s">
        <v>391</v>
      </c>
      <c r="H202" t="str">
        <f t="shared" si="16"/>
        <v>String pick = ChatColor.translateAlternateColorCodes('&amp;', getConfig().getString("pick")) + ("\u26CF" + ChatColor.RESET);</v>
      </c>
      <c r="Y202" t="str">
        <f t="shared" si="17"/>
        <v>msg = msg.replace("%pick%", pick);</v>
      </c>
      <c r="AI202" t="str">
        <f t="shared" si="18"/>
        <v>if(e.getLine(i).equalsIgnoreCase("%pick%")) { e.setLine(i, pick); }</v>
      </c>
      <c r="AU202" t="str">
        <f t="shared" si="19"/>
        <v>lines.add("%pick% = "+ pick + "\n");</v>
      </c>
      <c r="BF202" t="str">
        <f t="shared" si="15"/>
        <v>pick: '&amp;r'</v>
      </c>
    </row>
    <row r="203" spans="1:58" ht="18" thickBot="1" x14ac:dyDescent="0.4">
      <c r="D203" s="4"/>
      <c r="E203" s="6" t="s">
        <v>499</v>
      </c>
      <c r="F203" s="3" t="s">
        <v>197</v>
      </c>
      <c r="G203" s="2" t="s">
        <v>392</v>
      </c>
      <c r="H203" t="str">
        <f t="shared" si="16"/>
        <v>String black_cross_on_shield = ChatColor.translateAlternateColorCodes('&amp;', getConfig().getString("black_cross_on_shield")) + ("\u26E8" + ChatColor.RESET);</v>
      </c>
      <c r="Y203" t="str">
        <f t="shared" si="17"/>
        <v>msg = msg.replace("%black_cross_on_shield%", black_cross_on_shield);</v>
      </c>
      <c r="AI203" t="str">
        <f t="shared" si="18"/>
        <v>if(e.getLine(i).equalsIgnoreCase("%black_cross_on_shield%")) { e.setLine(i, black_cross_on_shield); }</v>
      </c>
      <c r="AU203" t="str">
        <f t="shared" si="19"/>
        <v>lines.add("%black_cross_on_shield% = "+ black_cross_on_shield + "\n");</v>
      </c>
      <c r="BF203" t="str">
        <f t="shared" si="15"/>
        <v>black_cross_on_shield: '&amp;r'</v>
      </c>
    </row>
    <row r="204" spans="1:58" ht="15" thickBot="1" x14ac:dyDescent="0.4">
      <c r="A204" s="11"/>
      <c r="B204" s="11"/>
      <c r="C204" s="11"/>
      <c r="D204" s="4"/>
      <c r="E204" s="9" t="s">
        <v>945</v>
      </c>
      <c r="F204" s="9" t="s">
        <v>595</v>
      </c>
      <c r="G204" s="9" t="s">
        <v>770</v>
      </c>
      <c r="H204" t="str">
        <f t="shared" ref="H204:H263" si="20">_xlfn.CONCAT("String "&amp; E204 &amp;" = ChatColor.translateAlternateColorCodes('&amp;', getConfig().getString("""&amp; E204 &amp;""")) + ("""&amp; G204 &amp;""" + ChatColor.RESET);")</f>
        <v>String upper_blade_scissors = ChatColor.translateAlternateColorCodes('&amp;', getConfig().getString("upper_blade_scissors")) + ("\u2701" + ChatColor.RESET);</v>
      </c>
      <c r="Y204" t="str">
        <f t="shared" ref="Y204:Y263" si="21">_xlfn.CONCAT("msg = msg.replace("&amp;""&amp;"""%"&amp; E204 &amp;"%"&amp;""""&amp;", "&amp; E204 &amp;");")</f>
        <v>msg = msg.replace("%upper_blade_scissors%", upper_blade_scissors);</v>
      </c>
      <c r="AI204" t="str">
        <f t="shared" ref="AI204:AI263" si="22">_xlfn.CONCAT("if(e.getLine(i).equalsIgnoreCase("&amp;""&amp;"""%"&amp; E204 &amp;"%"&amp;""""&amp;")) { e.setLine(i, "&amp; E204 &amp;"); }"&amp;"")</f>
        <v>if(e.getLine(i).equalsIgnoreCase("%upper_blade_scissors%")) { e.setLine(i, upper_blade_scissors); }</v>
      </c>
      <c r="AU204" t="str">
        <f t="shared" ref="AU204:AU263" si="23">_xlfn.CONCAT("lines.add(""%" &amp; E204 &amp; "% = """ &amp; "+ " &amp; E204 &amp; " + " &amp; """\n" &amp; """);")</f>
        <v>lines.add("%upper_blade_scissors% = "+ upper_blade_scissors + "\n");</v>
      </c>
      <c r="BF204" t="str">
        <f t="shared" ref="BF204:BF262" si="24">CONCATENATE(E204 &amp;": '&amp;r'")</f>
        <v>upper_blade_scissors: '&amp;r'</v>
      </c>
    </row>
    <row r="205" spans="1:58" ht="15" thickBot="1" x14ac:dyDescent="0.4">
      <c r="A205" s="11"/>
      <c r="B205" s="11"/>
      <c r="C205" s="11"/>
      <c r="D205" s="4"/>
      <c r="E205" s="9" t="s">
        <v>946</v>
      </c>
      <c r="F205" s="9" t="s">
        <v>596</v>
      </c>
      <c r="G205" s="9" t="s">
        <v>771</v>
      </c>
      <c r="H205" t="str">
        <f t="shared" si="20"/>
        <v>String black_scissors = ChatColor.translateAlternateColorCodes('&amp;', getConfig().getString("black_scissors")) + ("\u2702" + ChatColor.RESET);</v>
      </c>
      <c r="Y205" t="str">
        <f t="shared" si="21"/>
        <v>msg = msg.replace("%black_scissors%", black_scissors);</v>
      </c>
      <c r="AI205" t="str">
        <f t="shared" si="22"/>
        <v>if(e.getLine(i).equalsIgnoreCase("%black_scissors%")) { e.setLine(i, black_scissors); }</v>
      </c>
      <c r="AU205" t="str">
        <f t="shared" si="23"/>
        <v>lines.add("%black_scissors% = "+ black_scissors + "\n");</v>
      </c>
      <c r="BF205" t="str">
        <f t="shared" si="24"/>
        <v>black_scissors: '&amp;r'</v>
      </c>
    </row>
    <row r="206" spans="1:58" ht="15" thickBot="1" x14ac:dyDescent="0.4">
      <c r="A206" s="11"/>
      <c r="B206" s="11"/>
      <c r="C206" s="11"/>
      <c r="D206" s="4"/>
      <c r="E206" s="9" t="s">
        <v>947</v>
      </c>
      <c r="F206" s="9" t="s">
        <v>597</v>
      </c>
      <c r="G206" s="9" t="s">
        <v>772</v>
      </c>
      <c r="H206" t="str">
        <f t="shared" si="20"/>
        <v>String lower_blade_scissors = ChatColor.translateAlternateColorCodes('&amp;', getConfig().getString("lower_blade_scissors")) + ("\u2703" + ChatColor.RESET);</v>
      </c>
      <c r="Y206" t="str">
        <f t="shared" si="21"/>
        <v>msg = msg.replace("%lower_blade_scissors%", lower_blade_scissors);</v>
      </c>
      <c r="AI206" t="str">
        <f t="shared" si="22"/>
        <v>if(e.getLine(i).equalsIgnoreCase("%lower_blade_scissors%")) { e.setLine(i, lower_blade_scissors); }</v>
      </c>
      <c r="AU206" t="str">
        <f t="shared" si="23"/>
        <v>lines.add("%lower_blade_scissors% = "+ lower_blade_scissors + "\n");</v>
      </c>
      <c r="BF206" t="str">
        <f t="shared" si="24"/>
        <v>lower_blade_scissors: '&amp;r'</v>
      </c>
    </row>
    <row r="207" spans="1:58" ht="15" thickBot="1" x14ac:dyDescent="0.4">
      <c r="A207" s="11"/>
      <c r="B207" s="11"/>
      <c r="C207" s="11"/>
      <c r="D207" s="4"/>
      <c r="E207" s="9" t="s">
        <v>948</v>
      </c>
      <c r="F207" s="9" t="s">
        <v>598</v>
      </c>
      <c r="G207" s="9" t="s">
        <v>773</v>
      </c>
      <c r="H207" t="str">
        <f t="shared" si="20"/>
        <v>String white_scissors = ChatColor.translateAlternateColorCodes('&amp;', getConfig().getString("white_scissors")) + ("\u2704" + ChatColor.RESET);</v>
      </c>
      <c r="Y207" t="str">
        <f t="shared" si="21"/>
        <v>msg = msg.replace("%white_scissors%", white_scissors);</v>
      </c>
      <c r="AI207" t="str">
        <f t="shared" si="22"/>
        <v>if(e.getLine(i).equalsIgnoreCase("%white_scissors%")) { e.setLine(i, white_scissors); }</v>
      </c>
      <c r="AU207" t="str">
        <f t="shared" si="23"/>
        <v>lines.add("%white_scissors% = "+ white_scissors + "\n");</v>
      </c>
      <c r="BF207" t="str">
        <f t="shared" si="24"/>
        <v>white_scissors: '&amp;r'</v>
      </c>
    </row>
    <row r="208" spans="1:58" ht="15" thickBot="1" x14ac:dyDescent="0.4">
      <c r="A208" s="11"/>
      <c r="B208" s="11"/>
      <c r="C208" s="11"/>
      <c r="D208" s="4"/>
      <c r="E208" s="9" t="s">
        <v>949</v>
      </c>
      <c r="F208" s="9" t="s">
        <v>599</v>
      </c>
      <c r="G208" s="9" t="s">
        <v>774</v>
      </c>
      <c r="H208" t="str">
        <f t="shared" si="20"/>
        <v>String telephone_location_sign = ChatColor.translateAlternateColorCodes('&amp;', getConfig().getString("telephone_location_sign")) + ("\u2706" + ChatColor.RESET);</v>
      </c>
      <c r="Y208" t="str">
        <f t="shared" si="21"/>
        <v>msg = msg.replace("%telephone_location_sign%", telephone_location_sign);</v>
      </c>
      <c r="AI208" t="str">
        <f t="shared" si="22"/>
        <v>if(e.getLine(i).equalsIgnoreCase("%telephone_location_sign%")) { e.setLine(i, telephone_location_sign); }</v>
      </c>
      <c r="AU208" t="str">
        <f t="shared" si="23"/>
        <v>lines.add("%telephone_location_sign% = "+ telephone_location_sign + "\n");</v>
      </c>
      <c r="BF208" t="str">
        <f t="shared" si="24"/>
        <v>telephone_location_sign: '&amp;r'</v>
      </c>
    </row>
    <row r="209" spans="1:58" ht="15" thickBot="1" x14ac:dyDescent="0.4">
      <c r="A209" s="11"/>
      <c r="B209" s="11"/>
      <c r="C209" s="11"/>
      <c r="D209" s="4"/>
      <c r="E209" s="9" t="s">
        <v>950</v>
      </c>
      <c r="F209" s="9" t="s">
        <v>600</v>
      </c>
      <c r="G209" s="9" t="s">
        <v>775</v>
      </c>
      <c r="H209" t="str">
        <f t="shared" si="20"/>
        <v>String tape_drive = ChatColor.translateAlternateColorCodes('&amp;', getConfig().getString("tape_drive")) + ("\u2707" + ChatColor.RESET);</v>
      </c>
      <c r="Y209" t="str">
        <f t="shared" si="21"/>
        <v>msg = msg.replace("%tape_drive%", tape_drive);</v>
      </c>
      <c r="AI209" t="str">
        <f t="shared" si="22"/>
        <v>if(e.getLine(i).equalsIgnoreCase("%tape_drive%")) { e.setLine(i, tape_drive); }</v>
      </c>
      <c r="AU209" t="str">
        <f t="shared" si="23"/>
        <v>lines.add("%tape_drive% = "+ tape_drive + "\n");</v>
      </c>
      <c r="BF209" t="str">
        <f t="shared" si="24"/>
        <v>tape_drive: '&amp;r'</v>
      </c>
    </row>
    <row r="210" spans="1:58" ht="15" thickBot="1" x14ac:dyDescent="0.4">
      <c r="A210" s="11"/>
      <c r="B210" s="11"/>
      <c r="C210" s="11"/>
      <c r="D210" s="4"/>
      <c r="E210" s="9" t="s">
        <v>951</v>
      </c>
      <c r="F210" s="9" t="s">
        <v>601</v>
      </c>
      <c r="G210" s="9" t="s">
        <v>776</v>
      </c>
      <c r="H210" t="str">
        <f t="shared" si="20"/>
        <v>String airplane = ChatColor.translateAlternateColorCodes('&amp;', getConfig().getString("airplane")) + ("\u2708" + ChatColor.RESET);</v>
      </c>
      <c r="Y210" t="str">
        <f t="shared" si="21"/>
        <v>msg = msg.replace("%airplane%", airplane);</v>
      </c>
      <c r="AI210" t="str">
        <f t="shared" si="22"/>
        <v>if(e.getLine(i).equalsIgnoreCase("%airplane%")) { e.setLine(i, airplane); }</v>
      </c>
      <c r="AU210" t="str">
        <f t="shared" si="23"/>
        <v>lines.add("%airplane% = "+ airplane + "\n");</v>
      </c>
      <c r="BF210" t="str">
        <f t="shared" si="24"/>
        <v>airplane: '&amp;r'</v>
      </c>
    </row>
    <row r="211" spans="1:58" ht="15" thickBot="1" x14ac:dyDescent="0.4">
      <c r="A211" s="11"/>
      <c r="B211" s="11"/>
      <c r="C211" s="11"/>
      <c r="D211" s="4"/>
      <c r="E211" s="9" t="s">
        <v>952</v>
      </c>
      <c r="F211" s="9" t="s">
        <v>602</v>
      </c>
      <c r="G211" s="9" t="s">
        <v>777</v>
      </c>
      <c r="H211" t="str">
        <f t="shared" si="20"/>
        <v>String envelope = ChatColor.translateAlternateColorCodes('&amp;', getConfig().getString("envelope")) + ("\u2709" + ChatColor.RESET);</v>
      </c>
      <c r="Y211" t="str">
        <f t="shared" si="21"/>
        <v>msg = msg.replace("%envelope%", envelope);</v>
      </c>
      <c r="AI211" t="str">
        <f t="shared" si="22"/>
        <v>if(e.getLine(i).equalsIgnoreCase("%envelope%")) { e.setLine(i, envelope); }</v>
      </c>
      <c r="AU211" t="str">
        <f t="shared" si="23"/>
        <v>lines.add("%envelope% = "+ envelope + "\n");</v>
      </c>
      <c r="BF211" t="str">
        <f t="shared" si="24"/>
        <v>envelope: '&amp;r'</v>
      </c>
    </row>
    <row r="212" spans="1:58" ht="15" thickBot="1" x14ac:dyDescent="0.4">
      <c r="A212" s="11"/>
      <c r="B212" s="11"/>
      <c r="C212" s="11"/>
      <c r="D212" s="4"/>
      <c r="E212" s="9" t="s">
        <v>953</v>
      </c>
      <c r="F212" s="9" t="s">
        <v>603</v>
      </c>
      <c r="G212" s="9" t="s">
        <v>778</v>
      </c>
      <c r="H212" t="str">
        <f t="shared" si="20"/>
        <v>String victory_hand = ChatColor.translateAlternateColorCodes('&amp;', getConfig().getString("victory_hand")) + ("\u270c" + ChatColor.RESET);</v>
      </c>
      <c r="Y212" t="str">
        <f t="shared" si="21"/>
        <v>msg = msg.replace("%victory_hand%", victory_hand);</v>
      </c>
      <c r="AI212" t="str">
        <f t="shared" si="22"/>
        <v>if(e.getLine(i).equalsIgnoreCase("%victory_hand%")) { e.setLine(i, victory_hand); }</v>
      </c>
      <c r="AU212" t="str">
        <f t="shared" si="23"/>
        <v>lines.add("%victory_hand% = "+ victory_hand + "\n");</v>
      </c>
      <c r="BF212" t="str">
        <f t="shared" si="24"/>
        <v>victory_hand: '&amp;r'</v>
      </c>
    </row>
    <row r="213" spans="1:58" ht="15" thickBot="1" x14ac:dyDescent="0.4">
      <c r="A213" s="11"/>
      <c r="B213" s="11"/>
      <c r="C213" s="11"/>
      <c r="D213" s="4"/>
      <c r="E213" s="9" t="s">
        <v>954</v>
      </c>
      <c r="F213" s="9" t="s">
        <v>604</v>
      </c>
      <c r="G213" s="9" t="s">
        <v>779</v>
      </c>
      <c r="H213" t="str">
        <f t="shared" si="20"/>
        <v>String writing_hand = ChatColor.translateAlternateColorCodes('&amp;', getConfig().getString("writing_hand")) + ("\u270d" + ChatColor.RESET);</v>
      </c>
      <c r="Y213" t="str">
        <f t="shared" si="21"/>
        <v>msg = msg.replace("%writing_hand%", writing_hand);</v>
      </c>
      <c r="AI213" t="str">
        <f t="shared" si="22"/>
        <v>if(e.getLine(i).equalsIgnoreCase("%writing_hand%")) { e.setLine(i, writing_hand); }</v>
      </c>
      <c r="AU213" t="str">
        <f t="shared" si="23"/>
        <v>lines.add("%writing_hand% = "+ writing_hand + "\n");</v>
      </c>
      <c r="BF213" t="str">
        <f t="shared" si="24"/>
        <v>writing_hand: '&amp;r'</v>
      </c>
    </row>
    <row r="214" spans="1:58" ht="15" thickBot="1" x14ac:dyDescent="0.4">
      <c r="A214" s="11"/>
      <c r="B214" s="11"/>
      <c r="C214" s="11"/>
      <c r="D214" s="4"/>
      <c r="E214" s="9" t="s">
        <v>955</v>
      </c>
      <c r="F214" s="9" t="s">
        <v>605</v>
      </c>
      <c r="G214" s="9" t="s">
        <v>780</v>
      </c>
      <c r="H214" t="str">
        <f t="shared" si="20"/>
        <v>String lower_right_pencil = ChatColor.translateAlternateColorCodes('&amp;', getConfig().getString("lower_right_pencil")) + ("\u270e" + ChatColor.RESET);</v>
      </c>
      <c r="Y214" t="str">
        <f t="shared" si="21"/>
        <v>msg = msg.replace("%lower_right_pencil%", lower_right_pencil);</v>
      </c>
      <c r="AI214" t="str">
        <f t="shared" si="22"/>
        <v>if(e.getLine(i).equalsIgnoreCase("%lower_right_pencil%")) { e.setLine(i, lower_right_pencil); }</v>
      </c>
      <c r="AU214" t="str">
        <f t="shared" si="23"/>
        <v>lines.add("%lower_right_pencil% = "+ lower_right_pencil + "\n");</v>
      </c>
      <c r="BF214" t="str">
        <f t="shared" si="24"/>
        <v>lower_right_pencil: '&amp;r'</v>
      </c>
    </row>
    <row r="215" spans="1:58" ht="15" thickBot="1" x14ac:dyDescent="0.4">
      <c r="A215" s="11"/>
      <c r="B215" s="11"/>
      <c r="C215" s="11"/>
      <c r="D215" s="4"/>
      <c r="E215" s="9" t="s">
        <v>956</v>
      </c>
      <c r="F215" s="9" t="s">
        <v>606</v>
      </c>
      <c r="G215" s="9" t="s">
        <v>781</v>
      </c>
      <c r="H215" t="str">
        <f t="shared" si="20"/>
        <v>String pencil = ChatColor.translateAlternateColorCodes('&amp;', getConfig().getString("pencil")) + ("\u270f" + ChatColor.RESET);</v>
      </c>
      <c r="Y215" t="str">
        <f t="shared" si="21"/>
        <v>msg = msg.replace("%pencil%", pencil);</v>
      </c>
      <c r="AI215" t="str">
        <f t="shared" si="22"/>
        <v>if(e.getLine(i).equalsIgnoreCase("%pencil%")) { e.setLine(i, pencil); }</v>
      </c>
      <c r="AU215" t="str">
        <f t="shared" si="23"/>
        <v>lines.add("%pencil% = "+ pencil + "\n");</v>
      </c>
      <c r="BF215" t="str">
        <f t="shared" si="24"/>
        <v>pencil: '&amp;r'</v>
      </c>
    </row>
    <row r="216" spans="1:58" ht="15" thickBot="1" x14ac:dyDescent="0.4">
      <c r="A216" s="11"/>
      <c r="B216" s="11"/>
      <c r="C216" s="11"/>
      <c r="D216" s="4"/>
      <c r="E216" s="9" t="s">
        <v>957</v>
      </c>
      <c r="F216" s="9" t="s">
        <v>607</v>
      </c>
      <c r="G216" s="9" t="s">
        <v>782</v>
      </c>
      <c r="H216" t="str">
        <f t="shared" si="20"/>
        <v>String upper_right_pencil = ChatColor.translateAlternateColorCodes('&amp;', getConfig().getString("upper_right_pencil")) + ("\u2710" + ChatColor.RESET);</v>
      </c>
      <c r="Y216" t="str">
        <f t="shared" si="21"/>
        <v>msg = msg.replace("%upper_right_pencil%", upper_right_pencil);</v>
      </c>
      <c r="AI216" t="str">
        <f t="shared" si="22"/>
        <v>if(e.getLine(i).equalsIgnoreCase("%upper_right_pencil%")) { e.setLine(i, upper_right_pencil); }</v>
      </c>
      <c r="AU216" t="str">
        <f t="shared" si="23"/>
        <v>lines.add("%upper_right_pencil% = "+ upper_right_pencil + "\n");</v>
      </c>
      <c r="BF216" t="str">
        <f t="shared" si="24"/>
        <v>upper_right_pencil: '&amp;r'</v>
      </c>
    </row>
    <row r="217" spans="1:58" ht="15" thickBot="1" x14ac:dyDescent="0.4">
      <c r="A217" s="11"/>
      <c r="B217" s="11"/>
      <c r="C217" s="11"/>
      <c r="D217" s="4"/>
      <c r="E217" s="9" t="s">
        <v>958</v>
      </c>
      <c r="F217" s="9" t="s">
        <v>608</v>
      </c>
      <c r="G217" s="9" t="s">
        <v>783</v>
      </c>
      <c r="H217" t="str">
        <f t="shared" si="20"/>
        <v>String white_nib = ChatColor.translateAlternateColorCodes('&amp;', getConfig().getString("white_nib")) + ("\u2711" + ChatColor.RESET);</v>
      </c>
      <c r="Y217" t="str">
        <f t="shared" si="21"/>
        <v>msg = msg.replace("%white_nib%", white_nib);</v>
      </c>
      <c r="AI217" t="str">
        <f t="shared" si="22"/>
        <v>if(e.getLine(i).equalsIgnoreCase("%white_nib%")) { e.setLine(i, white_nib); }</v>
      </c>
      <c r="AU217" t="str">
        <f t="shared" si="23"/>
        <v>lines.add("%white_nib% = "+ white_nib + "\n");</v>
      </c>
      <c r="BF217" t="str">
        <f t="shared" si="24"/>
        <v>white_nib: '&amp;r'</v>
      </c>
    </row>
    <row r="218" spans="1:58" ht="15" thickBot="1" x14ac:dyDescent="0.4">
      <c r="A218" s="11"/>
      <c r="B218" s="11"/>
      <c r="C218" s="11"/>
      <c r="D218" s="4"/>
      <c r="E218" s="9" t="s">
        <v>959</v>
      </c>
      <c r="F218" s="9" t="s">
        <v>609</v>
      </c>
      <c r="G218" s="9" t="s">
        <v>784</v>
      </c>
      <c r="H218" t="str">
        <f t="shared" si="20"/>
        <v>String black_nib = ChatColor.translateAlternateColorCodes('&amp;', getConfig().getString("black_nib")) + ("\u2712" + ChatColor.RESET);</v>
      </c>
      <c r="Y218" t="str">
        <f t="shared" si="21"/>
        <v>msg = msg.replace("%black_nib%", black_nib);</v>
      </c>
      <c r="AI218" t="str">
        <f t="shared" si="22"/>
        <v>if(e.getLine(i).equalsIgnoreCase("%black_nib%")) { e.setLine(i, black_nib); }</v>
      </c>
      <c r="AU218" t="str">
        <f t="shared" si="23"/>
        <v>lines.add("%black_nib% = "+ black_nib + "\n");</v>
      </c>
      <c r="BF218" t="str">
        <f t="shared" si="24"/>
        <v>black_nib: '&amp;r'</v>
      </c>
    </row>
    <row r="219" spans="1:58" ht="15" thickBot="1" x14ac:dyDescent="0.4">
      <c r="A219" s="11"/>
      <c r="B219" s="11"/>
      <c r="C219" s="11"/>
      <c r="D219" s="4"/>
      <c r="E219" s="9" t="s">
        <v>960</v>
      </c>
      <c r="F219" s="9" t="s">
        <v>610</v>
      </c>
      <c r="G219" s="9" t="s">
        <v>785</v>
      </c>
      <c r="H219" t="str">
        <f t="shared" si="20"/>
        <v>String check_mark = ChatColor.translateAlternateColorCodes('&amp;', getConfig().getString("check_mark")) + ("\u2713" + ChatColor.RESET);</v>
      </c>
      <c r="Y219" t="str">
        <f t="shared" si="21"/>
        <v>msg = msg.replace("%check_mark%", check_mark);</v>
      </c>
      <c r="AI219" t="str">
        <f t="shared" si="22"/>
        <v>if(e.getLine(i).equalsIgnoreCase("%check_mark%")) { e.setLine(i, check_mark); }</v>
      </c>
      <c r="AU219" t="str">
        <f t="shared" si="23"/>
        <v>lines.add("%check_mark% = "+ check_mark + "\n");</v>
      </c>
      <c r="BF219" t="str">
        <f t="shared" si="24"/>
        <v>check_mark: '&amp;r'</v>
      </c>
    </row>
    <row r="220" spans="1:58" ht="15" thickBot="1" x14ac:dyDescent="0.4">
      <c r="A220" s="11"/>
      <c r="B220" s="11"/>
      <c r="C220" s="11"/>
      <c r="D220" s="4"/>
      <c r="E220" s="9" t="s">
        <v>961</v>
      </c>
      <c r="F220" s="9" t="s">
        <v>611</v>
      </c>
      <c r="G220" s="9" t="s">
        <v>786</v>
      </c>
      <c r="H220" t="str">
        <f t="shared" si="20"/>
        <v>String heavy_check_mark = ChatColor.translateAlternateColorCodes('&amp;', getConfig().getString("heavy_check_mark")) + ("\u2714" + ChatColor.RESET);</v>
      </c>
      <c r="Y220" t="str">
        <f t="shared" si="21"/>
        <v>msg = msg.replace("%heavy_check_mark%", heavy_check_mark);</v>
      </c>
      <c r="AI220" t="str">
        <f t="shared" si="22"/>
        <v>if(e.getLine(i).equalsIgnoreCase("%heavy_check_mark%")) { e.setLine(i, heavy_check_mark); }</v>
      </c>
      <c r="AU220" t="str">
        <f t="shared" si="23"/>
        <v>lines.add("%heavy_check_mark% = "+ heavy_check_mark + "\n");</v>
      </c>
      <c r="BF220" t="str">
        <f t="shared" si="24"/>
        <v>heavy_check_mark: '&amp;r'</v>
      </c>
    </row>
    <row r="221" spans="1:58" ht="15" thickBot="1" x14ac:dyDescent="0.4">
      <c r="A221" s="11"/>
      <c r="B221" s="11"/>
      <c r="C221" s="11"/>
      <c r="D221" s="4"/>
      <c r="E221" s="9" t="s">
        <v>962</v>
      </c>
      <c r="F221" s="9" t="s">
        <v>612</v>
      </c>
      <c r="G221" s="9" t="s">
        <v>787</v>
      </c>
      <c r="H221" t="str">
        <f t="shared" si="20"/>
        <v>String multiplication_x = ChatColor.translateAlternateColorCodes('&amp;', getConfig().getString("multiplication_x")) + ("\u2715" + ChatColor.RESET);</v>
      </c>
      <c r="Y221" t="str">
        <f t="shared" si="21"/>
        <v>msg = msg.replace("%multiplication_x%", multiplication_x);</v>
      </c>
      <c r="AI221" t="str">
        <f t="shared" si="22"/>
        <v>if(e.getLine(i).equalsIgnoreCase("%multiplication_x%")) { e.setLine(i, multiplication_x); }</v>
      </c>
      <c r="AU221" t="str">
        <f t="shared" si="23"/>
        <v>lines.add("%multiplication_x% = "+ multiplication_x + "\n");</v>
      </c>
      <c r="BF221" t="str">
        <f t="shared" si="24"/>
        <v>multiplication_x: '&amp;r'</v>
      </c>
    </row>
    <row r="222" spans="1:58" ht="15" thickBot="1" x14ac:dyDescent="0.4">
      <c r="A222" s="11"/>
      <c r="B222" s="11"/>
      <c r="C222" s="11"/>
      <c r="D222" s="4"/>
      <c r="E222" s="9" t="s">
        <v>963</v>
      </c>
      <c r="F222" s="9" t="s">
        <v>613</v>
      </c>
      <c r="G222" s="9" t="s">
        <v>788</v>
      </c>
      <c r="H222" t="str">
        <f t="shared" si="20"/>
        <v>String heavy_multiplication_x = ChatColor.translateAlternateColorCodes('&amp;', getConfig().getString("heavy_multiplication_x")) + ("\u2716" + ChatColor.RESET);</v>
      </c>
      <c r="Y222" t="str">
        <f t="shared" si="21"/>
        <v>msg = msg.replace("%heavy_multiplication_x%", heavy_multiplication_x);</v>
      </c>
      <c r="AI222" t="str">
        <f t="shared" si="22"/>
        <v>if(e.getLine(i).equalsIgnoreCase("%heavy_multiplication_x%")) { e.setLine(i, heavy_multiplication_x); }</v>
      </c>
      <c r="AU222" t="str">
        <f t="shared" si="23"/>
        <v>lines.add("%heavy_multiplication_x% = "+ heavy_multiplication_x + "\n");</v>
      </c>
      <c r="BF222" t="str">
        <f t="shared" si="24"/>
        <v>heavy_multiplication_x: '&amp;r'</v>
      </c>
    </row>
    <row r="223" spans="1:58" ht="15" thickBot="1" x14ac:dyDescent="0.4">
      <c r="A223" s="11"/>
      <c r="B223" s="11"/>
      <c r="C223" s="11"/>
      <c r="D223" s="4"/>
      <c r="E223" s="9" t="s">
        <v>964</v>
      </c>
      <c r="F223" s="9" t="s">
        <v>614</v>
      </c>
      <c r="G223" s="9" t="s">
        <v>789</v>
      </c>
      <c r="H223" t="str">
        <f t="shared" si="20"/>
        <v>String ballot_x = ChatColor.translateAlternateColorCodes('&amp;', getConfig().getString("ballot_x")) + ("\u2717" + ChatColor.RESET);</v>
      </c>
      <c r="Y223" t="str">
        <f t="shared" si="21"/>
        <v>msg = msg.replace("%ballot_x%", ballot_x);</v>
      </c>
      <c r="AI223" t="str">
        <f t="shared" si="22"/>
        <v>if(e.getLine(i).equalsIgnoreCase("%ballot_x%")) { e.setLine(i, ballot_x); }</v>
      </c>
      <c r="AU223" t="str">
        <f t="shared" si="23"/>
        <v>lines.add("%ballot_x% = "+ ballot_x + "\n");</v>
      </c>
      <c r="BF223" t="str">
        <f t="shared" si="24"/>
        <v>ballot_x: '&amp;r'</v>
      </c>
    </row>
    <row r="224" spans="1:58" ht="15" thickBot="1" x14ac:dyDescent="0.4">
      <c r="A224" s="11"/>
      <c r="B224" s="11"/>
      <c r="C224" s="11"/>
      <c r="D224" s="4"/>
      <c r="E224" s="9" t="s">
        <v>965</v>
      </c>
      <c r="F224" s="9" t="s">
        <v>615</v>
      </c>
      <c r="G224" s="9" t="s">
        <v>790</v>
      </c>
      <c r="H224" t="str">
        <f t="shared" si="20"/>
        <v>String heavy_ballot_x = ChatColor.translateAlternateColorCodes('&amp;', getConfig().getString("heavy_ballot_x")) + ("\u2718" + ChatColor.RESET);</v>
      </c>
      <c r="Y224" t="str">
        <f t="shared" si="21"/>
        <v>msg = msg.replace("%heavy_ballot_x%", heavy_ballot_x);</v>
      </c>
      <c r="AI224" t="str">
        <f t="shared" si="22"/>
        <v>if(e.getLine(i).equalsIgnoreCase("%heavy_ballot_x%")) { e.setLine(i, heavy_ballot_x); }</v>
      </c>
      <c r="AU224" t="str">
        <f t="shared" si="23"/>
        <v>lines.add("%heavy_ballot_x% = "+ heavy_ballot_x + "\n");</v>
      </c>
      <c r="BF224" t="str">
        <f t="shared" si="24"/>
        <v>heavy_ballot_x: '&amp;r'</v>
      </c>
    </row>
    <row r="225" spans="1:58" ht="15" thickBot="1" x14ac:dyDescent="0.4">
      <c r="A225" s="11"/>
      <c r="B225" s="11"/>
      <c r="C225" s="11"/>
      <c r="D225" s="4"/>
      <c r="E225" s="9" t="s">
        <v>966</v>
      </c>
      <c r="F225" s="9" t="s">
        <v>616</v>
      </c>
      <c r="G225" s="9" t="s">
        <v>791</v>
      </c>
      <c r="H225" t="str">
        <f t="shared" si="20"/>
        <v>String outlined_greek_cross = ChatColor.translateAlternateColorCodes('&amp;', getConfig().getString("outlined_greek_cross")) + ("\u2719" + ChatColor.RESET);</v>
      </c>
      <c r="Y225" t="str">
        <f t="shared" si="21"/>
        <v>msg = msg.replace("%outlined_greek_cross%", outlined_greek_cross);</v>
      </c>
      <c r="AI225" t="str">
        <f t="shared" si="22"/>
        <v>if(e.getLine(i).equalsIgnoreCase("%outlined_greek_cross%")) { e.setLine(i, outlined_greek_cross); }</v>
      </c>
      <c r="AU225" t="str">
        <f t="shared" si="23"/>
        <v>lines.add("%outlined_greek_cross% = "+ outlined_greek_cross + "\n");</v>
      </c>
      <c r="BF225" t="str">
        <f t="shared" si="24"/>
        <v>outlined_greek_cross: '&amp;r'</v>
      </c>
    </row>
    <row r="226" spans="1:58" ht="15" thickBot="1" x14ac:dyDescent="0.4">
      <c r="A226" s="11"/>
      <c r="B226" s="11"/>
      <c r="C226" s="11"/>
      <c r="D226" s="4"/>
      <c r="E226" s="9" t="s">
        <v>967</v>
      </c>
      <c r="F226" s="9" t="s">
        <v>617</v>
      </c>
      <c r="G226" s="9" t="s">
        <v>792</v>
      </c>
      <c r="H226" t="str">
        <f t="shared" si="20"/>
        <v>String heavy_greek_cross = ChatColor.translateAlternateColorCodes('&amp;', getConfig().getString("heavy_greek_cross")) + ("\u271a" + ChatColor.RESET);</v>
      </c>
      <c r="Y226" t="str">
        <f t="shared" si="21"/>
        <v>msg = msg.replace("%heavy_greek_cross%", heavy_greek_cross);</v>
      </c>
      <c r="AI226" t="str">
        <f t="shared" si="22"/>
        <v>if(e.getLine(i).equalsIgnoreCase("%heavy_greek_cross%")) { e.setLine(i, heavy_greek_cross); }</v>
      </c>
      <c r="AU226" t="str">
        <f t="shared" si="23"/>
        <v>lines.add("%heavy_greek_cross% = "+ heavy_greek_cross + "\n");</v>
      </c>
      <c r="BF226" t="str">
        <f t="shared" si="24"/>
        <v>heavy_greek_cross: '&amp;r'</v>
      </c>
    </row>
    <row r="227" spans="1:58" ht="15" thickBot="1" x14ac:dyDescent="0.4">
      <c r="A227" s="11"/>
      <c r="B227" s="11"/>
      <c r="C227" s="11"/>
      <c r="D227" s="4"/>
      <c r="E227" s="9" t="s">
        <v>968</v>
      </c>
      <c r="F227" s="9" t="s">
        <v>618</v>
      </c>
      <c r="G227" s="9" t="s">
        <v>793</v>
      </c>
      <c r="H227" t="str">
        <f t="shared" si="20"/>
        <v>String open_center_cross = ChatColor.translateAlternateColorCodes('&amp;', getConfig().getString("open_center_cross")) + ("\u271b" + ChatColor.RESET);</v>
      </c>
      <c r="Y227" t="str">
        <f t="shared" si="21"/>
        <v>msg = msg.replace("%open_center_cross%", open_center_cross);</v>
      </c>
      <c r="AI227" t="str">
        <f t="shared" si="22"/>
        <v>if(e.getLine(i).equalsIgnoreCase("%open_center_cross%")) { e.setLine(i, open_center_cross); }</v>
      </c>
      <c r="AU227" t="str">
        <f t="shared" si="23"/>
        <v>lines.add("%open_center_cross% = "+ open_center_cross + "\n");</v>
      </c>
      <c r="BF227" t="str">
        <f t="shared" si="24"/>
        <v>open_center_cross: '&amp;r'</v>
      </c>
    </row>
    <row r="228" spans="1:58" ht="15" thickBot="1" x14ac:dyDescent="0.4">
      <c r="A228" s="11"/>
      <c r="B228" s="11"/>
      <c r="C228" s="11"/>
      <c r="D228" s="4"/>
      <c r="E228" s="9" t="s">
        <v>969</v>
      </c>
      <c r="F228" s="9" t="s">
        <v>619</v>
      </c>
      <c r="G228" s="9" t="s">
        <v>794</v>
      </c>
      <c r="H228" t="str">
        <f t="shared" si="20"/>
        <v>String heavy_open_center_cross = ChatColor.translateAlternateColorCodes('&amp;', getConfig().getString("heavy_open_center_cross")) + ("\u271c" + ChatColor.RESET);</v>
      </c>
      <c r="Y228" t="str">
        <f t="shared" si="21"/>
        <v>msg = msg.replace("%heavy_open_center_cross%", heavy_open_center_cross);</v>
      </c>
      <c r="AI228" t="str">
        <f t="shared" si="22"/>
        <v>if(e.getLine(i).equalsIgnoreCase("%heavy_open_center_cross%")) { e.setLine(i, heavy_open_center_cross); }</v>
      </c>
      <c r="AU228" t="str">
        <f t="shared" si="23"/>
        <v>lines.add("%heavy_open_center_cross% = "+ heavy_open_center_cross + "\n");</v>
      </c>
      <c r="BF228" t="str">
        <f t="shared" si="24"/>
        <v>heavy_open_center_cross: '&amp;r'</v>
      </c>
    </row>
    <row r="229" spans="1:58" ht="15" thickBot="1" x14ac:dyDescent="0.4">
      <c r="A229" s="11"/>
      <c r="B229" s="11"/>
      <c r="C229" s="11"/>
      <c r="D229" s="4"/>
      <c r="E229" s="9" t="s">
        <v>970</v>
      </c>
      <c r="F229" s="9" t="s">
        <v>620</v>
      </c>
      <c r="G229" s="9" t="s">
        <v>795</v>
      </c>
      <c r="H229" t="str">
        <f t="shared" si="20"/>
        <v>String latin_cross = ChatColor.translateAlternateColorCodes('&amp;', getConfig().getString("latin_cross")) + ("\u271d" + ChatColor.RESET);</v>
      </c>
      <c r="Y229" t="str">
        <f t="shared" si="21"/>
        <v>msg = msg.replace("%latin_cross%", latin_cross);</v>
      </c>
      <c r="AI229" t="str">
        <f t="shared" si="22"/>
        <v>if(e.getLine(i).equalsIgnoreCase("%latin_cross%")) { e.setLine(i, latin_cross); }</v>
      </c>
      <c r="AU229" t="str">
        <f t="shared" si="23"/>
        <v>lines.add("%latin_cross% = "+ latin_cross + "\n");</v>
      </c>
      <c r="BF229" t="str">
        <f t="shared" si="24"/>
        <v>latin_cross: '&amp;r'</v>
      </c>
    </row>
    <row r="230" spans="1:58" ht="15" thickBot="1" x14ac:dyDescent="0.4">
      <c r="A230" s="11"/>
      <c r="B230" s="11"/>
      <c r="C230" s="11"/>
      <c r="D230" s="4"/>
      <c r="E230" s="9" t="s">
        <v>971</v>
      </c>
      <c r="F230" s="9" t="s">
        <v>621</v>
      </c>
      <c r="G230" s="9" t="s">
        <v>796</v>
      </c>
      <c r="H230" t="str">
        <f t="shared" si="20"/>
        <v>String shadowed_white_latin_cross = ChatColor.translateAlternateColorCodes('&amp;', getConfig().getString("shadowed_white_latin_cross")) + ("\u271e" + ChatColor.RESET);</v>
      </c>
      <c r="Y230" t="str">
        <f t="shared" si="21"/>
        <v>msg = msg.replace("%shadowed_white_latin_cross%", shadowed_white_latin_cross);</v>
      </c>
      <c r="AI230" t="str">
        <f t="shared" si="22"/>
        <v>if(e.getLine(i).equalsIgnoreCase("%shadowed_white_latin_cross%")) { e.setLine(i, shadowed_white_latin_cross); }</v>
      </c>
      <c r="AU230" t="str">
        <f t="shared" si="23"/>
        <v>lines.add("%shadowed_white_latin_cross% = "+ shadowed_white_latin_cross + "\n");</v>
      </c>
      <c r="BF230" t="str">
        <f t="shared" si="24"/>
        <v>shadowed_white_latin_cross: '&amp;r'</v>
      </c>
    </row>
    <row r="231" spans="1:58" ht="15" thickBot="1" x14ac:dyDescent="0.4">
      <c r="A231" s="11"/>
      <c r="B231" s="11"/>
      <c r="C231" s="11"/>
      <c r="D231" s="4"/>
      <c r="E231" s="9" t="s">
        <v>972</v>
      </c>
      <c r="F231" s="9" t="s">
        <v>622</v>
      </c>
      <c r="G231" s="9" t="s">
        <v>797</v>
      </c>
      <c r="H231" t="str">
        <f t="shared" si="20"/>
        <v>String outlined_latin_cross = ChatColor.translateAlternateColorCodes('&amp;', getConfig().getString("outlined_latin_cross")) + ("\u271f" + ChatColor.RESET);</v>
      </c>
      <c r="Y231" t="str">
        <f t="shared" si="21"/>
        <v>msg = msg.replace("%outlined_latin_cross%", outlined_latin_cross);</v>
      </c>
      <c r="AI231" t="str">
        <f t="shared" si="22"/>
        <v>if(e.getLine(i).equalsIgnoreCase("%outlined_latin_cross%")) { e.setLine(i, outlined_latin_cross); }</v>
      </c>
      <c r="AU231" t="str">
        <f t="shared" si="23"/>
        <v>lines.add("%outlined_latin_cross% = "+ outlined_latin_cross + "\n");</v>
      </c>
      <c r="BF231" t="str">
        <f t="shared" si="24"/>
        <v>outlined_latin_cross: '&amp;r'</v>
      </c>
    </row>
    <row r="232" spans="1:58" ht="15" thickBot="1" x14ac:dyDescent="0.4">
      <c r="A232" s="11"/>
      <c r="B232" s="11"/>
      <c r="C232" s="12"/>
      <c r="D232" s="4"/>
      <c r="E232" s="10" t="s">
        <v>973</v>
      </c>
      <c r="F232" s="9" t="s">
        <v>623</v>
      </c>
      <c r="G232" s="9" t="s">
        <v>798</v>
      </c>
      <c r="H232" t="str">
        <f t="shared" si="20"/>
        <v>String maltese_cross = ChatColor.translateAlternateColorCodes('&amp;', getConfig().getString("maltese_cross")) + ("\u2720" + ChatColor.RESET);</v>
      </c>
      <c r="Y232" t="str">
        <f t="shared" si="21"/>
        <v>msg = msg.replace("%maltese_cross%", maltese_cross);</v>
      </c>
      <c r="AI232" t="str">
        <f t="shared" si="22"/>
        <v>if(e.getLine(i).equalsIgnoreCase("%maltese_cross%")) { e.setLine(i, maltese_cross); }</v>
      </c>
      <c r="AU232" t="str">
        <f t="shared" si="23"/>
        <v>lines.add("%maltese_cross% = "+ maltese_cross + "\n");</v>
      </c>
      <c r="BF232" t="str">
        <f t="shared" si="24"/>
        <v>maltese_cross: '&amp;r'</v>
      </c>
    </row>
    <row r="233" spans="1:58" ht="15" thickBot="1" x14ac:dyDescent="0.4">
      <c r="A233" s="11"/>
      <c r="B233" s="11"/>
      <c r="C233" s="12"/>
      <c r="D233" s="4"/>
      <c r="E233" s="10" t="s">
        <v>974</v>
      </c>
      <c r="F233" s="9" t="s">
        <v>624</v>
      </c>
      <c r="G233" s="9" t="s">
        <v>799</v>
      </c>
      <c r="H233" t="str">
        <f t="shared" si="20"/>
        <v>String star_of_david = ChatColor.translateAlternateColorCodes('&amp;', getConfig().getString("star_of_david")) + ("\u2721" + ChatColor.RESET);</v>
      </c>
      <c r="Y233" t="str">
        <f t="shared" si="21"/>
        <v>msg = msg.replace("%star_of_david%", star_of_david);</v>
      </c>
      <c r="AI233" t="str">
        <f t="shared" si="22"/>
        <v>if(e.getLine(i).equalsIgnoreCase("%star_of_david%")) { e.setLine(i, star_of_david); }</v>
      </c>
      <c r="AU233" t="str">
        <f t="shared" si="23"/>
        <v>lines.add("%star_of_david% = "+ star_of_david + "\n");</v>
      </c>
      <c r="BF233" t="str">
        <f t="shared" si="24"/>
        <v>star_of_david: '&amp;r'</v>
      </c>
    </row>
    <row r="234" spans="1:58" ht="15" thickBot="1" x14ac:dyDescent="0.4">
      <c r="A234" s="11"/>
      <c r="B234" s="11"/>
      <c r="C234" s="11"/>
      <c r="D234" s="4"/>
      <c r="E234" s="9" t="s">
        <v>1117</v>
      </c>
      <c r="F234" s="9" t="s">
        <v>625</v>
      </c>
      <c r="G234" s="9" t="s">
        <v>800</v>
      </c>
      <c r="H234" t="str">
        <f t="shared" si="20"/>
        <v>String four_teardrop_spoked_asterisk = ChatColor.translateAlternateColorCodes('&amp;', getConfig().getString("four_teardrop_spoked_asterisk")) + ("\u2722" + ChatColor.RESET);</v>
      </c>
      <c r="Y234" t="str">
        <f t="shared" si="21"/>
        <v>msg = msg.replace("%four_teardrop_spoked_asterisk%", four_teardrop_spoked_asterisk);</v>
      </c>
      <c r="AI234" t="str">
        <f t="shared" si="22"/>
        <v>if(e.getLine(i).equalsIgnoreCase("%four_teardrop_spoked_asterisk%")) { e.setLine(i, four_teardrop_spoked_asterisk); }</v>
      </c>
      <c r="AU234" t="str">
        <f t="shared" si="23"/>
        <v>lines.add("%four_teardrop_spoked_asterisk% = "+ four_teardrop_spoked_asterisk + "\n");</v>
      </c>
      <c r="BF234" t="str">
        <f t="shared" si="24"/>
        <v>four_teardrop_spoked_asterisk: '&amp;r'</v>
      </c>
    </row>
    <row r="235" spans="1:58" ht="15" thickBot="1" x14ac:dyDescent="0.4">
      <c r="A235" s="11"/>
      <c r="B235" s="11"/>
      <c r="C235" s="11"/>
      <c r="D235" s="4"/>
      <c r="E235" s="9" t="s">
        <v>1118</v>
      </c>
      <c r="F235" s="9" t="s">
        <v>626</v>
      </c>
      <c r="G235" s="9" t="s">
        <v>801</v>
      </c>
      <c r="H235" t="str">
        <f t="shared" si="20"/>
        <v>String four_balloon_spoked_asterisk = ChatColor.translateAlternateColorCodes('&amp;', getConfig().getString("four_balloon_spoked_asterisk")) + ("\u2723" + ChatColor.RESET);</v>
      </c>
      <c r="Y235" t="str">
        <f t="shared" si="21"/>
        <v>msg = msg.replace("%four_balloon_spoked_asterisk%", four_balloon_spoked_asterisk);</v>
      </c>
      <c r="AI235" t="str">
        <f t="shared" si="22"/>
        <v>if(e.getLine(i).equalsIgnoreCase("%four_balloon_spoked_asterisk%")) { e.setLine(i, four_balloon_spoked_asterisk); }</v>
      </c>
      <c r="AU235" t="str">
        <f t="shared" si="23"/>
        <v>lines.add("%four_balloon_spoked_asterisk% = "+ four_balloon_spoked_asterisk + "\n");</v>
      </c>
      <c r="BF235" t="str">
        <f t="shared" si="24"/>
        <v>four_balloon_spoked_asterisk: '&amp;r'</v>
      </c>
    </row>
    <row r="236" spans="1:58" ht="15" thickBot="1" x14ac:dyDescent="0.4">
      <c r="A236" s="11"/>
      <c r="B236" s="11"/>
      <c r="C236" s="11"/>
      <c r="D236" s="4"/>
      <c r="E236" s="9" t="s">
        <v>975</v>
      </c>
      <c r="F236" s="9" t="s">
        <v>627</v>
      </c>
      <c r="G236" s="9" t="s">
        <v>802</v>
      </c>
      <c r="H236" t="str">
        <f t="shared" si="20"/>
        <v>String heavy_four_balloon_spoked_asterisk = ChatColor.translateAlternateColorCodes('&amp;', getConfig().getString("heavy_four_balloon_spoked_asterisk")) + ("\u2724" + ChatColor.RESET);</v>
      </c>
      <c r="Y236" t="str">
        <f t="shared" si="21"/>
        <v>msg = msg.replace("%heavy_four_balloon_spoked_asterisk%", heavy_four_balloon_spoked_asterisk);</v>
      </c>
      <c r="AI236" t="str">
        <f t="shared" si="22"/>
        <v>if(e.getLine(i).equalsIgnoreCase("%heavy_four_balloon_spoked_asterisk%")) { e.setLine(i, heavy_four_balloon_spoked_asterisk); }</v>
      </c>
      <c r="AU236" t="str">
        <f t="shared" si="23"/>
        <v>lines.add("%heavy_four_balloon_spoked_asterisk% = "+ heavy_four_balloon_spoked_asterisk + "\n");</v>
      </c>
      <c r="BF236" t="str">
        <f t="shared" si="24"/>
        <v>heavy_four_balloon_spoked_asterisk: '&amp;r'</v>
      </c>
    </row>
    <row r="237" spans="1:58" ht="15" thickBot="1" x14ac:dyDescent="0.4">
      <c r="A237" s="11"/>
      <c r="B237" s="11"/>
      <c r="C237" s="11"/>
      <c r="D237" s="4"/>
      <c r="E237" s="9" t="s">
        <v>976</v>
      </c>
      <c r="F237" s="9" t="s">
        <v>628</v>
      </c>
      <c r="G237" s="9" t="s">
        <v>803</v>
      </c>
      <c r="H237" t="str">
        <f t="shared" si="20"/>
        <v>String four_club_spoked_asterisk = ChatColor.translateAlternateColorCodes('&amp;', getConfig().getString("four_club_spoked_asterisk")) + ("\u2725" + ChatColor.RESET);</v>
      </c>
      <c r="Y237" t="str">
        <f t="shared" si="21"/>
        <v>msg = msg.replace("%four_club_spoked_asterisk%", four_club_spoked_asterisk);</v>
      </c>
      <c r="AI237" t="str">
        <f t="shared" si="22"/>
        <v>if(e.getLine(i).equalsIgnoreCase("%four_club_spoked_asterisk%")) { e.setLine(i, four_club_spoked_asterisk); }</v>
      </c>
      <c r="AU237" t="str">
        <f t="shared" si="23"/>
        <v>lines.add("%four_club_spoked_asterisk% = "+ four_club_spoked_asterisk + "\n");</v>
      </c>
      <c r="BF237" t="str">
        <f t="shared" si="24"/>
        <v>four_club_spoked_asterisk: '&amp;r'</v>
      </c>
    </row>
    <row r="238" spans="1:58" ht="15" thickBot="1" x14ac:dyDescent="0.4">
      <c r="A238" s="11"/>
      <c r="B238" s="11"/>
      <c r="C238" s="11"/>
      <c r="D238" s="4"/>
      <c r="E238" s="9" t="s">
        <v>977</v>
      </c>
      <c r="F238" s="9" t="s">
        <v>629</v>
      </c>
      <c r="G238" s="9" t="s">
        <v>804</v>
      </c>
      <c r="H238" t="str">
        <f t="shared" si="20"/>
        <v>String black_four_pointed_star = ChatColor.translateAlternateColorCodes('&amp;', getConfig().getString("black_four_pointed_star")) + ("\u2726" + ChatColor.RESET);</v>
      </c>
      <c r="Y238" t="str">
        <f t="shared" si="21"/>
        <v>msg = msg.replace("%black_four_pointed_star%", black_four_pointed_star);</v>
      </c>
      <c r="AI238" t="str">
        <f t="shared" si="22"/>
        <v>if(e.getLine(i).equalsIgnoreCase("%black_four_pointed_star%")) { e.setLine(i, black_four_pointed_star); }</v>
      </c>
      <c r="AU238" t="str">
        <f t="shared" si="23"/>
        <v>lines.add("%black_four_pointed_star% = "+ black_four_pointed_star + "\n");</v>
      </c>
      <c r="BF238" t="str">
        <f t="shared" si="24"/>
        <v>black_four_pointed_star: '&amp;r'</v>
      </c>
    </row>
    <row r="239" spans="1:58" ht="15" thickBot="1" x14ac:dyDescent="0.4">
      <c r="A239" s="11"/>
      <c r="B239" s="11"/>
      <c r="C239" s="11"/>
      <c r="D239" s="4"/>
      <c r="E239" s="9" t="s">
        <v>978</v>
      </c>
      <c r="F239" s="9" t="s">
        <v>630</v>
      </c>
      <c r="G239" s="9" t="s">
        <v>805</v>
      </c>
      <c r="H239" t="str">
        <f t="shared" si="20"/>
        <v>String white_four_pointed_star = ChatColor.translateAlternateColorCodes('&amp;', getConfig().getString("white_four_pointed_star")) + ("\u2727" + ChatColor.RESET);</v>
      </c>
      <c r="Y239" t="str">
        <f t="shared" si="21"/>
        <v>msg = msg.replace("%white_four_pointed_star%", white_four_pointed_star);</v>
      </c>
      <c r="AI239" t="str">
        <f t="shared" si="22"/>
        <v>if(e.getLine(i).equalsIgnoreCase("%white_four_pointed_star%")) { e.setLine(i, white_four_pointed_star); }</v>
      </c>
      <c r="AU239" t="str">
        <f t="shared" si="23"/>
        <v>lines.add("%white_four_pointed_star% = "+ white_four_pointed_star + "\n");</v>
      </c>
      <c r="BF239" t="str">
        <f t="shared" si="24"/>
        <v>white_four_pointed_star: '&amp;r'</v>
      </c>
    </row>
    <row r="240" spans="1:58" ht="15" thickBot="1" x14ac:dyDescent="0.4">
      <c r="A240" s="11"/>
      <c r="B240" s="11"/>
      <c r="C240" s="11"/>
      <c r="D240" s="4"/>
      <c r="E240" s="9" t="s">
        <v>979</v>
      </c>
      <c r="F240" s="9" t="s">
        <v>631</v>
      </c>
      <c r="G240" s="9" t="s">
        <v>806</v>
      </c>
      <c r="H240" t="str">
        <f t="shared" si="20"/>
        <v>String stress_outlined_white_star = ChatColor.translateAlternateColorCodes('&amp;', getConfig().getString("stress_outlined_white_star")) + ("\u2729" + ChatColor.RESET);</v>
      </c>
      <c r="Y240" t="str">
        <f t="shared" si="21"/>
        <v>msg = msg.replace("%stress_outlined_white_star%", stress_outlined_white_star);</v>
      </c>
      <c r="AI240" t="str">
        <f t="shared" si="22"/>
        <v>if(e.getLine(i).equalsIgnoreCase("%stress_outlined_white_star%")) { e.setLine(i, stress_outlined_white_star); }</v>
      </c>
      <c r="AU240" t="str">
        <f t="shared" si="23"/>
        <v>lines.add("%stress_outlined_white_star% = "+ stress_outlined_white_star + "\n");</v>
      </c>
      <c r="BF240" t="str">
        <f t="shared" si="24"/>
        <v>stress_outlined_white_star: '&amp;r'</v>
      </c>
    </row>
    <row r="241" spans="1:58" ht="15" thickBot="1" x14ac:dyDescent="0.4">
      <c r="A241" s="11"/>
      <c r="B241" s="11"/>
      <c r="C241" s="11"/>
      <c r="D241" s="4"/>
      <c r="E241" s="9" t="s">
        <v>980</v>
      </c>
      <c r="F241" s="9" t="s">
        <v>632</v>
      </c>
      <c r="G241" s="9" t="s">
        <v>807</v>
      </c>
      <c r="H241" t="str">
        <f t="shared" si="20"/>
        <v>String circled_white_star = ChatColor.translateAlternateColorCodes('&amp;', getConfig().getString("circled_white_star")) + ("\u272a" + ChatColor.RESET);</v>
      </c>
      <c r="Y241" t="str">
        <f t="shared" si="21"/>
        <v>msg = msg.replace("%circled_white_star%", circled_white_star);</v>
      </c>
      <c r="AI241" t="str">
        <f t="shared" si="22"/>
        <v>if(e.getLine(i).equalsIgnoreCase("%circled_white_star%")) { e.setLine(i, circled_white_star); }</v>
      </c>
      <c r="AU241" t="str">
        <f t="shared" si="23"/>
        <v>lines.add("%circled_white_star% = "+ circled_white_star + "\n");</v>
      </c>
      <c r="BF241" t="str">
        <f t="shared" si="24"/>
        <v>circled_white_star: '&amp;r'</v>
      </c>
    </row>
    <row r="242" spans="1:58" ht="15" thickBot="1" x14ac:dyDescent="0.4">
      <c r="A242" s="11"/>
      <c r="B242" s="11"/>
      <c r="C242" s="11"/>
      <c r="D242" s="4"/>
      <c r="E242" s="9" t="s">
        <v>981</v>
      </c>
      <c r="F242" s="9" t="s">
        <v>633</v>
      </c>
      <c r="G242" s="9" t="s">
        <v>808</v>
      </c>
      <c r="H242" t="str">
        <f t="shared" si="20"/>
        <v>String open_center_black_star = ChatColor.translateAlternateColorCodes('&amp;', getConfig().getString("open_center_black_star")) + ("\u272b" + ChatColor.RESET);</v>
      </c>
      <c r="Y242" t="str">
        <f t="shared" si="21"/>
        <v>msg = msg.replace("%open_center_black_star%", open_center_black_star);</v>
      </c>
      <c r="AI242" t="str">
        <f t="shared" si="22"/>
        <v>if(e.getLine(i).equalsIgnoreCase("%open_center_black_star%")) { e.setLine(i, open_center_black_star); }</v>
      </c>
      <c r="AU242" t="str">
        <f t="shared" si="23"/>
        <v>lines.add("%open_center_black_star% = "+ open_center_black_star + "\n");</v>
      </c>
      <c r="BF242" t="str">
        <f t="shared" si="24"/>
        <v>open_center_black_star: '&amp;r'</v>
      </c>
    </row>
    <row r="243" spans="1:58" ht="15" thickBot="1" x14ac:dyDescent="0.4">
      <c r="A243" s="11"/>
      <c r="B243" s="11"/>
      <c r="C243" s="11"/>
      <c r="D243" s="4"/>
      <c r="E243" s="9" t="s">
        <v>982</v>
      </c>
      <c r="F243" s="9" t="s">
        <v>634</v>
      </c>
      <c r="G243" s="9" t="s">
        <v>809</v>
      </c>
      <c r="H243" t="str">
        <f t="shared" si="20"/>
        <v>String black_center_white_star = ChatColor.translateAlternateColorCodes('&amp;', getConfig().getString("black_center_white_star")) + ("\u272c" + ChatColor.RESET);</v>
      </c>
      <c r="Y243" t="str">
        <f t="shared" si="21"/>
        <v>msg = msg.replace("%black_center_white_star%", black_center_white_star);</v>
      </c>
      <c r="AI243" t="str">
        <f t="shared" si="22"/>
        <v>if(e.getLine(i).equalsIgnoreCase("%black_center_white_star%")) { e.setLine(i, black_center_white_star); }</v>
      </c>
      <c r="AU243" t="str">
        <f t="shared" si="23"/>
        <v>lines.add("%black_center_white_star% = "+ black_center_white_star + "\n");</v>
      </c>
      <c r="BF243" t="str">
        <f t="shared" si="24"/>
        <v>black_center_white_star: '&amp;r'</v>
      </c>
    </row>
    <row r="244" spans="1:58" ht="15" thickBot="1" x14ac:dyDescent="0.4">
      <c r="A244" s="11"/>
      <c r="B244" s="11"/>
      <c r="C244" s="11"/>
      <c r="D244" s="4"/>
      <c r="E244" s="9" t="s">
        <v>983</v>
      </c>
      <c r="F244" s="9" t="s">
        <v>635</v>
      </c>
      <c r="G244" s="9" t="s">
        <v>810</v>
      </c>
      <c r="H244" t="str">
        <f t="shared" si="20"/>
        <v>String outlined_black_star = ChatColor.translateAlternateColorCodes('&amp;', getConfig().getString("outlined_black_star")) + ("\u272d" + ChatColor.RESET);</v>
      </c>
      <c r="Y244" t="str">
        <f t="shared" si="21"/>
        <v>msg = msg.replace("%outlined_black_star%", outlined_black_star);</v>
      </c>
      <c r="AI244" t="str">
        <f t="shared" si="22"/>
        <v>if(e.getLine(i).equalsIgnoreCase("%outlined_black_star%")) { e.setLine(i, outlined_black_star); }</v>
      </c>
      <c r="AU244" t="str">
        <f t="shared" si="23"/>
        <v>lines.add("%outlined_black_star% = "+ outlined_black_star + "\n");</v>
      </c>
      <c r="BF244" t="str">
        <f t="shared" si="24"/>
        <v>outlined_black_star: '&amp;r'</v>
      </c>
    </row>
    <row r="245" spans="1:58" ht="15" thickBot="1" x14ac:dyDescent="0.4">
      <c r="A245" s="11"/>
      <c r="B245" s="11"/>
      <c r="C245" s="11"/>
      <c r="D245" s="4"/>
      <c r="E245" s="9" t="s">
        <v>984</v>
      </c>
      <c r="F245" s="9" t="s">
        <v>636</v>
      </c>
      <c r="G245" s="9" t="s">
        <v>811</v>
      </c>
      <c r="H245" t="str">
        <f t="shared" si="20"/>
        <v>String heavy_outlined_black_star = ChatColor.translateAlternateColorCodes('&amp;', getConfig().getString("heavy_outlined_black_star")) + ("\u272e" + ChatColor.RESET);</v>
      </c>
      <c r="Y245" t="str">
        <f t="shared" si="21"/>
        <v>msg = msg.replace("%heavy_outlined_black_star%", heavy_outlined_black_star);</v>
      </c>
      <c r="AI245" t="str">
        <f t="shared" si="22"/>
        <v>if(e.getLine(i).equalsIgnoreCase("%heavy_outlined_black_star%")) { e.setLine(i, heavy_outlined_black_star); }</v>
      </c>
      <c r="AU245" t="str">
        <f t="shared" si="23"/>
        <v>lines.add("%heavy_outlined_black_star% = "+ heavy_outlined_black_star + "\n");</v>
      </c>
      <c r="BF245" t="str">
        <f t="shared" si="24"/>
        <v>heavy_outlined_black_star: '&amp;r'</v>
      </c>
    </row>
    <row r="246" spans="1:58" ht="15" thickBot="1" x14ac:dyDescent="0.4">
      <c r="A246" s="11"/>
      <c r="B246" s="11"/>
      <c r="C246" s="11"/>
      <c r="D246" s="4"/>
      <c r="E246" s="9" t="s">
        <v>985</v>
      </c>
      <c r="F246" s="9" t="s">
        <v>637</v>
      </c>
      <c r="G246" s="9" t="s">
        <v>812</v>
      </c>
      <c r="H246" t="str">
        <f t="shared" si="20"/>
        <v>String pinwheel_star = ChatColor.translateAlternateColorCodes('&amp;', getConfig().getString("pinwheel_star")) + ("\u272f" + ChatColor.RESET);</v>
      </c>
      <c r="Y246" t="str">
        <f t="shared" si="21"/>
        <v>msg = msg.replace("%pinwheel_star%", pinwheel_star);</v>
      </c>
      <c r="AI246" t="str">
        <f t="shared" si="22"/>
        <v>if(e.getLine(i).equalsIgnoreCase("%pinwheel_star%")) { e.setLine(i, pinwheel_star); }</v>
      </c>
      <c r="AU246" t="str">
        <f t="shared" si="23"/>
        <v>lines.add("%pinwheel_star% = "+ pinwheel_star + "\n");</v>
      </c>
      <c r="BF246" t="str">
        <f t="shared" si="24"/>
        <v>pinwheel_star: '&amp;r'</v>
      </c>
    </row>
    <row r="247" spans="1:58" ht="15" thickBot="1" x14ac:dyDescent="0.4">
      <c r="A247" s="11"/>
      <c r="B247" s="11"/>
      <c r="C247" s="11"/>
      <c r="D247" s="4"/>
      <c r="E247" s="9" t="s">
        <v>986</v>
      </c>
      <c r="F247" s="9" t="s">
        <v>638</v>
      </c>
      <c r="G247" s="9" t="s">
        <v>813</v>
      </c>
      <c r="H247" t="str">
        <f t="shared" si="20"/>
        <v>String shadowed_white_star = ChatColor.translateAlternateColorCodes('&amp;', getConfig().getString("shadowed_white_star")) + ("\u2730" + ChatColor.RESET);</v>
      </c>
      <c r="Y247" t="str">
        <f t="shared" si="21"/>
        <v>msg = msg.replace("%shadowed_white_star%", shadowed_white_star);</v>
      </c>
      <c r="AI247" t="str">
        <f t="shared" si="22"/>
        <v>if(e.getLine(i).equalsIgnoreCase("%shadowed_white_star%")) { e.setLine(i, shadowed_white_star); }</v>
      </c>
      <c r="AU247" t="str">
        <f t="shared" si="23"/>
        <v>lines.add("%shadowed_white_star% = "+ shadowed_white_star + "\n");</v>
      </c>
      <c r="BF247" t="str">
        <f t="shared" si="24"/>
        <v>shadowed_white_star: '&amp;r'</v>
      </c>
    </row>
    <row r="248" spans="1:58" ht="15" thickBot="1" x14ac:dyDescent="0.4">
      <c r="A248" s="11"/>
      <c r="B248" s="11"/>
      <c r="C248" s="11"/>
      <c r="D248" s="4"/>
      <c r="E248" s="9" t="s">
        <v>987</v>
      </c>
      <c r="F248" s="9" t="s">
        <v>639</v>
      </c>
      <c r="G248" s="9" t="s">
        <v>814</v>
      </c>
      <c r="H248" t="str">
        <f t="shared" si="20"/>
        <v>String heavy_asterisk = ChatColor.translateAlternateColorCodes('&amp;', getConfig().getString("heavy_asterisk")) + ("\u2731" + ChatColor.RESET);</v>
      </c>
      <c r="Y248" t="str">
        <f t="shared" si="21"/>
        <v>msg = msg.replace("%heavy_asterisk%", heavy_asterisk);</v>
      </c>
      <c r="AI248" t="str">
        <f t="shared" si="22"/>
        <v>if(e.getLine(i).equalsIgnoreCase("%heavy_asterisk%")) { e.setLine(i, heavy_asterisk); }</v>
      </c>
      <c r="AU248" t="str">
        <f t="shared" si="23"/>
        <v>lines.add("%heavy_asterisk% = "+ heavy_asterisk + "\n");</v>
      </c>
      <c r="BF248" t="str">
        <f t="shared" si="24"/>
        <v>heavy_asterisk: '&amp;r'</v>
      </c>
    </row>
    <row r="249" spans="1:58" ht="15" thickBot="1" x14ac:dyDescent="0.4">
      <c r="A249" s="11"/>
      <c r="B249" s="11"/>
      <c r="C249" s="11"/>
      <c r="D249" s="4"/>
      <c r="E249" s="9" t="s">
        <v>988</v>
      </c>
      <c r="F249" s="9" t="s">
        <v>640</v>
      </c>
      <c r="G249" s="9" t="s">
        <v>815</v>
      </c>
      <c r="H249" t="str">
        <f t="shared" si="20"/>
        <v>String open_center_asterisk = ChatColor.translateAlternateColorCodes('&amp;', getConfig().getString("open_center_asterisk")) + ("\u2732" + ChatColor.RESET);</v>
      </c>
      <c r="Y249" t="str">
        <f t="shared" si="21"/>
        <v>msg = msg.replace("%open_center_asterisk%", open_center_asterisk);</v>
      </c>
      <c r="AI249" t="str">
        <f t="shared" si="22"/>
        <v>if(e.getLine(i).equalsIgnoreCase("%open_center_asterisk%")) { e.setLine(i, open_center_asterisk); }</v>
      </c>
      <c r="AU249" t="str">
        <f t="shared" si="23"/>
        <v>lines.add("%open_center_asterisk% = "+ open_center_asterisk + "\n");</v>
      </c>
      <c r="BF249" t="str">
        <f t="shared" si="24"/>
        <v>open_center_asterisk: '&amp;r'</v>
      </c>
    </row>
    <row r="250" spans="1:58" ht="15" thickBot="1" x14ac:dyDescent="0.4">
      <c r="A250" s="11"/>
      <c r="B250" s="11"/>
      <c r="C250" s="11"/>
      <c r="D250" s="4"/>
      <c r="E250" s="9" t="s">
        <v>989</v>
      </c>
      <c r="F250" s="9" t="s">
        <v>641</v>
      </c>
      <c r="G250" s="9" t="s">
        <v>816</v>
      </c>
      <c r="H250" t="str">
        <f t="shared" si="20"/>
        <v>String eight_spoked_asterisk = ChatColor.translateAlternateColorCodes('&amp;', getConfig().getString("eight_spoked_asterisk")) + ("\u2733" + ChatColor.RESET);</v>
      </c>
      <c r="Y250" t="str">
        <f t="shared" si="21"/>
        <v>msg = msg.replace("%eight_spoked_asterisk%", eight_spoked_asterisk);</v>
      </c>
      <c r="AI250" t="str">
        <f t="shared" si="22"/>
        <v>if(e.getLine(i).equalsIgnoreCase("%eight_spoked_asterisk%")) { e.setLine(i, eight_spoked_asterisk); }</v>
      </c>
      <c r="AU250" t="str">
        <f t="shared" si="23"/>
        <v>lines.add("%eight_spoked_asterisk% = "+ eight_spoked_asterisk + "\n");</v>
      </c>
      <c r="BF250" t="str">
        <f t="shared" si="24"/>
        <v>eight_spoked_asterisk: '&amp;r'</v>
      </c>
    </row>
    <row r="251" spans="1:58" ht="15" thickBot="1" x14ac:dyDescent="0.4">
      <c r="A251" s="11"/>
      <c r="B251" s="11"/>
      <c r="C251" s="11"/>
      <c r="D251" s="4"/>
      <c r="E251" s="9" t="s">
        <v>990</v>
      </c>
      <c r="F251" s="9" t="s">
        <v>642</v>
      </c>
      <c r="G251" s="9" t="s">
        <v>817</v>
      </c>
      <c r="H251" t="str">
        <f t="shared" si="20"/>
        <v>String eight_pointed_black_star = ChatColor.translateAlternateColorCodes('&amp;', getConfig().getString("eight_pointed_black_star")) + ("\u2734" + ChatColor.RESET);</v>
      </c>
      <c r="Y251" t="str">
        <f t="shared" si="21"/>
        <v>msg = msg.replace("%eight_pointed_black_star%", eight_pointed_black_star);</v>
      </c>
      <c r="AI251" t="str">
        <f t="shared" si="22"/>
        <v>if(e.getLine(i).equalsIgnoreCase("%eight_pointed_black_star%")) { e.setLine(i, eight_pointed_black_star); }</v>
      </c>
      <c r="AU251" t="str">
        <f t="shared" si="23"/>
        <v>lines.add("%eight_pointed_black_star% = "+ eight_pointed_black_star + "\n");</v>
      </c>
      <c r="BF251" t="str">
        <f t="shared" si="24"/>
        <v>eight_pointed_black_star: '&amp;r'</v>
      </c>
    </row>
    <row r="252" spans="1:58" ht="15" thickBot="1" x14ac:dyDescent="0.4">
      <c r="A252" s="11"/>
      <c r="B252" s="11"/>
      <c r="C252" s="11"/>
      <c r="D252" s="4"/>
      <c r="E252" s="9" t="s">
        <v>991</v>
      </c>
      <c r="F252" s="9" t="s">
        <v>643</v>
      </c>
      <c r="G252" s="9" t="s">
        <v>818</v>
      </c>
      <c r="H252" t="str">
        <f t="shared" si="20"/>
        <v>String eight_pointed_pinwheel_star = ChatColor.translateAlternateColorCodes('&amp;', getConfig().getString("eight_pointed_pinwheel_star")) + ("\u2735" + ChatColor.RESET);</v>
      </c>
      <c r="Y252" t="str">
        <f t="shared" si="21"/>
        <v>msg = msg.replace("%eight_pointed_pinwheel_star%", eight_pointed_pinwheel_star);</v>
      </c>
      <c r="AI252" t="str">
        <f t="shared" si="22"/>
        <v>if(e.getLine(i).equalsIgnoreCase("%eight_pointed_pinwheel_star%")) { e.setLine(i, eight_pointed_pinwheel_star); }</v>
      </c>
      <c r="AU252" t="str">
        <f t="shared" si="23"/>
        <v>lines.add("%eight_pointed_pinwheel_star% = "+ eight_pointed_pinwheel_star + "\n");</v>
      </c>
      <c r="BF252" t="str">
        <f t="shared" si="24"/>
        <v>eight_pointed_pinwheel_star: '&amp;r'</v>
      </c>
    </row>
    <row r="253" spans="1:58" ht="15" thickBot="1" x14ac:dyDescent="0.4">
      <c r="A253" s="11"/>
      <c r="B253" s="11"/>
      <c r="C253" s="11"/>
      <c r="D253" s="4"/>
      <c r="E253" s="9" t="s">
        <v>992</v>
      </c>
      <c r="F253" s="9" t="s">
        <v>644</v>
      </c>
      <c r="G253" s="9" t="s">
        <v>819</v>
      </c>
      <c r="H253" t="str">
        <f t="shared" si="20"/>
        <v>String six_pointed_black_star = ChatColor.translateAlternateColorCodes('&amp;', getConfig().getString("six_pointed_black_star")) + ("\u2736" + ChatColor.RESET);</v>
      </c>
      <c r="Y253" t="str">
        <f t="shared" si="21"/>
        <v>msg = msg.replace("%six_pointed_black_star%", six_pointed_black_star);</v>
      </c>
      <c r="AI253" t="str">
        <f t="shared" si="22"/>
        <v>if(e.getLine(i).equalsIgnoreCase("%six_pointed_black_star%")) { e.setLine(i, six_pointed_black_star); }</v>
      </c>
      <c r="AU253" t="str">
        <f t="shared" si="23"/>
        <v>lines.add("%six_pointed_black_star% = "+ six_pointed_black_star + "\n");</v>
      </c>
      <c r="BF253" t="str">
        <f t="shared" si="24"/>
        <v>six_pointed_black_star: '&amp;r'</v>
      </c>
    </row>
    <row r="254" spans="1:58" ht="15" thickBot="1" x14ac:dyDescent="0.4">
      <c r="A254" s="11"/>
      <c r="B254" s="11"/>
      <c r="C254" s="11"/>
      <c r="D254" s="4"/>
      <c r="E254" s="9" t="s">
        <v>993</v>
      </c>
      <c r="F254" s="9" t="s">
        <v>645</v>
      </c>
      <c r="G254" s="9" t="s">
        <v>820</v>
      </c>
      <c r="H254" t="str">
        <f t="shared" si="20"/>
        <v>String eight_pointed_rectilinear_black_star = ChatColor.translateAlternateColorCodes('&amp;', getConfig().getString("eight_pointed_rectilinear_black_star")) + ("\u2737" + ChatColor.RESET);</v>
      </c>
      <c r="Y254" t="str">
        <f t="shared" si="21"/>
        <v>msg = msg.replace("%eight_pointed_rectilinear_black_star%", eight_pointed_rectilinear_black_star);</v>
      </c>
      <c r="AI254" t="str">
        <f t="shared" si="22"/>
        <v>if(e.getLine(i).equalsIgnoreCase("%eight_pointed_rectilinear_black_star%")) { e.setLine(i, eight_pointed_rectilinear_black_star); }</v>
      </c>
      <c r="AU254" t="str">
        <f t="shared" si="23"/>
        <v>lines.add("%eight_pointed_rectilinear_black_star% = "+ eight_pointed_rectilinear_black_star + "\n");</v>
      </c>
      <c r="BF254" t="str">
        <f t="shared" si="24"/>
        <v>eight_pointed_rectilinear_black_star: '&amp;r'</v>
      </c>
    </row>
    <row r="255" spans="1:58" ht="18.5" thickBot="1" x14ac:dyDescent="0.4">
      <c r="A255" s="11"/>
      <c r="B255" s="11"/>
      <c r="C255" s="11"/>
      <c r="D255" s="4"/>
      <c r="E255" s="9" t="s">
        <v>994</v>
      </c>
      <c r="F255" s="9" t="s">
        <v>646</v>
      </c>
      <c r="G255" s="9" t="s">
        <v>821</v>
      </c>
      <c r="H255" t="str">
        <f t="shared" si="20"/>
        <v>String heavy_eight_pointed_rectilinear_black_star = ChatColor.translateAlternateColorCodes('&amp;', getConfig().getString("heavy_eight_pointed_rectilinear_black_star")) + ("\u2738" + ChatColor.RESET);</v>
      </c>
      <c r="Y255" t="str">
        <f t="shared" si="21"/>
        <v>msg = msg.replace("%heavy_eight_pointed_rectilinear_black_star%", heavy_eight_pointed_rectilinear_black_star);</v>
      </c>
      <c r="AI255" t="str">
        <f t="shared" si="22"/>
        <v>if(e.getLine(i).equalsIgnoreCase("%heavy_eight_pointed_rectilinear_black_star%")) { e.setLine(i, heavy_eight_pointed_rectilinear_black_star); }</v>
      </c>
      <c r="AU255" t="str">
        <f t="shared" si="23"/>
        <v>lines.add("%heavy_eight_pointed_rectilinear_black_star% = "+ heavy_eight_pointed_rectilinear_black_star + "\n");</v>
      </c>
      <c r="BF255" t="str">
        <f t="shared" si="24"/>
        <v>heavy_eight_pointed_rectilinear_black_star: '&amp;r'</v>
      </c>
    </row>
    <row r="256" spans="1:58" ht="15" thickBot="1" x14ac:dyDescent="0.4">
      <c r="A256" s="11"/>
      <c r="B256" s="11"/>
      <c r="C256" s="11"/>
      <c r="D256" s="4"/>
      <c r="E256" s="9" t="s">
        <v>995</v>
      </c>
      <c r="F256" s="9" t="s">
        <v>647</v>
      </c>
      <c r="G256" s="9" t="s">
        <v>822</v>
      </c>
      <c r="H256" t="str">
        <f t="shared" si="20"/>
        <v>String twelve_pointed_black_star = ChatColor.translateAlternateColorCodes('&amp;', getConfig().getString("twelve_pointed_black_star")) + ("\u2739" + ChatColor.RESET);</v>
      </c>
      <c r="Y256" t="str">
        <f t="shared" si="21"/>
        <v>msg = msg.replace("%twelve_pointed_black_star%", twelve_pointed_black_star);</v>
      </c>
      <c r="AI256" t="str">
        <f t="shared" si="22"/>
        <v>if(e.getLine(i).equalsIgnoreCase("%twelve_pointed_black_star%")) { e.setLine(i, twelve_pointed_black_star); }</v>
      </c>
      <c r="AU256" t="str">
        <f t="shared" si="23"/>
        <v>lines.add("%twelve_pointed_black_star% = "+ twelve_pointed_black_star + "\n");</v>
      </c>
      <c r="BF256" t="str">
        <f t="shared" si="24"/>
        <v>twelve_pointed_black_star: '&amp;r'</v>
      </c>
    </row>
    <row r="257" spans="1:58" ht="15" thickBot="1" x14ac:dyDescent="0.4">
      <c r="A257" s="11"/>
      <c r="B257" s="11"/>
      <c r="C257" s="11"/>
      <c r="D257" s="4"/>
      <c r="E257" s="9" t="s">
        <v>996</v>
      </c>
      <c r="F257" s="9" t="s">
        <v>648</v>
      </c>
      <c r="G257" s="9" t="s">
        <v>823</v>
      </c>
      <c r="H257" t="str">
        <f t="shared" si="20"/>
        <v>String sixteen_pointed_asterisk = ChatColor.translateAlternateColorCodes('&amp;', getConfig().getString("sixteen_pointed_asterisk")) + ("\u273a" + ChatColor.RESET);</v>
      </c>
      <c r="Y257" t="str">
        <f t="shared" si="21"/>
        <v>msg = msg.replace("%sixteen_pointed_asterisk%", sixteen_pointed_asterisk);</v>
      </c>
      <c r="AI257" t="str">
        <f t="shared" si="22"/>
        <v>if(e.getLine(i).equalsIgnoreCase("%sixteen_pointed_asterisk%")) { e.setLine(i, sixteen_pointed_asterisk); }</v>
      </c>
      <c r="AU257" t="str">
        <f t="shared" si="23"/>
        <v>lines.add("%sixteen_pointed_asterisk% = "+ sixteen_pointed_asterisk + "\n");</v>
      </c>
      <c r="BF257" t="str">
        <f t="shared" si="24"/>
        <v>sixteen_pointed_asterisk: '&amp;r'</v>
      </c>
    </row>
    <row r="258" spans="1:58" ht="15" thickBot="1" x14ac:dyDescent="0.4">
      <c r="A258" s="11"/>
      <c r="B258" s="11"/>
      <c r="C258" s="11"/>
      <c r="D258" s="4"/>
      <c r="E258" s="9" t="s">
        <v>997</v>
      </c>
      <c r="F258" s="9" t="s">
        <v>649</v>
      </c>
      <c r="G258" s="9" t="s">
        <v>824</v>
      </c>
      <c r="H258" t="str">
        <f t="shared" si="20"/>
        <v>String teardrop_spoked_asterisk = ChatColor.translateAlternateColorCodes('&amp;', getConfig().getString("teardrop_spoked_asterisk")) + ("\u273b" + ChatColor.RESET);</v>
      </c>
      <c r="Y258" t="str">
        <f t="shared" si="21"/>
        <v>msg = msg.replace("%teardrop_spoked_asterisk%", teardrop_spoked_asterisk);</v>
      </c>
      <c r="AI258" t="str">
        <f t="shared" si="22"/>
        <v>if(e.getLine(i).equalsIgnoreCase("%teardrop_spoked_asterisk%")) { e.setLine(i, teardrop_spoked_asterisk); }</v>
      </c>
      <c r="AU258" t="str">
        <f t="shared" si="23"/>
        <v>lines.add("%teardrop_spoked_asterisk% = "+ teardrop_spoked_asterisk + "\n");</v>
      </c>
      <c r="BF258" t="str">
        <f t="shared" si="24"/>
        <v>teardrop_spoked_asterisk: '&amp;r'</v>
      </c>
    </row>
    <row r="259" spans="1:58" ht="18.5" thickBot="1" x14ac:dyDescent="0.4">
      <c r="A259" s="11"/>
      <c r="B259" s="11"/>
      <c r="C259" s="11"/>
      <c r="D259" s="4"/>
      <c r="E259" s="9" t="s">
        <v>998</v>
      </c>
      <c r="F259" s="9" t="s">
        <v>650</v>
      </c>
      <c r="G259" s="9" t="s">
        <v>825</v>
      </c>
      <c r="H259" t="str">
        <f t="shared" si="20"/>
        <v>String open_center_teardrop_spoked_asterisk = ChatColor.translateAlternateColorCodes('&amp;', getConfig().getString("open_center_teardrop_spoked_asterisk")) + ("\u273c" + ChatColor.RESET);</v>
      </c>
      <c r="Y259" t="str">
        <f t="shared" si="21"/>
        <v>msg = msg.replace("%open_center_teardrop_spoked_asterisk%", open_center_teardrop_spoked_asterisk);</v>
      </c>
      <c r="AI259" t="str">
        <f t="shared" si="22"/>
        <v>if(e.getLine(i).equalsIgnoreCase("%open_center_teardrop_spoked_asterisk%")) { e.setLine(i, open_center_teardrop_spoked_asterisk); }</v>
      </c>
      <c r="AU259" t="str">
        <f t="shared" si="23"/>
        <v>lines.add("%open_center_teardrop_spoked_asterisk% = "+ open_center_teardrop_spoked_asterisk + "\n");</v>
      </c>
      <c r="BF259" t="str">
        <f t="shared" si="24"/>
        <v>open_center_teardrop_spoked_asterisk: '&amp;r'</v>
      </c>
    </row>
    <row r="260" spans="1:58" ht="15" thickBot="1" x14ac:dyDescent="0.4">
      <c r="A260" s="11"/>
      <c r="B260" s="11"/>
      <c r="C260" s="11"/>
      <c r="D260" s="4"/>
      <c r="E260" s="9" t="s">
        <v>999</v>
      </c>
      <c r="F260" s="9" t="s">
        <v>651</v>
      </c>
      <c r="G260" s="9" t="s">
        <v>826</v>
      </c>
      <c r="H260" t="str">
        <f t="shared" si="20"/>
        <v>String heavy_teardrop_spoked_asterisk = ChatColor.translateAlternateColorCodes('&amp;', getConfig().getString("heavy_teardrop_spoked_asterisk")) + ("\u273d" + ChatColor.RESET);</v>
      </c>
      <c r="Y260" t="str">
        <f t="shared" si="21"/>
        <v>msg = msg.replace("%heavy_teardrop_spoked_asterisk%", heavy_teardrop_spoked_asterisk);</v>
      </c>
      <c r="AI260" t="str">
        <f t="shared" si="22"/>
        <v>if(e.getLine(i).equalsIgnoreCase("%heavy_teardrop_spoked_asterisk%")) { e.setLine(i, heavy_teardrop_spoked_asterisk); }</v>
      </c>
      <c r="AU260" t="str">
        <f t="shared" si="23"/>
        <v>lines.add("%heavy_teardrop_spoked_asterisk% = "+ heavy_teardrop_spoked_asterisk + "\n");</v>
      </c>
      <c r="BF260" t="str">
        <f t="shared" si="24"/>
        <v>heavy_teardrop_spoked_asterisk: '&amp;r'</v>
      </c>
    </row>
    <row r="261" spans="1:58" ht="15" thickBot="1" x14ac:dyDescent="0.4">
      <c r="A261" s="11"/>
      <c r="B261" s="11"/>
      <c r="C261" s="11"/>
      <c r="D261" s="4"/>
      <c r="E261" s="9" t="s">
        <v>1000</v>
      </c>
      <c r="F261" s="9" t="s">
        <v>652</v>
      </c>
      <c r="G261" s="9" t="s">
        <v>827</v>
      </c>
      <c r="H261" t="str">
        <f t="shared" si="20"/>
        <v>String six_petalled_black_and_white_florette = ChatColor.translateAlternateColorCodes('&amp;', getConfig().getString("six_petalled_black_and_white_florette")) + ("\u273e" + ChatColor.RESET);</v>
      </c>
      <c r="Y261" t="str">
        <f t="shared" si="21"/>
        <v>msg = msg.replace("%six_petalled_black_and_white_florette%", six_petalled_black_and_white_florette);</v>
      </c>
      <c r="AI261" t="str">
        <f t="shared" si="22"/>
        <v>if(e.getLine(i).equalsIgnoreCase("%six_petalled_black_and_white_florette%")) { e.setLine(i, six_petalled_black_and_white_florette); }</v>
      </c>
      <c r="AU261" t="str">
        <f t="shared" si="23"/>
        <v>lines.add("%six_petalled_black_and_white_florette% = "+ six_petalled_black_and_white_florette + "\n");</v>
      </c>
      <c r="BF261" t="str">
        <f t="shared" si="24"/>
        <v>six_petalled_black_and_white_florette: '&amp;r'</v>
      </c>
    </row>
    <row r="262" spans="1:58" ht="15" thickBot="1" x14ac:dyDescent="0.4">
      <c r="A262" s="11"/>
      <c r="B262" s="11"/>
      <c r="C262" s="11"/>
      <c r="D262" s="4"/>
      <c r="E262" s="9" t="s">
        <v>1001</v>
      </c>
      <c r="F262" s="9" t="s">
        <v>653</v>
      </c>
      <c r="G262" s="9" t="s">
        <v>828</v>
      </c>
      <c r="H262" t="str">
        <f t="shared" si="20"/>
        <v>String black_florette = ChatColor.translateAlternateColorCodes('&amp;', getConfig().getString("black_florette")) + ("\u273f" + ChatColor.RESET);</v>
      </c>
      <c r="Y262" t="str">
        <f t="shared" si="21"/>
        <v>msg = msg.replace("%black_florette%", black_florette);</v>
      </c>
      <c r="AI262" t="str">
        <f t="shared" si="22"/>
        <v>if(e.getLine(i).equalsIgnoreCase("%black_florette%")) { e.setLine(i, black_florette); }</v>
      </c>
      <c r="AU262" t="str">
        <f t="shared" si="23"/>
        <v>lines.add("%black_florette% = "+ black_florette + "\n");</v>
      </c>
      <c r="BF262" t="str">
        <f t="shared" si="24"/>
        <v>black_florette: '&amp;r'</v>
      </c>
    </row>
    <row r="263" spans="1:58" ht="15" thickBot="1" x14ac:dyDescent="0.4">
      <c r="A263" s="11"/>
      <c r="B263" s="11"/>
      <c r="C263" s="11"/>
      <c r="D263" s="4"/>
      <c r="E263" s="9" t="s">
        <v>1002</v>
      </c>
      <c r="F263" s="9" t="s">
        <v>654</v>
      </c>
      <c r="G263" s="9" t="s">
        <v>829</v>
      </c>
      <c r="H263" t="str">
        <f t="shared" si="20"/>
        <v>String white_florette = ChatColor.translateAlternateColorCodes('&amp;', getConfig().getString("white_florette")) + ("\u2740" + ChatColor.RESET);</v>
      </c>
      <c r="Y263" t="str">
        <f t="shared" si="21"/>
        <v>msg = msg.replace("%white_florette%", white_florette);</v>
      </c>
      <c r="AI263" t="str">
        <f t="shared" si="22"/>
        <v>if(e.getLine(i).equalsIgnoreCase("%white_florette%")) { e.setLine(i, white_florette); }</v>
      </c>
      <c r="AU263" t="str">
        <f t="shared" si="23"/>
        <v>lines.add("%white_florette% = "+ white_florette + "\n");</v>
      </c>
      <c r="BF263" t="str">
        <f t="shared" ref="BF263:BF319" si="25">CONCATENATE(E263 &amp;": '&amp;r'")</f>
        <v>white_florette: '&amp;r'</v>
      </c>
    </row>
    <row r="264" spans="1:58" ht="15" thickBot="1" x14ac:dyDescent="0.4">
      <c r="A264" s="11"/>
      <c r="B264" s="11"/>
      <c r="C264" s="11"/>
      <c r="D264" s="4"/>
      <c r="E264" s="9" t="s">
        <v>1003</v>
      </c>
      <c r="F264" s="9" t="s">
        <v>655</v>
      </c>
      <c r="G264" s="9" t="s">
        <v>830</v>
      </c>
      <c r="H264" t="str">
        <f t="shared" ref="H264:H320" si="26">_xlfn.CONCAT("String "&amp; E264 &amp;" = ChatColor.translateAlternateColorCodes('&amp;', getConfig().getString("""&amp; E264 &amp;""")) + ("""&amp; G264 &amp;""" + ChatColor.RESET);")</f>
        <v>String eight_petalled_outlined_black_florette = ChatColor.translateAlternateColorCodes('&amp;', getConfig().getString("eight_petalled_outlined_black_florette")) + ("\u2741" + ChatColor.RESET);</v>
      </c>
      <c r="Y264" t="str">
        <f t="shared" ref="Y264:Y320" si="27">_xlfn.CONCAT("msg = msg.replace("&amp;""&amp;"""%"&amp; E264 &amp;"%"&amp;""""&amp;", "&amp; E264 &amp;");")</f>
        <v>msg = msg.replace("%eight_petalled_outlined_black_florette%", eight_petalled_outlined_black_florette);</v>
      </c>
      <c r="AI264" t="str">
        <f t="shared" ref="AI264:AI320" si="28">_xlfn.CONCAT("if(e.getLine(i).equalsIgnoreCase("&amp;""&amp;"""%"&amp; E264 &amp;"%"&amp;""""&amp;")) { e.setLine(i, "&amp; E264 &amp;"); }"&amp;"")</f>
        <v>if(e.getLine(i).equalsIgnoreCase("%eight_petalled_outlined_black_florette%")) { e.setLine(i, eight_petalled_outlined_black_florette); }</v>
      </c>
      <c r="AU264" t="str">
        <f t="shared" ref="AU264:AU320" si="29">_xlfn.CONCAT("lines.add(""%" &amp; E264 &amp; "% = """ &amp; "+ " &amp; E264 &amp; " + " &amp; """\n" &amp; """);")</f>
        <v>lines.add("%eight_petalled_outlined_black_florette% = "+ eight_petalled_outlined_black_florette + "\n");</v>
      </c>
      <c r="BF264" t="str">
        <f t="shared" si="25"/>
        <v>eight_petalled_outlined_black_florette: '&amp;r'</v>
      </c>
    </row>
    <row r="265" spans="1:58" ht="18.5" thickBot="1" x14ac:dyDescent="0.4">
      <c r="A265" s="11"/>
      <c r="B265" s="11"/>
      <c r="C265" s="11"/>
      <c r="D265" s="4"/>
      <c r="E265" s="9" t="s">
        <v>1004</v>
      </c>
      <c r="F265" s="9" t="s">
        <v>656</v>
      </c>
      <c r="G265" s="9" t="s">
        <v>831</v>
      </c>
      <c r="H265" t="str">
        <f t="shared" si="26"/>
        <v>String circled_open_center_eight_pointed_star = ChatColor.translateAlternateColorCodes('&amp;', getConfig().getString("circled_open_center_eight_pointed_star")) + ("\u2742" + ChatColor.RESET);</v>
      </c>
      <c r="Y265" t="str">
        <f t="shared" si="27"/>
        <v>msg = msg.replace("%circled_open_center_eight_pointed_star%", circled_open_center_eight_pointed_star);</v>
      </c>
      <c r="AI265" t="str">
        <f t="shared" si="28"/>
        <v>if(e.getLine(i).equalsIgnoreCase("%circled_open_center_eight_pointed_star%")) { e.setLine(i, circled_open_center_eight_pointed_star); }</v>
      </c>
      <c r="AU265" t="str">
        <f t="shared" si="29"/>
        <v>lines.add("%circled_open_center_eight_pointed_star% = "+ circled_open_center_eight_pointed_star + "\n");</v>
      </c>
      <c r="BF265" t="str">
        <f t="shared" si="25"/>
        <v>circled_open_center_eight_pointed_star: '&amp;r'</v>
      </c>
    </row>
    <row r="266" spans="1:58" ht="18.5" thickBot="1" x14ac:dyDescent="0.4">
      <c r="A266" s="11"/>
      <c r="B266" s="11"/>
      <c r="C266" s="11"/>
      <c r="D266" s="4"/>
      <c r="E266" s="9" t="s">
        <v>1005</v>
      </c>
      <c r="F266" s="9" t="s">
        <v>657</v>
      </c>
      <c r="G266" s="9" t="s">
        <v>832</v>
      </c>
      <c r="H266" t="str">
        <f t="shared" si="26"/>
        <v>String heavy_teardrop_spoked_pinwheel_asterisk = ChatColor.translateAlternateColorCodes('&amp;', getConfig().getString("heavy_teardrop_spoked_pinwheel_asterisk")) + ("\u2743" + ChatColor.RESET);</v>
      </c>
      <c r="Y266" t="str">
        <f t="shared" si="27"/>
        <v>msg = msg.replace("%heavy_teardrop_spoked_pinwheel_asterisk%", heavy_teardrop_spoked_pinwheel_asterisk);</v>
      </c>
      <c r="AI266" t="str">
        <f t="shared" si="28"/>
        <v>if(e.getLine(i).equalsIgnoreCase("%heavy_teardrop_spoked_pinwheel_asterisk%")) { e.setLine(i, heavy_teardrop_spoked_pinwheel_asterisk); }</v>
      </c>
      <c r="AU266" t="str">
        <f t="shared" si="29"/>
        <v>lines.add("%heavy_teardrop_spoked_pinwheel_asterisk% = "+ heavy_teardrop_spoked_pinwheel_asterisk + "\n");</v>
      </c>
      <c r="BF266" t="str">
        <f t="shared" si="25"/>
        <v>heavy_teardrop_spoked_pinwheel_asterisk: '&amp;r'</v>
      </c>
    </row>
    <row r="267" spans="1:58" ht="15" thickBot="1" x14ac:dyDescent="0.4">
      <c r="A267" s="11"/>
      <c r="B267" s="11"/>
      <c r="C267" s="11"/>
      <c r="D267" s="4"/>
      <c r="E267" s="9" t="s">
        <v>1006</v>
      </c>
      <c r="F267" s="9" t="s">
        <v>658</v>
      </c>
      <c r="G267" s="9" t="s">
        <v>833</v>
      </c>
      <c r="H267" t="str">
        <f t="shared" si="26"/>
        <v>String snowflake = ChatColor.translateAlternateColorCodes('&amp;', getConfig().getString("snowflake")) + ("\u2744" + ChatColor.RESET);</v>
      </c>
      <c r="Y267" t="str">
        <f t="shared" si="27"/>
        <v>msg = msg.replace("%snowflake%", snowflake);</v>
      </c>
      <c r="AI267" t="str">
        <f t="shared" si="28"/>
        <v>if(e.getLine(i).equalsIgnoreCase("%snowflake%")) { e.setLine(i, snowflake); }</v>
      </c>
      <c r="AU267" t="str">
        <f t="shared" si="29"/>
        <v>lines.add("%snowflake% = "+ snowflake + "\n");</v>
      </c>
      <c r="BF267" t="str">
        <f t="shared" si="25"/>
        <v>snowflake: '&amp;r'</v>
      </c>
    </row>
    <row r="268" spans="1:58" ht="15" thickBot="1" x14ac:dyDescent="0.4">
      <c r="A268" s="11"/>
      <c r="B268" s="11"/>
      <c r="C268" s="11"/>
      <c r="D268" s="4"/>
      <c r="E268" s="9" t="s">
        <v>1007</v>
      </c>
      <c r="F268" s="9" t="s">
        <v>659</v>
      </c>
      <c r="G268" s="9" t="s">
        <v>834</v>
      </c>
      <c r="H268" t="str">
        <f t="shared" si="26"/>
        <v>String tight_trifoliate_snowflake = ChatColor.translateAlternateColorCodes('&amp;', getConfig().getString("tight_trifoliate_snowflake")) + ("\u2745" + ChatColor.RESET);</v>
      </c>
      <c r="Y268" t="str">
        <f t="shared" si="27"/>
        <v>msg = msg.replace("%tight_trifoliate_snowflake%", tight_trifoliate_snowflake);</v>
      </c>
      <c r="AI268" t="str">
        <f t="shared" si="28"/>
        <v>if(e.getLine(i).equalsIgnoreCase("%tight_trifoliate_snowflake%")) { e.setLine(i, tight_trifoliate_snowflake); }</v>
      </c>
      <c r="AU268" t="str">
        <f t="shared" si="29"/>
        <v>lines.add("%tight_trifoliate_snowflake% = "+ tight_trifoliate_snowflake + "\n");</v>
      </c>
      <c r="BF268" t="str">
        <f t="shared" si="25"/>
        <v>tight_trifoliate_snowflake: '&amp;r'</v>
      </c>
    </row>
    <row r="269" spans="1:58" ht="15" thickBot="1" x14ac:dyDescent="0.4">
      <c r="A269" s="11"/>
      <c r="B269" s="11"/>
      <c r="C269" s="11"/>
      <c r="D269" s="4"/>
      <c r="E269" s="9" t="s">
        <v>1008</v>
      </c>
      <c r="F269" s="9" t="s">
        <v>660</v>
      </c>
      <c r="G269" s="9" t="s">
        <v>835</v>
      </c>
      <c r="H269" t="str">
        <f t="shared" si="26"/>
        <v>String heavy_chevron_snowflake = ChatColor.translateAlternateColorCodes('&amp;', getConfig().getString("heavy_chevron_snowflake")) + ("\u2746" + ChatColor.RESET);</v>
      </c>
      <c r="Y269" t="str">
        <f t="shared" si="27"/>
        <v>msg = msg.replace("%heavy_chevron_snowflake%", heavy_chevron_snowflake);</v>
      </c>
      <c r="AI269" t="str">
        <f t="shared" si="28"/>
        <v>if(e.getLine(i).equalsIgnoreCase("%heavy_chevron_snowflake%")) { e.setLine(i, heavy_chevron_snowflake); }</v>
      </c>
      <c r="AU269" t="str">
        <f t="shared" si="29"/>
        <v>lines.add("%heavy_chevron_snowflake% = "+ heavy_chevron_snowflake + "\n");</v>
      </c>
      <c r="BF269" t="str">
        <f t="shared" si="25"/>
        <v>heavy_chevron_snowflake: '&amp;r'</v>
      </c>
    </row>
    <row r="270" spans="1:58" ht="15" thickBot="1" x14ac:dyDescent="0.4">
      <c r="A270" s="11"/>
      <c r="B270" s="11"/>
      <c r="C270" s="11"/>
      <c r="D270" s="4"/>
      <c r="E270" s="9" t="s">
        <v>1009</v>
      </c>
      <c r="F270" s="9" t="s">
        <v>661</v>
      </c>
      <c r="G270" s="9" t="s">
        <v>836</v>
      </c>
      <c r="H270" t="str">
        <f t="shared" si="26"/>
        <v>String sparkle = ChatColor.translateAlternateColorCodes('&amp;', getConfig().getString("sparkle")) + ("\u2747" + ChatColor.RESET);</v>
      </c>
      <c r="Y270" t="str">
        <f t="shared" si="27"/>
        <v>msg = msg.replace("%sparkle%", sparkle);</v>
      </c>
      <c r="AI270" t="str">
        <f t="shared" si="28"/>
        <v>if(e.getLine(i).equalsIgnoreCase("%sparkle%")) { e.setLine(i, sparkle); }</v>
      </c>
      <c r="AU270" t="str">
        <f t="shared" si="29"/>
        <v>lines.add("%sparkle% = "+ sparkle + "\n");</v>
      </c>
      <c r="BF270" t="str">
        <f t="shared" si="25"/>
        <v>sparkle: '&amp;r'</v>
      </c>
    </row>
    <row r="271" spans="1:58" ht="15" thickBot="1" x14ac:dyDescent="0.4">
      <c r="A271" s="11"/>
      <c r="B271" s="11"/>
      <c r="C271" s="11"/>
      <c r="D271" s="4"/>
      <c r="E271" s="9" t="s">
        <v>1010</v>
      </c>
      <c r="F271" s="9" t="s">
        <v>662</v>
      </c>
      <c r="G271" s="9" t="s">
        <v>837</v>
      </c>
      <c r="H271" t="str">
        <f t="shared" si="26"/>
        <v>String heavy_sparkle = ChatColor.translateAlternateColorCodes('&amp;', getConfig().getString("heavy_sparkle")) + ("\u2748" + ChatColor.RESET);</v>
      </c>
      <c r="Y271" t="str">
        <f t="shared" si="27"/>
        <v>msg = msg.replace("%heavy_sparkle%", heavy_sparkle);</v>
      </c>
      <c r="AI271" t="str">
        <f t="shared" si="28"/>
        <v>if(e.getLine(i).equalsIgnoreCase("%heavy_sparkle%")) { e.setLine(i, heavy_sparkle); }</v>
      </c>
      <c r="AU271" t="str">
        <f t="shared" si="29"/>
        <v>lines.add("%heavy_sparkle% = "+ heavy_sparkle + "\n");</v>
      </c>
      <c r="BF271" t="str">
        <f t="shared" si="25"/>
        <v>heavy_sparkle: '&amp;r'</v>
      </c>
    </row>
    <row r="272" spans="1:58" ht="15" thickBot="1" x14ac:dyDescent="0.4">
      <c r="A272" s="11"/>
      <c r="B272" s="11"/>
      <c r="C272" s="11"/>
      <c r="D272" s="4"/>
      <c r="E272" s="9" t="s">
        <v>1011</v>
      </c>
      <c r="F272" s="9" t="s">
        <v>663</v>
      </c>
      <c r="G272" s="9" t="s">
        <v>838</v>
      </c>
      <c r="H272" t="str">
        <f t="shared" si="26"/>
        <v>String balloon_spoked_asterisk = ChatColor.translateAlternateColorCodes('&amp;', getConfig().getString("balloon_spoked_asterisk")) + ("\u2749" + ChatColor.RESET);</v>
      </c>
      <c r="Y272" t="str">
        <f t="shared" si="27"/>
        <v>msg = msg.replace("%balloon_spoked_asterisk%", balloon_spoked_asterisk);</v>
      </c>
      <c r="AI272" t="str">
        <f t="shared" si="28"/>
        <v>if(e.getLine(i).equalsIgnoreCase("%balloon_spoked_asterisk%")) { e.setLine(i, balloon_spoked_asterisk); }</v>
      </c>
      <c r="AU272" t="str">
        <f t="shared" si="29"/>
        <v>lines.add("%balloon_spoked_asterisk% = "+ balloon_spoked_asterisk + "\n");</v>
      </c>
      <c r="BF272" t="str">
        <f t="shared" si="25"/>
        <v>balloon_spoked_asterisk: '&amp;r'</v>
      </c>
    </row>
    <row r="273" spans="1:58" ht="18.5" thickBot="1" x14ac:dyDescent="0.4">
      <c r="A273" s="11"/>
      <c r="B273" s="11"/>
      <c r="C273" s="11"/>
      <c r="D273" s="4"/>
      <c r="E273" s="9" t="s">
        <v>1012</v>
      </c>
      <c r="F273" s="9" t="s">
        <v>664</v>
      </c>
      <c r="G273" s="9" t="s">
        <v>839</v>
      </c>
      <c r="H273" t="str">
        <f t="shared" si="26"/>
        <v>String eight_teardrop_spoked_propeller_asterisk = ChatColor.translateAlternateColorCodes('&amp;', getConfig().getString("eight_teardrop_spoked_propeller_asterisk")) + ("\u274a" + ChatColor.RESET);</v>
      </c>
      <c r="Y273" t="str">
        <f t="shared" si="27"/>
        <v>msg = msg.replace("%eight_teardrop_spoked_propeller_asterisk%", eight_teardrop_spoked_propeller_asterisk);</v>
      </c>
      <c r="AI273" t="str">
        <f t="shared" si="28"/>
        <v>if(e.getLine(i).equalsIgnoreCase("%eight_teardrop_spoked_propeller_asterisk%")) { e.setLine(i, eight_teardrop_spoked_propeller_asterisk); }</v>
      </c>
      <c r="AU273" t="str">
        <f t="shared" si="29"/>
        <v>lines.add("%eight_teardrop_spoked_propeller_asterisk% = "+ eight_teardrop_spoked_propeller_asterisk + "\n");</v>
      </c>
      <c r="BF273" t="str">
        <f t="shared" si="25"/>
        <v>eight_teardrop_spoked_propeller_asterisk: '&amp;r'</v>
      </c>
    </row>
    <row r="274" spans="1:58" ht="18.5" thickBot="1" x14ac:dyDescent="0.4">
      <c r="A274" s="11"/>
      <c r="B274" s="11"/>
      <c r="C274" s="11"/>
      <c r="D274" s="4"/>
      <c r="E274" s="9" t="s">
        <v>1013</v>
      </c>
      <c r="F274" s="9" t="s">
        <v>665</v>
      </c>
      <c r="G274" s="9" t="s">
        <v>840</v>
      </c>
      <c r="H274" t="str">
        <f t="shared" si="26"/>
        <v>String heavy_eight_teardrop_spoked_propeller_asterisk = ChatColor.translateAlternateColorCodes('&amp;', getConfig().getString("heavy_eight_teardrop_spoked_propeller_asterisk")) + ("\u274b" + ChatColor.RESET);</v>
      </c>
      <c r="Y274" t="str">
        <f t="shared" si="27"/>
        <v>msg = msg.replace("%heavy_eight_teardrop_spoked_propeller_asterisk%", heavy_eight_teardrop_spoked_propeller_asterisk);</v>
      </c>
      <c r="AI274" t="str">
        <f t="shared" si="28"/>
        <v>if(e.getLine(i).equalsIgnoreCase("%heavy_eight_teardrop_spoked_propeller_asterisk%")) { e.setLine(i, heavy_eight_teardrop_spoked_propeller_asterisk); }</v>
      </c>
      <c r="AU274" t="str">
        <f t="shared" si="29"/>
        <v>lines.add("%heavy_eight_teardrop_spoked_propeller_asterisk% = "+ heavy_eight_teardrop_spoked_propeller_asterisk + "\n");</v>
      </c>
      <c r="BF274" t="str">
        <f t="shared" si="25"/>
        <v>heavy_eight_teardrop_spoked_propeller_asterisk: '&amp;r'</v>
      </c>
    </row>
    <row r="275" spans="1:58" ht="15" thickBot="1" x14ac:dyDescent="0.4">
      <c r="A275" s="11"/>
      <c r="B275" s="11"/>
      <c r="C275" s="11"/>
      <c r="D275" s="4"/>
      <c r="E275" s="9" t="s">
        <v>1014</v>
      </c>
      <c r="F275" s="9" t="s">
        <v>666</v>
      </c>
      <c r="G275" s="9" t="s">
        <v>841</v>
      </c>
      <c r="H275" t="str">
        <f t="shared" si="26"/>
        <v>String cross_mark = ChatColor.translateAlternateColorCodes('&amp;', getConfig().getString("cross_mark")) + ("\u274c" + ChatColor.RESET);</v>
      </c>
      <c r="Y275" t="str">
        <f t="shared" si="27"/>
        <v>msg = msg.replace("%cross_mark%", cross_mark);</v>
      </c>
      <c r="AI275" t="str">
        <f t="shared" si="28"/>
        <v>if(e.getLine(i).equalsIgnoreCase("%cross_mark%")) { e.setLine(i, cross_mark); }</v>
      </c>
      <c r="AU275" t="str">
        <f t="shared" si="29"/>
        <v>lines.add("%cross_mark% = "+ cross_mark + "\n");</v>
      </c>
      <c r="BF275" t="str">
        <f t="shared" si="25"/>
        <v>cross_mark: '&amp;r'</v>
      </c>
    </row>
    <row r="276" spans="1:58" ht="15" thickBot="1" x14ac:dyDescent="0.4">
      <c r="A276" s="11"/>
      <c r="B276" s="11"/>
      <c r="C276" s="11"/>
      <c r="D276" s="4"/>
      <c r="E276" s="9" t="s">
        <v>1015</v>
      </c>
      <c r="F276" s="9" t="s">
        <v>667</v>
      </c>
      <c r="G276" s="9" t="s">
        <v>842</v>
      </c>
      <c r="H276" t="str">
        <f t="shared" si="26"/>
        <v>String shadowed_white_circle = ChatColor.translateAlternateColorCodes('&amp;', getConfig().getString("shadowed_white_circle")) + ("\u274d" + ChatColor.RESET);</v>
      </c>
      <c r="Y276" t="str">
        <f t="shared" si="27"/>
        <v>msg = msg.replace("%shadowed_white_circle%", shadowed_white_circle);</v>
      </c>
      <c r="AI276" t="str">
        <f t="shared" si="28"/>
        <v>if(e.getLine(i).equalsIgnoreCase("%shadowed_white_circle%")) { e.setLine(i, shadowed_white_circle); }</v>
      </c>
      <c r="AU276" t="str">
        <f t="shared" si="29"/>
        <v>lines.add("%shadowed_white_circle% = "+ shadowed_white_circle + "\n");</v>
      </c>
      <c r="BF276" t="str">
        <f t="shared" si="25"/>
        <v>shadowed_white_circle: '&amp;r'</v>
      </c>
    </row>
    <row r="277" spans="1:58" ht="18.5" thickBot="1" x14ac:dyDescent="0.4">
      <c r="A277" s="11"/>
      <c r="B277" s="11"/>
      <c r="C277" s="11"/>
      <c r="D277" s="4"/>
      <c r="E277" s="9" t="s">
        <v>1016</v>
      </c>
      <c r="F277" s="9" t="s">
        <v>668</v>
      </c>
      <c r="G277" s="9" t="s">
        <v>843</v>
      </c>
      <c r="H277" t="str">
        <f t="shared" si="26"/>
        <v>String lower_right_drop_shadowed_white_square = ChatColor.translateAlternateColorCodes('&amp;', getConfig().getString("lower_right_drop_shadowed_white_square")) + ("\u274f" + ChatColor.RESET);</v>
      </c>
      <c r="Y277" t="str">
        <f t="shared" si="27"/>
        <v>msg = msg.replace("%lower_right_drop_shadowed_white_square%", lower_right_drop_shadowed_white_square);</v>
      </c>
      <c r="AI277" t="str">
        <f t="shared" si="28"/>
        <v>if(e.getLine(i).equalsIgnoreCase("%lower_right_drop_shadowed_white_square%")) { e.setLine(i, lower_right_drop_shadowed_white_square); }</v>
      </c>
      <c r="AU277" t="str">
        <f t="shared" si="29"/>
        <v>lines.add("%lower_right_drop_shadowed_white_square% = "+ lower_right_drop_shadowed_white_square + "\n");</v>
      </c>
      <c r="BF277" t="str">
        <f t="shared" si="25"/>
        <v>lower_right_drop_shadowed_white_square: '&amp;r'</v>
      </c>
    </row>
    <row r="278" spans="1:58" ht="18.5" thickBot="1" x14ac:dyDescent="0.4">
      <c r="A278" s="11"/>
      <c r="B278" s="11"/>
      <c r="C278" s="11"/>
      <c r="D278" s="4"/>
      <c r="E278" s="9" t="s">
        <v>1017</v>
      </c>
      <c r="F278" s="9" t="s">
        <v>669</v>
      </c>
      <c r="G278" s="9" t="s">
        <v>844</v>
      </c>
      <c r="H278" t="str">
        <f t="shared" si="26"/>
        <v>String upper_right_drop_shadowed_white_square = ChatColor.translateAlternateColorCodes('&amp;', getConfig().getString("upper_right_drop_shadowed_white_square")) + ("\u2750" + ChatColor.RESET);</v>
      </c>
      <c r="Y278" t="str">
        <f t="shared" si="27"/>
        <v>msg = msg.replace("%upper_right_drop_shadowed_white_square%", upper_right_drop_shadowed_white_square);</v>
      </c>
      <c r="AI278" t="str">
        <f t="shared" si="28"/>
        <v>if(e.getLine(i).equalsIgnoreCase("%upper_right_drop_shadowed_white_square%")) { e.setLine(i, upper_right_drop_shadowed_white_square); }</v>
      </c>
      <c r="AU278" t="str">
        <f t="shared" si="29"/>
        <v>lines.add("%upper_right_drop_shadowed_white_square% = "+ upper_right_drop_shadowed_white_square + "\n");</v>
      </c>
      <c r="BF278" t="str">
        <f t="shared" si="25"/>
        <v>upper_right_drop_shadowed_white_square: '&amp;r'</v>
      </c>
    </row>
    <row r="279" spans="1:58" ht="15" thickBot="1" x14ac:dyDescent="0.4">
      <c r="A279" s="11"/>
      <c r="B279" s="11"/>
      <c r="C279" s="11"/>
      <c r="D279" s="4"/>
      <c r="E279" s="9" t="s">
        <v>1018</v>
      </c>
      <c r="F279" s="9" t="s">
        <v>670</v>
      </c>
      <c r="G279" s="9" t="s">
        <v>845</v>
      </c>
      <c r="H279" t="str">
        <f t="shared" si="26"/>
        <v>String lower_right_shadowed_white_square = ChatColor.translateAlternateColorCodes('&amp;', getConfig().getString("lower_right_shadowed_white_square")) + ("\u2751" + ChatColor.RESET);</v>
      </c>
      <c r="Y279" t="str">
        <f t="shared" si="27"/>
        <v>msg = msg.replace("%lower_right_shadowed_white_square%", lower_right_shadowed_white_square);</v>
      </c>
      <c r="AI279" t="str">
        <f t="shared" si="28"/>
        <v>if(e.getLine(i).equalsIgnoreCase("%lower_right_shadowed_white_square%")) { e.setLine(i, lower_right_shadowed_white_square); }</v>
      </c>
      <c r="AU279" t="str">
        <f t="shared" si="29"/>
        <v>lines.add("%lower_right_shadowed_white_square% = "+ lower_right_shadowed_white_square + "\n");</v>
      </c>
      <c r="BF279" t="str">
        <f t="shared" si="25"/>
        <v>lower_right_shadowed_white_square: '&amp;r'</v>
      </c>
    </row>
    <row r="280" spans="1:58" ht="15" thickBot="1" x14ac:dyDescent="0.4">
      <c r="A280" s="11"/>
      <c r="B280" s="11"/>
      <c r="C280" s="11"/>
      <c r="D280" s="4"/>
      <c r="E280" s="9" t="s">
        <v>1019</v>
      </c>
      <c r="F280" s="9" t="s">
        <v>671</v>
      </c>
      <c r="G280" s="9" t="s">
        <v>846</v>
      </c>
      <c r="H280" t="str">
        <f t="shared" si="26"/>
        <v>String upper_right_shadowed_white_square = ChatColor.translateAlternateColorCodes('&amp;', getConfig().getString("upper_right_shadowed_white_square")) + ("\u2752" + ChatColor.RESET);</v>
      </c>
      <c r="Y280" t="str">
        <f t="shared" si="27"/>
        <v>msg = msg.replace("%upper_right_shadowed_white_square%", upper_right_shadowed_white_square);</v>
      </c>
      <c r="AI280" t="str">
        <f t="shared" si="28"/>
        <v>if(e.getLine(i).equalsIgnoreCase("%upper_right_shadowed_white_square%")) { e.setLine(i, upper_right_shadowed_white_square); }</v>
      </c>
      <c r="AU280" t="str">
        <f t="shared" si="29"/>
        <v>lines.add("%upper_right_shadowed_white_square% = "+ upper_right_shadowed_white_square + "\n");</v>
      </c>
      <c r="BF280" t="str">
        <f t="shared" si="25"/>
        <v>upper_right_shadowed_white_square: '&amp;r'</v>
      </c>
    </row>
    <row r="281" spans="1:58" ht="15" thickBot="1" x14ac:dyDescent="0.4">
      <c r="A281" s="11"/>
      <c r="B281" s="11"/>
      <c r="C281" s="11"/>
      <c r="D281" s="4"/>
      <c r="E281" s="9" t="s">
        <v>1020</v>
      </c>
      <c r="F281" s="9" t="s">
        <v>672</v>
      </c>
      <c r="G281" s="9" t="s">
        <v>847</v>
      </c>
      <c r="H281" t="str">
        <f t="shared" si="26"/>
        <v>String black_diamond_minus_white_x = ChatColor.translateAlternateColorCodes('&amp;', getConfig().getString("black_diamond_minus_white_x")) + ("\u2756" + ChatColor.RESET);</v>
      </c>
      <c r="Y281" t="str">
        <f t="shared" si="27"/>
        <v>msg = msg.replace("%black_diamond_minus_white_x%", black_diamond_minus_white_x);</v>
      </c>
      <c r="AI281" t="str">
        <f t="shared" si="28"/>
        <v>if(e.getLine(i).equalsIgnoreCase("%black_diamond_minus_white_x%")) { e.setLine(i, black_diamond_minus_white_x); }</v>
      </c>
      <c r="AU281" t="str">
        <f t="shared" si="29"/>
        <v>lines.add("%black_diamond_minus_white_x% = "+ black_diamond_minus_white_x + "\n");</v>
      </c>
      <c r="BF281" t="str">
        <f t="shared" si="25"/>
        <v>black_diamond_minus_white_x: '&amp;r'</v>
      </c>
    </row>
    <row r="282" spans="1:58" ht="15" thickBot="1" x14ac:dyDescent="0.4">
      <c r="A282" s="11"/>
      <c r="B282" s="11"/>
      <c r="C282" s="11"/>
      <c r="D282" s="4"/>
      <c r="E282" s="9" t="s">
        <v>1021</v>
      </c>
      <c r="F282" s="9" t="s">
        <v>673</v>
      </c>
      <c r="G282" s="9" t="s">
        <v>848</v>
      </c>
      <c r="H282" t="str">
        <f t="shared" si="26"/>
        <v>String light_vertical_bar = ChatColor.translateAlternateColorCodes('&amp;', getConfig().getString("light_vertical_bar")) + ("\u2758" + ChatColor.RESET);</v>
      </c>
      <c r="Y282" t="str">
        <f t="shared" si="27"/>
        <v>msg = msg.replace("%light_vertical_bar%", light_vertical_bar);</v>
      </c>
      <c r="AI282" t="str">
        <f t="shared" si="28"/>
        <v>if(e.getLine(i).equalsIgnoreCase("%light_vertical_bar%")) { e.setLine(i, light_vertical_bar); }</v>
      </c>
      <c r="AU282" t="str">
        <f t="shared" si="29"/>
        <v>lines.add("%light_vertical_bar% = "+ light_vertical_bar + "\n");</v>
      </c>
      <c r="BF282" t="str">
        <f t="shared" si="25"/>
        <v>light_vertical_bar: '&amp;r'</v>
      </c>
    </row>
    <row r="283" spans="1:58" ht="15" thickBot="1" x14ac:dyDescent="0.4">
      <c r="A283" s="11"/>
      <c r="B283" s="11"/>
      <c r="C283" s="11"/>
      <c r="D283" s="4"/>
      <c r="E283" s="9" t="s">
        <v>1022</v>
      </c>
      <c r="F283" s="9" t="s">
        <v>674</v>
      </c>
      <c r="G283" s="9" t="s">
        <v>849</v>
      </c>
      <c r="H283" t="str">
        <f t="shared" si="26"/>
        <v>String medium_vertical_bar = ChatColor.translateAlternateColorCodes('&amp;', getConfig().getString("medium_vertical_bar")) + ("\u2759" + ChatColor.RESET);</v>
      </c>
      <c r="Y283" t="str">
        <f t="shared" si="27"/>
        <v>msg = msg.replace("%medium_vertical_bar%", medium_vertical_bar);</v>
      </c>
      <c r="AI283" t="str">
        <f t="shared" si="28"/>
        <v>if(e.getLine(i).equalsIgnoreCase("%medium_vertical_bar%")) { e.setLine(i, medium_vertical_bar); }</v>
      </c>
      <c r="AU283" t="str">
        <f t="shared" si="29"/>
        <v>lines.add("%medium_vertical_bar% = "+ medium_vertical_bar + "\n");</v>
      </c>
      <c r="BF283" t="str">
        <f t="shared" si="25"/>
        <v>medium_vertical_bar: '&amp;r'</v>
      </c>
    </row>
    <row r="284" spans="1:58" ht="15" thickBot="1" x14ac:dyDescent="0.4">
      <c r="A284" s="11"/>
      <c r="B284" s="11"/>
      <c r="C284" s="11"/>
      <c r="D284" s="4"/>
      <c r="E284" s="9" t="s">
        <v>1023</v>
      </c>
      <c r="F284" s="9" t="s">
        <v>675</v>
      </c>
      <c r="G284" s="9" t="s">
        <v>850</v>
      </c>
      <c r="H284" t="str">
        <f t="shared" si="26"/>
        <v>String heavy_vertical_bar = ChatColor.translateAlternateColorCodes('&amp;', getConfig().getString("heavy_vertical_bar")) + ("\u275a" + ChatColor.RESET);</v>
      </c>
      <c r="Y284" t="str">
        <f t="shared" si="27"/>
        <v>msg = msg.replace("%heavy_vertical_bar%", heavy_vertical_bar);</v>
      </c>
      <c r="AI284" t="str">
        <f t="shared" si="28"/>
        <v>if(e.getLine(i).equalsIgnoreCase("%heavy_vertical_bar%")) { e.setLine(i, heavy_vertical_bar); }</v>
      </c>
      <c r="AU284" t="str">
        <f t="shared" si="29"/>
        <v>lines.add("%heavy_vertical_bar% = "+ heavy_vertical_bar + "\n");</v>
      </c>
      <c r="BF284" t="str">
        <f t="shared" si="25"/>
        <v>heavy_vertical_bar: '&amp;r'</v>
      </c>
    </row>
    <row r="285" spans="1:58" ht="18.5" thickBot="1" x14ac:dyDescent="0.4">
      <c r="A285" s="11"/>
      <c r="B285" s="11"/>
      <c r="C285" s="11"/>
      <c r="D285" s="4"/>
      <c r="E285" s="9" t="s">
        <v>1024</v>
      </c>
      <c r="F285" s="9" t="s">
        <v>676</v>
      </c>
      <c r="G285" s="9" t="s">
        <v>851</v>
      </c>
      <c r="H285" t="str">
        <f t="shared" si="26"/>
        <v>String heavy_single_turned_comma_quotation_mark_ornament = ChatColor.translateAlternateColorCodes('&amp;', getConfig().getString("heavy_single_turned_comma_quotation_mark_ornament")) + ("\u275b" + ChatColor.RESET);</v>
      </c>
      <c r="Y285" t="str">
        <f t="shared" si="27"/>
        <v>msg = msg.replace("%heavy_single_turned_comma_quotation_mark_ornament%", heavy_single_turned_comma_quotation_mark_ornament);</v>
      </c>
      <c r="AI285" t="str">
        <f t="shared" si="28"/>
        <v>if(e.getLine(i).equalsIgnoreCase("%heavy_single_turned_comma_quotation_mark_ornament%")) { e.setLine(i, heavy_single_turned_comma_quotation_mark_ornament); }</v>
      </c>
      <c r="AU285" t="str">
        <f t="shared" si="29"/>
        <v>lines.add("%heavy_single_turned_comma_quotation_mark_ornament% = "+ heavy_single_turned_comma_quotation_mark_ornament + "\n");</v>
      </c>
      <c r="BF285" t="str">
        <f t="shared" si="25"/>
        <v>heavy_single_turned_comma_quotation_mark_ornament: '&amp;r'</v>
      </c>
    </row>
    <row r="286" spans="1:58" ht="18.5" thickBot="1" x14ac:dyDescent="0.4">
      <c r="A286" s="11"/>
      <c r="B286" s="11"/>
      <c r="C286" s="11"/>
      <c r="D286" s="4"/>
      <c r="E286" s="9" t="s">
        <v>1025</v>
      </c>
      <c r="F286" s="9" t="s">
        <v>677</v>
      </c>
      <c r="G286" s="9" t="s">
        <v>852</v>
      </c>
      <c r="H286" t="str">
        <f t="shared" si="26"/>
        <v>String heavy_single_comma_quotation_mark_ornament = ChatColor.translateAlternateColorCodes('&amp;', getConfig().getString("heavy_single_comma_quotation_mark_ornament")) + ("\u275c" + ChatColor.RESET);</v>
      </c>
      <c r="Y286" t="str">
        <f t="shared" si="27"/>
        <v>msg = msg.replace("%heavy_single_comma_quotation_mark_ornament%", heavy_single_comma_quotation_mark_ornament);</v>
      </c>
      <c r="AI286" t="str">
        <f t="shared" si="28"/>
        <v>if(e.getLine(i).equalsIgnoreCase("%heavy_single_comma_quotation_mark_ornament%")) { e.setLine(i, heavy_single_comma_quotation_mark_ornament); }</v>
      </c>
      <c r="AU286" t="str">
        <f t="shared" si="29"/>
        <v>lines.add("%heavy_single_comma_quotation_mark_ornament% = "+ heavy_single_comma_quotation_mark_ornament + "\n");</v>
      </c>
      <c r="BF286" t="str">
        <f t="shared" si="25"/>
        <v>heavy_single_comma_quotation_mark_ornament: '&amp;r'</v>
      </c>
    </row>
    <row r="287" spans="1:58" ht="18.5" thickBot="1" x14ac:dyDescent="0.4">
      <c r="A287" s="11"/>
      <c r="B287" s="11"/>
      <c r="C287" s="11"/>
      <c r="D287" s="4"/>
      <c r="E287" s="9" t="s">
        <v>1026</v>
      </c>
      <c r="F287" s="9" t="s">
        <v>678</v>
      </c>
      <c r="G287" s="9" t="s">
        <v>853</v>
      </c>
      <c r="H287" t="str">
        <f t="shared" si="26"/>
        <v>String heavy_double_turned_comma_quotation_mark_ornament = ChatColor.translateAlternateColorCodes('&amp;', getConfig().getString("heavy_double_turned_comma_quotation_mark_ornament")) + ("\u275d" + ChatColor.RESET);</v>
      </c>
      <c r="Y287" t="str">
        <f t="shared" si="27"/>
        <v>msg = msg.replace("%heavy_double_turned_comma_quotation_mark_ornament%", heavy_double_turned_comma_quotation_mark_ornament);</v>
      </c>
      <c r="AI287" t="str">
        <f t="shared" si="28"/>
        <v>if(e.getLine(i).equalsIgnoreCase("%heavy_double_turned_comma_quotation_mark_ornament%")) { e.setLine(i, heavy_double_turned_comma_quotation_mark_ornament); }</v>
      </c>
      <c r="AU287" t="str">
        <f t="shared" si="29"/>
        <v>lines.add("%heavy_double_turned_comma_quotation_mark_ornament% = "+ heavy_double_turned_comma_quotation_mark_ornament + "\n");</v>
      </c>
      <c r="BF287" t="str">
        <f t="shared" si="25"/>
        <v>heavy_double_turned_comma_quotation_mark_ornament: '&amp;r'</v>
      </c>
    </row>
    <row r="288" spans="1:58" ht="18.5" thickBot="1" x14ac:dyDescent="0.4">
      <c r="A288" s="11"/>
      <c r="B288" s="11"/>
      <c r="C288" s="11"/>
      <c r="D288" s="4"/>
      <c r="E288" s="9" t="s">
        <v>1027</v>
      </c>
      <c r="F288" s="9" t="s">
        <v>679</v>
      </c>
      <c r="G288" s="9" t="s">
        <v>854</v>
      </c>
      <c r="H288" t="str">
        <f t="shared" si="26"/>
        <v>String heavy_double_comma_quotation_mark_ornament = ChatColor.translateAlternateColorCodes('&amp;', getConfig().getString("heavy_double_comma_quotation_mark_ornament")) + ("\u275e" + ChatColor.RESET);</v>
      </c>
      <c r="Y288" t="str">
        <f t="shared" si="27"/>
        <v>msg = msg.replace("%heavy_double_comma_quotation_mark_ornament%", heavy_double_comma_quotation_mark_ornament);</v>
      </c>
      <c r="AI288" t="str">
        <f t="shared" si="28"/>
        <v>if(e.getLine(i).equalsIgnoreCase("%heavy_double_comma_quotation_mark_ornament%")) { e.setLine(i, heavy_double_comma_quotation_mark_ornament); }</v>
      </c>
      <c r="AU288" t="str">
        <f t="shared" si="29"/>
        <v>lines.add("%heavy_double_comma_quotation_mark_ornament% = "+ heavy_double_comma_quotation_mark_ornament + "\n");</v>
      </c>
      <c r="BF288" t="str">
        <f t="shared" si="25"/>
        <v>heavy_double_comma_quotation_mark_ornament: '&amp;r'</v>
      </c>
    </row>
    <row r="289" spans="1:58" ht="18.5" thickBot="1" x14ac:dyDescent="0.4">
      <c r="A289" s="11"/>
      <c r="B289" s="11"/>
      <c r="C289" s="11"/>
      <c r="D289" s="4"/>
      <c r="E289" s="9" t="s">
        <v>1028</v>
      </c>
      <c r="F289" s="9" t="s">
        <v>680</v>
      </c>
      <c r="G289" s="9" t="s">
        <v>855</v>
      </c>
      <c r="H289" t="str">
        <f t="shared" si="26"/>
        <v>String curved_stem_paragraph_sign_ornament = ChatColor.translateAlternateColorCodes('&amp;', getConfig().getString("curved_stem_paragraph_sign_ornament")) + ("\u2761" + ChatColor.RESET);</v>
      </c>
      <c r="Y289" t="str">
        <f t="shared" si="27"/>
        <v>msg = msg.replace("%curved_stem_paragraph_sign_ornament%", curved_stem_paragraph_sign_ornament);</v>
      </c>
      <c r="AI289" t="str">
        <f t="shared" si="28"/>
        <v>if(e.getLine(i).equalsIgnoreCase("%curved_stem_paragraph_sign_ornament%")) { e.setLine(i, curved_stem_paragraph_sign_ornament); }</v>
      </c>
      <c r="AU289" t="str">
        <f t="shared" si="29"/>
        <v>lines.add("%curved_stem_paragraph_sign_ornament% = "+ curved_stem_paragraph_sign_ornament + "\n");</v>
      </c>
      <c r="BF289" t="str">
        <f t="shared" si="25"/>
        <v>curved_stem_paragraph_sign_ornament: '&amp;r'</v>
      </c>
    </row>
    <row r="290" spans="1:58" ht="15" thickBot="1" x14ac:dyDescent="0.4">
      <c r="A290" s="11"/>
      <c r="B290" s="11"/>
      <c r="C290" s="11"/>
      <c r="D290" s="4"/>
      <c r="E290" s="9" t="s">
        <v>1029</v>
      </c>
      <c r="F290" s="9" t="s">
        <v>681</v>
      </c>
      <c r="G290" s="9" t="s">
        <v>856</v>
      </c>
      <c r="H290" t="str">
        <f t="shared" si="26"/>
        <v>String heavy_exclamation_mark_ornament = ChatColor.translateAlternateColorCodes('&amp;', getConfig().getString("heavy_exclamation_mark_ornament")) + ("\u2762" + ChatColor.RESET);</v>
      </c>
      <c r="Y290" t="str">
        <f t="shared" si="27"/>
        <v>msg = msg.replace("%heavy_exclamation_mark_ornament%", heavy_exclamation_mark_ornament);</v>
      </c>
      <c r="AI290" t="str">
        <f t="shared" si="28"/>
        <v>if(e.getLine(i).equalsIgnoreCase("%heavy_exclamation_mark_ornament%")) { e.setLine(i, heavy_exclamation_mark_ornament); }</v>
      </c>
      <c r="AU290" t="str">
        <f t="shared" si="29"/>
        <v>lines.add("%heavy_exclamation_mark_ornament% = "+ heavy_exclamation_mark_ornament + "\n");</v>
      </c>
      <c r="BF290" t="str">
        <f t="shared" si="25"/>
        <v>heavy_exclamation_mark_ornament: '&amp;r'</v>
      </c>
    </row>
    <row r="291" spans="1:58" ht="18.5" thickBot="1" x14ac:dyDescent="0.4">
      <c r="A291" s="11"/>
      <c r="B291" s="11"/>
      <c r="C291" s="11"/>
      <c r="D291" s="4"/>
      <c r="E291" s="9" t="s">
        <v>1030</v>
      </c>
      <c r="F291" s="9" t="s">
        <v>682</v>
      </c>
      <c r="G291" s="9" t="s">
        <v>857</v>
      </c>
      <c r="H291" t="str">
        <f t="shared" si="26"/>
        <v>String heavy_heart_exclamation_mark_ornament = ChatColor.translateAlternateColorCodes('&amp;', getConfig().getString("heavy_heart_exclamation_mark_ornament")) + ("\u2763" + ChatColor.RESET);</v>
      </c>
      <c r="Y291" t="str">
        <f t="shared" si="27"/>
        <v>msg = msg.replace("%heavy_heart_exclamation_mark_ornament%", heavy_heart_exclamation_mark_ornament);</v>
      </c>
      <c r="AI291" t="str">
        <f t="shared" si="28"/>
        <v>if(e.getLine(i).equalsIgnoreCase("%heavy_heart_exclamation_mark_ornament%")) { e.setLine(i, heavy_heart_exclamation_mark_ornament); }</v>
      </c>
      <c r="AU291" t="str">
        <f t="shared" si="29"/>
        <v>lines.add("%heavy_heart_exclamation_mark_ornament% = "+ heavy_heart_exclamation_mark_ornament + "\n");</v>
      </c>
      <c r="BF291" t="str">
        <f t="shared" si="25"/>
        <v>heavy_heart_exclamation_mark_ornament: '&amp;r'</v>
      </c>
    </row>
    <row r="292" spans="1:58" ht="15" thickBot="1" x14ac:dyDescent="0.4">
      <c r="A292" s="11"/>
      <c r="B292" s="11"/>
      <c r="C292" s="11"/>
      <c r="D292" s="4"/>
      <c r="E292" s="9" t="s">
        <v>1031</v>
      </c>
      <c r="F292" s="13" t="s">
        <v>683</v>
      </c>
      <c r="G292" s="9" t="s">
        <v>858</v>
      </c>
      <c r="H292" t="str">
        <f t="shared" si="26"/>
        <v>String heavy_black_heart = ChatColor.translateAlternateColorCodes('&amp;', getConfig().getString("heavy_black_heart")) + ("\u2764" + ChatColor.RESET);</v>
      </c>
      <c r="Y292" t="str">
        <f t="shared" si="27"/>
        <v>msg = msg.replace("%heavy_black_heart%", heavy_black_heart);</v>
      </c>
      <c r="AI292" t="str">
        <f t="shared" si="28"/>
        <v>if(e.getLine(i).equalsIgnoreCase("%heavy_black_heart%")) { e.setLine(i, heavy_black_heart); }</v>
      </c>
      <c r="AU292" t="str">
        <f t="shared" si="29"/>
        <v>lines.add("%heavy_black_heart% = "+ heavy_black_heart + "\n");</v>
      </c>
      <c r="BF292" t="str">
        <f t="shared" si="25"/>
        <v>heavy_black_heart: '&amp;r'</v>
      </c>
    </row>
    <row r="293" spans="1:58" ht="15" thickBot="1" x14ac:dyDescent="0.4">
      <c r="A293" s="11"/>
      <c r="B293" s="11"/>
      <c r="C293" s="11"/>
      <c r="D293" s="4"/>
      <c r="E293" s="9" t="s">
        <v>1032</v>
      </c>
      <c r="F293" s="9" t="s">
        <v>684</v>
      </c>
      <c r="G293" s="9" t="s">
        <v>859</v>
      </c>
      <c r="H293" t="str">
        <f t="shared" si="26"/>
        <v>String rotated_heavy_black_heart_bullet = ChatColor.translateAlternateColorCodes('&amp;', getConfig().getString("rotated_heavy_black_heart_bullet")) + ("\u2765" + ChatColor.RESET);</v>
      </c>
      <c r="Y293" t="str">
        <f t="shared" si="27"/>
        <v>msg = msg.replace("%rotated_heavy_black_heart_bullet%", rotated_heavy_black_heart_bullet);</v>
      </c>
      <c r="AI293" t="str">
        <f t="shared" si="28"/>
        <v>if(e.getLine(i).equalsIgnoreCase("%rotated_heavy_black_heart_bullet%")) { e.setLine(i, rotated_heavy_black_heart_bullet); }</v>
      </c>
      <c r="AU293" t="str">
        <f t="shared" si="29"/>
        <v>lines.add("%rotated_heavy_black_heart_bullet% = "+ rotated_heavy_black_heart_bullet + "\n");</v>
      </c>
      <c r="BF293" t="str">
        <f t="shared" si="25"/>
        <v>rotated_heavy_black_heart_bullet: '&amp;r'</v>
      </c>
    </row>
    <row r="294" spans="1:58" ht="15" thickBot="1" x14ac:dyDescent="0.4">
      <c r="A294" s="11"/>
      <c r="B294" s="11"/>
      <c r="C294" s="11"/>
      <c r="D294" s="4"/>
      <c r="E294" s="9" t="s">
        <v>1033</v>
      </c>
      <c r="F294" s="9" t="s">
        <v>685</v>
      </c>
      <c r="G294" s="9" t="s">
        <v>860</v>
      </c>
      <c r="H294" t="str">
        <f t="shared" si="26"/>
        <v>String floral_heart = ChatColor.translateAlternateColorCodes('&amp;', getConfig().getString("floral_heart")) + ("\u2766" + ChatColor.RESET);</v>
      </c>
      <c r="Y294" t="str">
        <f t="shared" si="27"/>
        <v>msg = msg.replace("%floral_heart%", floral_heart);</v>
      </c>
      <c r="AI294" t="str">
        <f t="shared" si="28"/>
        <v>if(e.getLine(i).equalsIgnoreCase("%floral_heart%")) { e.setLine(i, floral_heart); }</v>
      </c>
      <c r="AU294" t="str">
        <f t="shared" si="29"/>
        <v>lines.add("%floral_heart% = "+ floral_heart + "\n");</v>
      </c>
      <c r="BF294" t="str">
        <f t="shared" si="25"/>
        <v>floral_heart: '&amp;r'</v>
      </c>
    </row>
    <row r="295" spans="1:58" ht="15" thickBot="1" x14ac:dyDescent="0.4">
      <c r="A295" s="11"/>
      <c r="B295" s="11"/>
      <c r="C295" s="11"/>
      <c r="D295" s="4"/>
      <c r="E295" s="9" t="s">
        <v>1034</v>
      </c>
      <c r="F295" s="9" t="s">
        <v>686</v>
      </c>
      <c r="G295" s="9" t="s">
        <v>861</v>
      </c>
      <c r="H295" t="str">
        <f t="shared" si="26"/>
        <v>String rotated_floral_heart_bullet = ChatColor.translateAlternateColorCodes('&amp;', getConfig().getString("rotated_floral_heart_bullet")) + ("\u2767" + ChatColor.RESET);</v>
      </c>
      <c r="Y295" t="str">
        <f t="shared" si="27"/>
        <v>msg = msg.replace("%rotated_floral_heart_bullet%", rotated_floral_heart_bullet);</v>
      </c>
      <c r="AI295" t="str">
        <f t="shared" si="28"/>
        <v>if(e.getLine(i).equalsIgnoreCase("%rotated_floral_heart_bullet%")) { e.setLine(i, rotated_floral_heart_bullet); }</v>
      </c>
      <c r="AU295" t="str">
        <f t="shared" si="29"/>
        <v>lines.add("%rotated_floral_heart_bullet% = "+ rotated_floral_heart_bullet + "\n");</v>
      </c>
      <c r="BF295" t="str">
        <f t="shared" si="25"/>
        <v>rotated_floral_heart_bullet: '&amp;r'</v>
      </c>
    </row>
    <row r="296" spans="1:58" ht="15" thickBot="1" x14ac:dyDescent="0.4">
      <c r="A296" s="11"/>
      <c r="B296" s="11"/>
      <c r="C296" s="11"/>
      <c r="D296" s="4"/>
      <c r="E296" s="9" t="s">
        <v>1035</v>
      </c>
      <c r="F296" s="9" t="s">
        <v>687</v>
      </c>
      <c r="G296" s="9" t="s">
        <v>862</v>
      </c>
      <c r="H296" t="str">
        <f t="shared" si="26"/>
        <v>String medium_left_parenthesis_ornament = ChatColor.translateAlternateColorCodes('&amp;', getConfig().getString("medium_left_parenthesis_ornament")) + ("\u2768" + ChatColor.RESET);</v>
      </c>
      <c r="Y296" t="str">
        <f t="shared" si="27"/>
        <v>msg = msg.replace("%medium_left_parenthesis_ornament%", medium_left_parenthesis_ornament);</v>
      </c>
      <c r="AI296" t="str">
        <f t="shared" si="28"/>
        <v>if(e.getLine(i).equalsIgnoreCase("%medium_left_parenthesis_ornament%")) { e.setLine(i, medium_left_parenthesis_ornament); }</v>
      </c>
      <c r="AU296" t="str">
        <f t="shared" si="29"/>
        <v>lines.add("%medium_left_parenthesis_ornament% = "+ medium_left_parenthesis_ornament + "\n");</v>
      </c>
      <c r="BF296" t="str">
        <f t="shared" si="25"/>
        <v>medium_left_parenthesis_ornament: '&amp;r'</v>
      </c>
    </row>
    <row r="297" spans="1:58" ht="15" thickBot="1" x14ac:dyDescent="0.4">
      <c r="A297" s="11"/>
      <c r="B297" s="11"/>
      <c r="C297" s="11"/>
      <c r="D297" s="4"/>
      <c r="E297" s="9" t="s">
        <v>1036</v>
      </c>
      <c r="F297" s="9" t="s">
        <v>688</v>
      </c>
      <c r="G297" s="9" t="s">
        <v>863</v>
      </c>
      <c r="H297" t="str">
        <f t="shared" si="26"/>
        <v>String medium_right_parenthesis_ornament = ChatColor.translateAlternateColorCodes('&amp;', getConfig().getString("medium_right_parenthesis_ornament")) + ("\u2769" + ChatColor.RESET);</v>
      </c>
      <c r="Y297" t="str">
        <f t="shared" si="27"/>
        <v>msg = msg.replace("%medium_right_parenthesis_ornament%", medium_right_parenthesis_ornament);</v>
      </c>
      <c r="AI297" t="str">
        <f t="shared" si="28"/>
        <v>if(e.getLine(i).equalsIgnoreCase("%medium_right_parenthesis_ornament%")) { e.setLine(i, medium_right_parenthesis_ornament); }</v>
      </c>
      <c r="AU297" t="str">
        <f t="shared" si="29"/>
        <v>lines.add("%medium_right_parenthesis_ornament% = "+ medium_right_parenthesis_ornament + "\n");</v>
      </c>
      <c r="BF297" t="str">
        <f t="shared" si="25"/>
        <v>medium_right_parenthesis_ornament: '&amp;r'</v>
      </c>
    </row>
    <row r="298" spans="1:58" ht="18.5" thickBot="1" x14ac:dyDescent="0.4">
      <c r="A298" s="11"/>
      <c r="B298" s="11"/>
      <c r="C298" s="11"/>
      <c r="D298" s="4"/>
      <c r="E298" s="9" t="s">
        <v>1037</v>
      </c>
      <c r="F298" s="9" t="s">
        <v>689</v>
      </c>
      <c r="G298" s="9" t="s">
        <v>864</v>
      </c>
      <c r="H298" t="str">
        <f t="shared" si="26"/>
        <v>String medium_flattened_left_parenthesis_ornament = ChatColor.translateAlternateColorCodes('&amp;', getConfig().getString("medium_flattened_left_parenthesis_ornament")) + ("\u276a" + ChatColor.RESET);</v>
      </c>
      <c r="Y298" t="str">
        <f t="shared" si="27"/>
        <v>msg = msg.replace("%medium_flattened_left_parenthesis_ornament%", medium_flattened_left_parenthesis_ornament);</v>
      </c>
      <c r="AI298" t="str">
        <f t="shared" si="28"/>
        <v>if(e.getLine(i).equalsIgnoreCase("%medium_flattened_left_parenthesis_ornament%")) { e.setLine(i, medium_flattened_left_parenthesis_ornament); }</v>
      </c>
      <c r="AU298" t="str">
        <f t="shared" si="29"/>
        <v>lines.add("%medium_flattened_left_parenthesis_ornament% = "+ medium_flattened_left_parenthesis_ornament + "\n");</v>
      </c>
      <c r="BF298" t="str">
        <f t="shared" si="25"/>
        <v>medium_flattened_left_parenthesis_ornament: '&amp;r'</v>
      </c>
    </row>
    <row r="299" spans="1:58" ht="18.5" thickBot="1" x14ac:dyDescent="0.4">
      <c r="A299" s="11"/>
      <c r="B299" s="11"/>
      <c r="C299" s="11"/>
      <c r="D299" s="4"/>
      <c r="E299" s="9" t="s">
        <v>1038</v>
      </c>
      <c r="F299" s="9" t="s">
        <v>690</v>
      </c>
      <c r="G299" s="9" t="s">
        <v>865</v>
      </c>
      <c r="H299" t="str">
        <f t="shared" si="26"/>
        <v>String medium_flattened_right_parenthesis_ornament = ChatColor.translateAlternateColorCodes('&amp;', getConfig().getString("medium_flattened_right_parenthesis_ornament")) + ("\u276b" + ChatColor.RESET);</v>
      </c>
      <c r="Y299" t="str">
        <f t="shared" si="27"/>
        <v>msg = msg.replace("%medium_flattened_right_parenthesis_ornament%", medium_flattened_right_parenthesis_ornament);</v>
      </c>
      <c r="AI299" t="str">
        <f t="shared" si="28"/>
        <v>if(e.getLine(i).equalsIgnoreCase("%medium_flattened_right_parenthesis_ornament%")) { e.setLine(i, medium_flattened_right_parenthesis_ornament); }</v>
      </c>
      <c r="AU299" t="str">
        <f t="shared" si="29"/>
        <v>lines.add("%medium_flattened_right_parenthesis_ornament% = "+ medium_flattened_right_parenthesis_ornament + "\n");</v>
      </c>
      <c r="BF299" t="str">
        <f t="shared" si="25"/>
        <v>medium_flattened_right_parenthesis_ornament: '&amp;r'</v>
      </c>
    </row>
    <row r="300" spans="1:58" ht="18.5" thickBot="1" x14ac:dyDescent="0.4">
      <c r="A300" s="11"/>
      <c r="B300" s="11"/>
      <c r="C300" s="11"/>
      <c r="D300" s="4"/>
      <c r="E300" s="9" t="s">
        <v>1039</v>
      </c>
      <c r="F300" s="9" t="s">
        <v>691</v>
      </c>
      <c r="G300" s="9" t="s">
        <v>866</v>
      </c>
      <c r="H300" t="str">
        <f t="shared" si="26"/>
        <v>String medium_left_pointing_angle_bracket_ornament = ChatColor.translateAlternateColorCodes('&amp;', getConfig().getString("medium_left_pointing_angle_bracket_ornament")) + ("\u276c" + ChatColor.RESET);</v>
      </c>
      <c r="Y300" t="str">
        <f t="shared" si="27"/>
        <v>msg = msg.replace("%medium_left_pointing_angle_bracket_ornament%", medium_left_pointing_angle_bracket_ornament);</v>
      </c>
      <c r="AI300" t="str">
        <f t="shared" si="28"/>
        <v>if(e.getLine(i).equalsIgnoreCase("%medium_left_pointing_angle_bracket_ornament%")) { e.setLine(i, medium_left_pointing_angle_bracket_ornament); }</v>
      </c>
      <c r="AU300" t="str">
        <f t="shared" si="29"/>
        <v>lines.add("%medium_left_pointing_angle_bracket_ornament% = "+ medium_left_pointing_angle_bracket_ornament + "\n");</v>
      </c>
      <c r="BF300" t="str">
        <f t="shared" si="25"/>
        <v>medium_left_pointing_angle_bracket_ornament: '&amp;r'</v>
      </c>
    </row>
    <row r="301" spans="1:58" ht="18.5" thickBot="1" x14ac:dyDescent="0.4">
      <c r="A301" s="11"/>
      <c r="B301" s="11"/>
      <c r="C301" s="11"/>
      <c r="D301" s="4"/>
      <c r="E301" s="9" t="s">
        <v>1040</v>
      </c>
      <c r="F301" s="9" t="s">
        <v>692</v>
      </c>
      <c r="G301" s="9" t="s">
        <v>867</v>
      </c>
      <c r="H301" t="str">
        <f t="shared" si="26"/>
        <v>String medium_right_pointing_angle_bracket_ornament = ChatColor.translateAlternateColorCodes('&amp;', getConfig().getString("medium_right_pointing_angle_bracket_ornament")) + ("\u276d" + ChatColor.RESET);</v>
      </c>
      <c r="Y301" t="str">
        <f t="shared" si="27"/>
        <v>msg = msg.replace("%medium_right_pointing_angle_bracket_ornament%", medium_right_pointing_angle_bracket_ornament);</v>
      </c>
      <c r="AI301" t="str">
        <f t="shared" si="28"/>
        <v>if(e.getLine(i).equalsIgnoreCase("%medium_right_pointing_angle_bracket_ornament%")) { e.setLine(i, medium_right_pointing_angle_bracket_ornament); }</v>
      </c>
      <c r="AU301" t="str">
        <f t="shared" si="29"/>
        <v>lines.add("%medium_right_pointing_angle_bracket_ornament% = "+ medium_right_pointing_angle_bracket_ornament + "\n");</v>
      </c>
      <c r="BF301" t="str">
        <f t="shared" si="25"/>
        <v>medium_right_pointing_angle_bracket_ornament: '&amp;r'</v>
      </c>
    </row>
    <row r="302" spans="1:58" ht="18.5" thickBot="1" x14ac:dyDescent="0.4">
      <c r="A302" s="11"/>
      <c r="B302" s="11"/>
      <c r="C302" s="11"/>
      <c r="D302" s="4"/>
      <c r="E302" s="9" t="s">
        <v>1041</v>
      </c>
      <c r="F302" s="9" t="s">
        <v>693</v>
      </c>
      <c r="G302" s="9" t="s">
        <v>868</v>
      </c>
      <c r="H302" t="str">
        <f t="shared" si="26"/>
        <v>String heavy_left_pointing_angle_quotation_mark_ornament = ChatColor.translateAlternateColorCodes('&amp;', getConfig().getString("heavy_left_pointing_angle_quotation_mark_ornament")) + ("\u276e" + ChatColor.RESET);</v>
      </c>
      <c r="Y302" t="str">
        <f t="shared" si="27"/>
        <v>msg = msg.replace("%heavy_left_pointing_angle_quotation_mark_ornament%", heavy_left_pointing_angle_quotation_mark_ornament);</v>
      </c>
      <c r="AI302" t="str">
        <f t="shared" si="28"/>
        <v>if(e.getLine(i).equalsIgnoreCase("%heavy_left_pointing_angle_quotation_mark_ornament%")) { e.setLine(i, heavy_left_pointing_angle_quotation_mark_ornament); }</v>
      </c>
      <c r="AU302" t="str">
        <f t="shared" si="29"/>
        <v>lines.add("%heavy_left_pointing_angle_quotation_mark_ornament% = "+ heavy_left_pointing_angle_quotation_mark_ornament + "\n");</v>
      </c>
      <c r="BF302" t="str">
        <f t="shared" si="25"/>
        <v>heavy_left_pointing_angle_quotation_mark_ornament: '&amp;r'</v>
      </c>
    </row>
    <row r="303" spans="1:58" ht="18.5" thickBot="1" x14ac:dyDescent="0.4">
      <c r="A303" s="11"/>
      <c r="B303" s="11"/>
      <c r="C303" s="11"/>
      <c r="D303" s="4"/>
      <c r="E303" s="9" t="s">
        <v>1042</v>
      </c>
      <c r="F303" s="9" t="s">
        <v>694</v>
      </c>
      <c r="G303" s="9" t="s">
        <v>869</v>
      </c>
      <c r="H303" t="str">
        <f t="shared" si="26"/>
        <v>String heavy_right_pointing_angle_quotation_mark_ornament = ChatColor.translateAlternateColorCodes('&amp;', getConfig().getString("heavy_right_pointing_angle_quotation_mark_ornament")) + ("\u276f" + ChatColor.RESET);</v>
      </c>
      <c r="Y303" t="str">
        <f t="shared" si="27"/>
        <v>msg = msg.replace("%heavy_right_pointing_angle_quotation_mark_ornament%", heavy_right_pointing_angle_quotation_mark_ornament);</v>
      </c>
      <c r="AI303" t="str">
        <f t="shared" si="28"/>
        <v>if(e.getLine(i).equalsIgnoreCase("%heavy_right_pointing_angle_quotation_mark_ornament%")) { e.setLine(i, heavy_right_pointing_angle_quotation_mark_ornament); }</v>
      </c>
      <c r="AU303" t="str">
        <f t="shared" si="29"/>
        <v>lines.add("%heavy_right_pointing_angle_quotation_mark_ornament% = "+ heavy_right_pointing_angle_quotation_mark_ornament + "\n");</v>
      </c>
      <c r="BF303" t="str">
        <f t="shared" si="25"/>
        <v>heavy_right_pointing_angle_quotation_mark_ornament: '&amp;r'</v>
      </c>
    </row>
    <row r="304" spans="1:58" ht="18.5" thickBot="1" x14ac:dyDescent="0.4">
      <c r="A304" s="11"/>
      <c r="B304" s="11"/>
      <c r="C304" s="11"/>
      <c r="D304" s="4"/>
      <c r="E304" s="9" t="s">
        <v>1043</v>
      </c>
      <c r="F304" s="9" t="s">
        <v>695</v>
      </c>
      <c r="G304" s="9" t="s">
        <v>870</v>
      </c>
      <c r="H304" t="str">
        <f t="shared" si="26"/>
        <v>String heavy_left_pointing_angle_bracket_ornament = ChatColor.translateAlternateColorCodes('&amp;', getConfig().getString("heavy_left_pointing_angle_bracket_ornament")) + ("\u2770" + ChatColor.RESET);</v>
      </c>
      <c r="Y304" t="str">
        <f t="shared" si="27"/>
        <v>msg = msg.replace("%heavy_left_pointing_angle_bracket_ornament%", heavy_left_pointing_angle_bracket_ornament);</v>
      </c>
      <c r="AI304" t="str">
        <f t="shared" si="28"/>
        <v>if(e.getLine(i).equalsIgnoreCase("%heavy_left_pointing_angle_bracket_ornament%")) { e.setLine(i, heavy_left_pointing_angle_bracket_ornament); }</v>
      </c>
      <c r="AU304" t="str">
        <f t="shared" si="29"/>
        <v>lines.add("%heavy_left_pointing_angle_bracket_ornament% = "+ heavy_left_pointing_angle_bracket_ornament + "\n");</v>
      </c>
      <c r="BF304" t="str">
        <f t="shared" si="25"/>
        <v>heavy_left_pointing_angle_bracket_ornament: '&amp;r'</v>
      </c>
    </row>
    <row r="305" spans="1:58" ht="18.5" thickBot="1" x14ac:dyDescent="0.4">
      <c r="A305" s="11"/>
      <c r="B305" s="11"/>
      <c r="C305" s="11"/>
      <c r="D305" s="4"/>
      <c r="E305" s="9" t="s">
        <v>1044</v>
      </c>
      <c r="F305" s="9" t="s">
        <v>696</v>
      </c>
      <c r="G305" s="9" t="s">
        <v>871</v>
      </c>
      <c r="H305" t="str">
        <f t="shared" si="26"/>
        <v>String heavy_right_pointing_angle_bracket_ornament = ChatColor.translateAlternateColorCodes('&amp;', getConfig().getString("heavy_right_pointing_angle_bracket_ornament")) + ("\u2771" + ChatColor.RESET);</v>
      </c>
      <c r="Y305" t="str">
        <f t="shared" si="27"/>
        <v>msg = msg.replace("%heavy_right_pointing_angle_bracket_ornament%", heavy_right_pointing_angle_bracket_ornament);</v>
      </c>
      <c r="AI305" t="str">
        <f t="shared" si="28"/>
        <v>if(e.getLine(i).equalsIgnoreCase("%heavy_right_pointing_angle_bracket_ornament%")) { e.setLine(i, heavy_right_pointing_angle_bracket_ornament); }</v>
      </c>
      <c r="AU305" t="str">
        <f t="shared" si="29"/>
        <v>lines.add("%heavy_right_pointing_angle_bracket_ornament% = "+ heavy_right_pointing_angle_bracket_ornament + "\n");</v>
      </c>
      <c r="BF305" t="str">
        <f t="shared" si="25"/>
        <v>heavy_right_pointing_angle_bracket_ornament: '&amp;r'</v>
      </c>
    </row>
    <row r="306" spans="1:58" ht="18.5" thickBot="1" x14ac:dyDescent="0.4">
      <c r="A306" s="11"/>
      <c r="B306" s="11"/>
      <c r="C306" s="11"/>
      <c r="D306" s="4"/>
      <c r="E306" s="9" t="s">
        <v>1045</v>
      </c>
      <c r="F306" s="9" t="s">
        <v>697</v>
      </c>
      <c r="G306" s="9" t="s">
        <v>872</v>
      </c>
      <c r="H306" t="str">
        <f t="shared" si="26"/>
        <v>String light_left_tortoise_shell_bracket_ornament = ChatColor.translateAlternateColorCodes('&amp;', getConfig().getString("light_left_tortoise_shell_bracket_ornament")) + ("\u2772" + ChatColor.RESET);</v>
      </c>
      <c r="Y306" t="str">
        <f t="shared" si="27"/>
        <v>msg = msg.replace("%light_left_tortoise_shell_bracket_ornament%", light_left_tortoise_shell_bracket_ornament);</v>
      </c>
      <c r="AI306" t="str">
        <f t="shared" si="28"/>
        <v>if(e.getLine(i).equalsIgnoreCase("%light_left_tortoise_shell_bracket_ornament%")) { e.setLine(i, light_left_tortoise_shell_bracket_ornament); }</v>
      </c>
      <c r="AU306" t="str">
        <f t="shared" si="29"/>
        <v>lines.add("%light_left_tortoise_shell_bracket_ornament% = "+ light_left_tortoise_shell_bracket_ornament + "\n");</v>
      </c>
      <c r="BF306" t="str">
        <f t="shared" si="25"/>
        <v>light_left_tortoise_shell_bracket_ornament: '&amp;r'</v>
      </c>
    </row>
    <row r="307" spans="1:58" ht="18.5" thickBot="1" x14ac:dyDescent="0.4">
      <c r="A307" s="11"/>
      <c r="B307" s="11"/>
      <c r="C307" s="11"/>
      <c r="D307" s="4"/>
      <c r="E307" s="9" t="s">
        <v>1046</v>
      </c>
      <c r="F307" s="9" t="s">
        <v>698</v>
      </c>
      <c r="G307" s="9" t="s">
        <v>873</v>
      </c>
      <c r="H307" t="str">
        <f t="shared" si="26"/>
        <v>String light_right_tortoise_shell_bracket_ornament = ChatColor.translateAlternateColorCodes('&amp;', getConfig().getString("light_right_tortoise_shell_bracket_ornament")) + ("\u2773" + ChatColor.RESET);</v>
      </c>
      <c r="Y307" t="str">
        <f t="shared" si="27"/>
        <v>msg = msg.replace("%light_right_tortoise_shell_bracket_ornament%", light_right_tortoise_shell_bracket_ornament);</v>
      </c>
      <c r="AI307" t="str">
        <f t="shared" si="28"/>
        <v>if(e.getLine(i).equalsIgnoreCase("%light_right_tortoise_shell_bracket_ornament%")) { e.setLine(i, light_right_tortoise_shell_bracket_ornament); }</v>
      </c>
      <c r="AU307" t="str">
        <f t="shared" si="29"/>
        <v>lines.add("%light_right_tortoise_shell_bracket_ornament% = "+ light_right_tortoise_shell_bracket_ornament + "\n");</v>
      </c>
      <c r="BF307" t="str">
        <f t="shared" si="25"/>
        <v>light_right_tortoise_shell_bracket_ornament: '&amp;r'</v>
      </c>
    </row>
    <row r="308" spans="1:58" ht="15" thickBot="1" x14ac:dyDescent="0.4">
      <c r="A308" s="11"/>
      <c r="B308" s="11"/>
      <c r="C308" s="11"/>
      <c r="D308" s="4"/>
      <c r="E308" s="9" t="s">
        <v>1047</v>
      </c>
      <c r="F308" s="9" t="s">
        <v>699</v>
      </c>
      <c r="G308" s="9" t="s">
        <v>874</v>
      </c>
      <c r="H308" t="str">
        <f t="shared" si="26"/>
        <v>String medium_left_curly_bracket_ornament = ChatColor.translateAlternateColorCodes('&amp;', getConfig().getString("medium_left_curly_bracket_ornament")) + ("\u2774" + ChatColor.RESET);</v>
      </c>
      <c r="Y308" t="str">
        <f t="shared" si="27"/>
        <v>msg = msg.replace("%medium_left_curly_bracket_ornament%", medium_left_curly_bracket_ornament);</v>
      </c>
      <c r="AI308" t="str">
        <f t="shared" si="28"/>
        <v>if(e.getLine(i).equalsIgnoreCase("%medium_left_curly_bracket_ornament%")) { e.setLine(i, medium_left_curly_bracket_ornament); }</v>
      </c>
      <c r="AU308" t="str">
        <f t="shared" si="29"/>
        <v>lines.add("%medium_left_curly_bracket_ornament% = "+ medium_left_curly_bracket_ornament + "\n");</v>
      </c>
      <c r="BF308" t="str">
        <f t="shared" si="25"/>
        <v>medium_left_curly_bracket_ornament: '&amp;r'</v>
      </c>
    </row>
    <row r="309" spans="1:58" ht="18.5" thickBot="1" x14ac:dyDescent="0.4">
      <c r="A309" s="11"/>
      <c r="B309" s="11"/>
      <c r="C309" s="11"/>
      <c r="D309" s="4"/>
      <c r="E309" s="9" t="s">
        <v>1119</v>
      </c>
      <c r="F309" s="9" t="s">
        <v>700</v>
      </c>
      <c r="G309" s="9" t="s">
        <v>875</v>
      </c>
      <c r="H309" t="str">
        <f t="shared" si="26"/>
        <v>String medium_right_curly_bracket_ornament = ChatColor.translateAlternateColorCodes('&amp;', getConfig().getString("medium_right_curly_bracket_ornament")) + ("\u2775" + ChatColor.RESET);</v>
      </c>
      <c r="Y309" t="str">
        <f t="shared" si="27"/>
        <v>msg = msg.replace("%medium_right_curly_bracket_ornament%", medium_right_curly_bracket_ornament);</v>
      </c>
      <c r="AI309" t="str">
        <f t="shared" si="28"/>
        <v>if(e.getLine(i).equalsIgnoreCase("%medium_right_curly_bracket_ornament%")) { e.setLine(i, medium_right_curly_bracket_ornament); }</v>
      </c>
      <c r="AU309" t="str">
        <f t="shared" si="29"/>
        <v>lines.add("%medium_right_curly_bracket_ornament% = "+ medium_right_curly_bracket_ornament + "\n");</v>
      </c>
      <c r="BF309" t="str">
        <f t="shared" si="25"/>
        <v>medium_right_curly_bracket_ornament: '&amp;r'</v>
      </c>
    </row>
    <row r="310" spans="1:58" ht="15" thickBot="1" x14ac:dyDescent="0.4">
      <c r="A310" s="11"/>
      <c r="B310" s="11"/>
      <c r="C310" s="11"/>
      <c r="D310" s="4"/>
      <c r="E310" s="9" t="s">
        <v>1048</v>
      </c>
      <c r="F310" s="9" t="s">
        <v>701</v>
      </c>
      <c r="G310" s="9" t="s">
        <v>876</v>
      </c>
      <c r="H310" t="str">
        <f t="shared" si="26"/>
        <v>String dingbat_negative_circled_digit_one = ChatColor.translateAlternateColorCodes('&amp;', getConfig().getString("dingbat_negative_circled_digit_one")) + ("\u2776" + ChatColor.RESET);</v>
      </c>
      <c r="Y310" t="str">
        <f t="shared" si="27"/>
        <v>msg = msg.replace("%dingbat_negative_circled_digit_one%", dingbat_negative_circled_digit_one);</v>
      </c>
      <c r="AI310" t="str">
        <f t="shared" si="28"/>
        <v>if(e.getLine(i).equalsIgnoreCase("%dingbat_negative_circled_digit_one%")) { e.setLine(i, dingbat_negative_circled_digit_one); }</v>
      </c>
      <c r="AU310" t="str">
        <f t="shared" si="29"/>
        <v>lines.add("%dingbat_negative_circled_digit_one% = "+ dingbat_negative_circled_digit_one + "\n");</v>
      </c>
      <c r="BF310" t="str">
        <f t="shared" si="25"/>
        <v>dingbat_negative_circled_digit_one: '&amp;r'</v>
      </c>
    </row>
    <row r="311" spans="1:58" ht="15" thickBot="1" x14ac:dyDescent="0.4">
      <c r="A311" s="11"/>
      <c r="B311" s="11"/>
      <c r="C311" s="11"/>
      <c r="D311" s="4"/>
      <c r="E311" s="9" t="s">
        <v>1049</v>
      </c>
      <c r="F311" s="9" t="s">
        <v>702</v>
      </c>
      <c r="G311" s="9" t="s">
        <v>877</v>
      </c>
      <c r="H311" t="str">
        <f t="shared" si="26"/>
        <v>String dingbat_negative_circled_digit_two = ChatColor.translateAlternateColorCodes('&amp;', getConfig().getString("dingbat_negative_circled_digit_two")) + ("\u2777" + ChatColor.RESET);</v>
      </c>
      <c r="Y311" t="str">
        <f t="shared" si="27"/>
        <v>msg = msg.replace("%dingbat_negative_circled_digit_two%", dingbat_negative_circled_digit_two);</v>
      </c>
      <c r="AI311" t="str">
        <f t="shared" si="28"/>
        <v>if(e.getLine(i).equalsIgnoreCase("%dingbat_negative_circled_digit_two%")) { e.setLine(i, dingbat_negative_circled_digit_two); }</v>
      </c>
      <c r="AU311" t="str">
        <f t="shared" si="29"/>
        <v>lines.add("%dingbat_negative_circled_digit_two% = "+ dingbat_negative_circled_digit_two + "\n");</v>
      </c>
      <c r="BF311" t="str">
        <f t="shared" si="25"/>
        <v>dingbat_negative_circled_digit_two: '&amp;r'</v>
      </c>
    </row>
    <row r="312" spans="1:58" ht="15" thickBot="1" x14ac:dyDescent="0.4">
      <c r="A312" s="11"/>
      <c r="B312" s="11"/>
      <c r="C312" s="11"/>
      <c r="D312" s="4"/>
      <c r="E312" s="9" t="s">
        <v>1050</v>
      </c>
      <c r="F312" s="9" t="s">
        <v>703</v>
      </c>
      <c r="G312" s="9" t="s">
        <v>878</v>
      </c>
      <c r="H312" t="str">
        <f t="shared" si="26"/>
        <v>String dingbat_negative_circled_digit_three = ChatColor.translateAlternateColorCodes('&amp;', getConfig().getString("dingbat_negative_circled_digit_three")) + ("\u2778" + ChatColor.RESET);</v>
      </c>
      <c r="Y312" t="str">
        <f t="shared" si="27"/>
        <v>msg = msg.replace("%dingbat_negative_circled_digit_three%", dingbat_negative_circled_digit_three);</v>
      </c>
      <c r="AI312" t="str">
        <f t="shared" si="28"/>
        <v>if(e.getLine(i).equalsIgnoreCase("%dingbat_negative_circled_digit_three%")) { e.setLine(i, dingbat_negative_circled_digit_three); }</v>
      </c>
      <c r="AU312" t="str">
        <f t="shared" si="29"/>
        <v>lines.add("%dingbat_negative_circled_digit_three% = "+ dingbat_negative_circled_digit_three + "\n");</v>
      </c>
      <c r="BF312" t="str">
        <f t="shared" si="25"/>
        <v>dingbat_negative_circled_digit_three: '&amp;r'</v>
      </c>
    </row>
    <row r="313" spans="1:58" ht="15" thickBot="1" x14ac:dyDescent="0.4">
      <c r="A313" s="11"/>
      <c r="B313" s="11"/>
      <c r="C313" s="11"/>
      <c r="D313" s="4"/>
      <c r="E313" s="9" t="s">
        <v>1051</v>
      </c>
      <c r="F313" s="9" t="s">
        <v>704</v>
      </c>
      <c r="G313" s="9" t="s">
        <v>879</v>
      </c>
      <c r="H313" t="str">
        <f t="shared" si="26"/>
        <v>String dingbat_negative_circled_digit_four = ChatColor.translateAlternateColorCodes('&amp;', getConfig().getString("dingbat_negative_circled_digit_four")) + ("\u2779" + ChatColor.RESET);</v>
      </c>
      <c r="Y313" t="str">
        <f t="shared" si="27"/>
        <v>msg = msg.replace("%dingbat_negative_circled_digit_four%", dingbat_negative_circled_digit_four);</v>
      </c>
      <c r="AI313" t="str">
        <f t="shared" si="28"/>
        <v>if(e.getLine(i).equalsIgnoreCase("%dingbat_negative_circled_digit_four%")) { e.setLine(i, dingbat_negative_circled_digit_four); }</v>
      </c>
      <c r="AU313" t="str">
        <f t="shared" si="29"/>
        <v>lines.add("%dingbat_negative_circled_digit_four% = "+ dingbat_negative_circled_digit_four + "\n");</v>
      </c>
      <c r="BF313" t="str">
        <f t="shared" si="25"/>
        <v>dingbat_negative_circled_digit_four: '&amp;r'</v>
      </c>
    </row>
    <row r="314" spans="1:58" ht="15" thickBot="1" x14ac:dyDescent="0.4">
      <c r="A314" s="11"/>
      <c r="B314" s="11"/>
      <c r="C314" s="11"/>
      <c r="D314" s="4"/>
      <c r="E314" s="9" t="s">
        <v>1052</v>
      </c>
      <c r="F314" s="9" t="s">
        <v>705</v>
      </c>
      <c r="G314" s="9" t="s">
        <v>880</v>
      </c>
      <c r="H314" t="str">
        <f t="shared" si="26"/>
        <v>String dingbat_negative_circled_digit_five = ChatColor.translateAlternateColorCodes('&amp;', getConfig().getString("dingbat_negative_circled_digit_five")) + ("\u277a" + ChatColor.RESET);</v>
      </c>
      <c r="Y314" t="str">
        <f t="shared" si="27"/>
        <v>msg = msg.replace("%dingbat_negative_circled_digit_five%", dingbat_negative_circled_digit_five);</v>
      </c>
      <c r="AI314" t="str">
        <f t="shared" si="28"/>
        <v>if(e.getLine(i).equalsIgnoreCase("%dingbat_negative_circled_digit_five%")) { e.setLine(i, dingbat_negative_circled_digit_five); }</v>
      </c>
      <c r="AU314" t="str">
        <f t="shared" si="29"/>
        <v>lines.add("%dingbat_negative_circled_digit_five% = "+ dingbat_negative_circled_digit_five + "\n");</v>
      </c>
      <c r="BF314" t="str">
        <f t="shared" si="25"/>
        <v>dingbat_negative_circled_digit_five: '&amp;r'</v>
      </c>
    </row>
    <row r="315" spans="1:58" ht="15" thickBot="1" x14ac:dyDescent="0.4">
      <c r="A315" s="11"/>
      <c r="B315" s="11"/>
      <c r="C315" s="11"/>
      <c r="D315" s="4"/>
      <c r="E315" s="9" t="s">
        <v>1053</v>
      </c>
      <c r="F315" s="9" t="s">
        <v>706</v>
      </c>
      <c r="G315" s="9" t="s">
        <v>881</v>
      </c>
      <c r="H315" t="str">
        <f t="shared" si="26"/>
        <v>String dingbat_negative_circled_digit_six = ChatColor.translateAlternateColorCodes('&amp;', getConfig().getString("dingbat_negative_circled_digit_six")) + ("\u277b" + ChatColor.RESET);</v>
      </c>
      <c r="Y315" t="str">
        <f t="shared" si="27"/>
        <v>msg = msg.replace("%dingbat_negative_circled_digit_six%", dingbat_negative_circled_digit_six);</v>
      </c>
      <c r="AI315" t="str">
        <f t="shared" si="28"/>
        <v>if(e.getLine(i).equalsIgnoreCase("%dingbat_negative_circled_digit_six%")) { e.setLine(i, dingbat_negative_circled_digit_six); }</v>
      </c>
      <c r="AU315" t="str">
        <f t="shared" si="29"/>
        <v>lines.add("%dingbat_negative_circled_digit_six% = "+ dingbat_negative_circled_digit_six + "\n");</v>
      </c>
      <c r="BF315" t="str">
        <f t="shared" si="25"/>
        <v>dingbat_negative_circled_digit_six: '&amp;r'</v>
      </c>
    </row>
    <row r="316" spans="1:58" ht="15" thickBot="1" x14ac:dyDescent="0.4">
      <c r="A316" s="11"/>
      <c r="B316" s="11"/>
      <c r="C316" s="11"/>
      <c r="D316" s="4"/>
      <c r="E316" s="9" t="s">
        <v>1054</v>
      </c>
      <c r="F316" s="9" t="s">
        <v>707</v>
      </c>
      <c r="G316" s="9" t="s">
        <v>882</v>
      </c>
      <c r="H316" t="str">
        <f t="shared" si="26"/>
        <v>String dingbat_negative_circled_digit_seven = ChatColor.translateAlternateColorCodes('&amp;', getConfig().getString("dingbat_negative_circled_digit_seven")) + ("\u277c" + ChatColor.RESET);</v>
      </c>
      <c r="Y316" t="str">
        <f t="shared" si="27"/>
        <v>msg = msg.replace("%dingbat_negative_circled_digit_seven%", dingbat_negative_circled_digit_seven);</v>
      </c>
      <c r="AI316" t="str">
        <f t="shared" si="28"/>
        <v>if(e.getLine(i).equalsIgnoreCase("%dingbat_negative_circled_digit_seven%")) { e.setLine(i, dingbat_negative_circled_digit_seven); }</v>
      </c>
      <c r="AU316" t="str">
        <f t="shared" si="29"/>
        <v>lines.add("%dingbat_negative_circled_digit_seven% = "+ dingbat_negative_circled_digit_seven + "\n");</v>
      </c>
      <c r="BF316" t="str">
        <f t="shared" si="25"/>
        <v>dingbat_negative_circled_digit_seven: '&amp;r'</v>
      </c>
    </row>
    <row r="317" spans="1:58" ht="15" thickBot="1" x14ac:dyDescent="0.4">
      <c r="A317" s="11"/>
      <c r="B317" s="11"/>
      <c r="C317" s="11"/>
      <c r="D317" s="4"/>
      <c r="E317" s="9" t="s">
        <v>1055</v>
      </c>
      <c r="F317" s="9" t="s">
        <v>708</v>
      </c>
      <c r="G317" s="9" t="s">
        <v>883</v>
      </c>
      <c r="H317" t="str">
        <f t="shared" si="26"/>
        <v>String dingbat_negative_circled_digit_eight = ChatColor.translateAlternateColorCodes('&amp;', getConfig().getString("dingbat_negative_circled_digit_eight")) + ("\u277d" + ChatColor.RESET);</v>
      </c>
      <c r="Y317" t="str">
        <f t="shared" si="27"/>
        <v>msg = msg.replace("%dingbat_negative_circled_digit_eight%", dingbat_negative_circled_digit_eight);</v>
      </c>
      <c r="AI317" t="str">
        <f t="shared" si="28"/>
        <v>if(e.getLine(i).equalsIgnoreCase("%dingbat_negative_circled_digit_eight%")) { e.setLine(i, dingbat_negative_circled_digit_eight); }</v>
      </c>
      <c r="AU317" t="str">
        <f t="shared" si="29"/>
        <v>lines.add("%dingbat_negative_circled_digit_eight% = "+ dingbat_negative_circled_digit_eight + "\n");</v>
      </c>
      <c r="BF317" t="str">
        <f t="shared" si="25"/>
        <v>dingbat_negative_circled_digit_eight: '&amp;r'</v>
      </c>
    </row>
    <row r="318" spans="1:58" ht="15" thickBot="1" x14ac:dyDescent="0.4">
      <c r="A318" s="11"/>
      <c r="B318" s="11"/>
      <c r="C318" s="11"/>
      <c r="D318" s="4"/>
      <c r="E318" s="9" t="s">
        <v>1056</v>
      </c>
      <c r="F318" s="9" t="s">
        <v>709</v>
      </c>
      <c r="G318" s="9" t="s">
        <v>884</v>
      </c>
      <c r="H318" t="str">
        <f t="shared" si="26"/>
        <v>String dingbat_negative_circled_digit_nine = ChatColor.translateAlternateColorCodes('&amp;', getConfig().getString("dingbat_negative_circled_digit_nine")) + ("\u277e" + ChatColor.RESET);</v>
      </c>
      <c r="Y318" t="str">
        <f t="shared" si="27"/>
        <v>msg = msg.replace("%dingbat_negative_circled_digit_nine%", dingbat_negative_circled_digit_nine);</v>
      </c>
      <c r="AI318" t="str">
        <f t="shared" si="28"/>
        <v>if(e.getLine(i).equalsIgnoreCase("%dingbat_negative_circled_digit_nine%")) { e.setLine(i, dingbat_negative_circled_digit_nine); }</v>
      </c>
      <c r="AU318" t="str">
        <f t="shared" si="29"/>
        <v>lines.add("%dingbat_negative_circled_digit_nine% = "+ dingbat_negative_circled_digit_nine + "\n");</v>
      </c>
      <c r="BF318" t="str">
        <f t="shared" si="25"/>
        <v>dingbat_negative_circled_digit_nine: '&amp;r'</v>
      </c>
    </row>
    <row r="319" spans="1:58" ht="15" thickBot="1" x14ac:dyDescent="0.4">
      <c r="A319" s="11"/>
      <c r="B319" s="11"/>
      <c r="C319" s="11"/>
      <c r="D319" s="4"/>
      <c r="E319" s="9" t="s">
        <v>1057</v>
      </c>
      <c r="F319" s="9" t="s">
        <v>710</v>
      </c>
      <c r="G319" s="9" t="s">
        <v>885</v>
      </c>
      <c r="H319" t="str">
        <f t="shared" si="26"/>
        <v>String dingbat_negative_circled_digit_ten = ChatColor.translateAlternateColorCodes('&amp;', getConfig().getString("dingbat_negative_circled_digit_ten")) + ("\u277f" + ChatColor.RESET);</v>
      </c>
      <c r="Y319" t="str">
        <f t="shared" si="27"/>
        <v>msg = msg.replace("%dingbat_negative_circled_digit_ten%", dingbat_negative_circled_digit_ten);</v>
      </c>
      <c r="AI319" t="str">
        <f t="shared" si="28"/>
        <v>if(e.getLine(i).equalsIgnoreCase("%dingbat_negative_circled_digit_ten%")) { e.setLine(i, dingbat_negative_circled_digit_ten); }</v>
      </c>
      <c r="AU319" t="str">
        <f t="shared" si="29"/>
        <v>lines.add("%dingbat_negative_circled_digit_ten% = "+ dingbat_negative_circled_digit_ten + "\n");</v>
      </c>
      <c r="BF319" t="str">
        <f t="shared" si="25"/>
        <v>dingbat_negative_circled_digit_ten: '&amp;r'</v>
      </c>
    </row>
    <row r="320" spans="1:58" ht="15" thickBot="1" x14ac:dyDescent="0.4">
      <c r="A320" s="11"/>
      <c r="B320" s="11"/>
      <c r="C320" s="11"/>
      <c r="D320" s="4"/>
      <c r="E320" s="9" t="s">
        <v>1058</v>
      </c>
      <c r="F320" s="9" t="s">
        <v>711</v>
      </c>
      <c r="G320" s="9" t="s">
        <v>886</v>
      </c>
      <c r="H320" t="str">
        <f t="shared" si="26"/>
        <v>String dingbat_circled_sans_serif_digit_one = ChatColor.translateAlternateColorCodes('&amp;', getConfig().getString("dingbat_circled_sans_serif_digit_one")) + ("\u2780" + ChatColor.RESET);</v>
      </c>
      <c r="Y320" t="str">
        <f t="shared" si="27"/>
        <v>msg = msg.replace("%dingbat_circled_sans_serif_digit_one%", dingbat_circled_sans_serif_digit_one);</v>
      </c>
      <c r="AI320" t="str">
        <f t="shared" si="28"/>
        <v>if(e.getLine(i).equalsIgnoreCase("%dingbat_circled_sans_serif_digit_one%")) { e.setLine(i, dingbat_circled_sans_serif_digit_one); }</v>
      </c>
      <c r="AU320" t="str">
        <f t="shared" si="29"/>
        <v>lines.add("%dingbat_circled_sans_serif_digit_one% = "+ dingbat_circled_sans_serif_digit_one + "\n");</v>
      </c>
      <c r="BF320" t="str">
        <f t="shared" ref="BF320:BF378" si="30">CONCATENATE(E320 &amp;": '&amp;r'")</f>
        <v>dingbat_circled_sans_serif_digit_one: '&amp;r'</v>
      </c>
    </row>
    <row r="321" spans="1:58" ht="15" thickBot="1" x14ac:dyDescent="0.4">
      <c r="A321" s="11"/>
      <c r="B321" s="11"/>
      <c r="C321" s="11"/>
      <c r="D321" s="4"/>
      <c r="E321" s="9" t="s">
        <v>1059</v>
      </c>
      <c r="F321" s="9" t="s">
        <v>712</v>
      </c>
      <c r="G321" s="9" t="s">
        <v>887</v>
      </c>
      <c r="H321" t="str">
        <f t="shared" ref="H321:H378" si="31">_xlfn.CONCAT("String "&amp; E321 &amp;" = ChatColor.translateAlternateColorCodes('&amp;', getConfig().getString("""&amp; E321 &amp;""")) + ("""&amp; G321 &amp;""" + ChatColor.RESET);")</f>
        <v>String dingbat_circled_sans_serif_digit_two = ChatColor.translateAlternateColorCodes('&amp;', getConfig().getString("dingbat_circled_sans_serif_digit_two")) + ("\u2781" + ChatColor.RESET);</v>
      </c>
      <c r="Y321" t="str">
        <f t="shared" ref="Y321:Y378" si="32">_xlfn.CONCAT("msg = msg.replace("&amp;""&amp;"""%"&amp; E321 &amp;"%"&amp;""""&amp;", "&amp; E321 &amp;");")</f>
        <v>msg = msg.replace("%dingbat_circled_sans_serif_digit_two%", dingbat_circled_sans_serif_digit_two);</v>
      </c>
      <c r="AI321" t="str">
        <f t="shared" ref="AI321:AI378" si="33">_xlfn.CONCAT("if(e.getLine(i).equalsIgnoreCase("&amp;""&amp;"""%"&amp; E321 &amp;"%"&amp;""""&amp;")) { e.setLine(i, "&amp; E321 &amp;"); }"&amp;"")</f>
        <v>if(e.getLine(i).equalsIgnoreCase("%dingbat_circled_sans_serif_digit_two%")) { e.setLine(i, dingbat_circled_sans_serif_digit_two); }</v>
      </c>
      <c r="AU321" t="str">
        <f t="shared" ref="AU321:AU378" si="34">_xlfn.CONCAT("lines.add(""%" &amp; E321 &amp; "% = """ &amp; "+ " &amp; E321 &amp; " + " &amp; """\n" &amp; """);")</f>
        <v>lines.add("%dingbat_circled_sans_serif_digit_two% = "+ dingbat_circled_sans_serif_digit_two + "\n");</v>
      </c>
      <c r="BF321" t="str">
        <f t="shared" si="30"/>
        <v>dingbat_circled_sans_serif_digit_two: '&amp;r'</v>
      </c>
    </row>
    <row r="322" spans="1:58" ht="18.5" thickBot="1" x14ac:dyDescent="0.4">
      <c r="A322" s="11"/>
      <c r="B322" s="11"/>
      <c r="C322" s="11"/>
      <c r="D322" s="4"/>
      <c r="E322" s="9" t="s">
        <v>1060</v>
      </c>
      <c r="F322" s="9" t="s">
        <v>713</v>
      </c>
      <c r="G322" s="9" t="s">
        <v>888</v>
      </c>
      <c r="H322" t="str">
        <f t="shared" si="31"/>
        <v>String dingbat_circled_sans_serif_digit_three = ChatColor.translateAlternateColorCodes('&amp;', getConfig().getString("dingbat_circled_sans_serif_digit_three")) + ("\u2782" + ChatColor.RESET);</v>
      </c>
      <c r="Y322" t="str">
        <f t="shared" si="32"/>
        <v>msg = msg.replace("%dingbat_circled_sans_serif_digit_three%", dingbat_circled_sans_serif_digit_three);</v>
      </c>
      <c r="AI322" t="str">
        <f t="shared" si="33"/>
        <v>if(e.getLine(i).equalsIgnoreCase("%dingbat_circled_sans_serif_digit_three%")) { e.setLine(i, dingbat_circled_sans_serif_digit_three); }</v>
      </c>
      <c r="AU322" t="str">
        <f t="shared" si="34"/>
        <v>lines.add("%dingbat_circled_sans_serif_digit_three% = "+ dingbat_circled_sans_serif_digit_three + "\n");</v>
      </c>
      <c r="BF322" t="str">
        <f t="shared" si="30"/>
        <v>dingbat_circled_sans_serif_digit_three: '&amp;r'</v>
      </c>
    </row>
    <row r="323" spans="1:58" ht="15" thickBot="1" x14ac:dyDescent="0.4">
      <c r="A323" s="11"/>
      <c r="B323" s="11"/>
      <c r="C323" s="11"/>
      <c r="D323" s="4"/>
      <c r="E323" s="9" t="s">
        <v>1061</v>
      </c>
      <c r="F323" s="9" t="s">
        <v>714</v>
      </c>
      <c r="G323" s="9" t="s">
        <v>889</v>
      </c>
      <c r="H323" t="str">
        <f t="shared" si="31"/>
        <v>String dingbat_circled_sans_serif_digit_four = ChatColor.translateAlternateColorCodes('&amp;', getConfig().getString("dingbat_circled_sans_serif_digit_four")) + ("\u2783" + ChatColor.RESET);</v>
      </c>
      <c r="Y323" t="str">
        <f t="shared" si="32"/>
        <v>msg = msg.replace("%dingbat_circled_sans_serif_digit_four%", dingbat_circled_sans_serif_digit_four);</v>
      </c>
      <c r="AI323" t="str">
        <f t="shared" si="33"/>
        <v>if(e.getLine(i).equalsIgnoreCase("%dingbat_circled_sans_serif_digit_four%")) { e.setLine(i, dingbat_circled_sans_serif_digit_four); }</v>
      </c>
      <c r="AU323" t="str">
        <f t="shared" si="34"/>
        <v>lines.add("%dingbat_circled_sans_serif_digit_four% = "+ dingbat_circled_sans_serif_digit_four + "\n");</v>
      </c>
      <c r="BF323" t="str">
        <f t="shared" si="30"/>
        <v>dingbat_circled_sans_serif_digit_four: '&amp;r'</v>
      </c>
    </row>
    <row r="324" spans="1:58" ht="15" thickBot="1" x14ac:dyDescent="0.4">
      <c r="A324" s="11"/>
      <c r="B324" s="11"/>
      <c r="C324" s="11"/>
      <c r="D324" s="4"/>
      <c r="E324" s="9" t="s">
        <v>1062</v>
      </c>
      <c r="F324" s="9" t="s">
        <v>715</v>
      </c>
      <c r="G324" s="9" t="s">
        <v>890</v>
      </c>
      <c r="H324" t="str">
        <f t="shared" si="31"/>
        <v>String dingbat_circled_sans_serif_digit_five = ChatColor.translateAlternateColorCodes('&amp;', getConfig().getString("dingbat_circled_sans_serif_digit_five")) + ("\u2784" + ChatColor.RESET);</v>
      </c>
      <c r="Y324" t="str">
        <f t="shared" si="32"/>
        <v>msg = msg.replace("%dingbat_circled_sans_serif_digit_five%", dingbat_circled_sans_serif_digit_five);</v>
      </c>
      <c r="AI324" t="str">
        <f t="shared" si="33"/>
        <v>if(e.getLine(i).equalsIgnoreCase("%dingbat_circled_sans_serif_digit_five%")) { e.setLine(i, dingbat_circled_sans_serif_digit_five); }</v>
      </c>
      <c r="AU324" t="str">
        <f t="shared" si="34"/>
        <v>lines.add("%dingbat_circled_sans_serif_digit_five% = "+ dingbat_circled_sans_serif_digit_five + "\n");</v>
      </c>
      <c r="BF324" t="str">
        <f t="shared" si="30"/>
        <v>dingbat_circled_sans_serif_digit_five: '&amp;r'</v>
      </c>
    </row>
    <row r="325" spans="1:58" ht="15" thickBot="1" x14ac:dyDescent="0.4">
      <c r="A325" s="11"/>
      <c r="B325" s="11"/>
      <c r="C325" s="11"/>
      <c r="D325" s="4"/>
      <c r="E325" s="9" t="s">
        <v>1063</v>
      </c>
      <c r="F325" s="9" t="s">
        <v>716</v>
      </c>
      <c r="G325" s="9" t="s">
        <v>891</v>
      </c>
      <c r="H325" t="str">
        <f t="shared" si="31"/>
        <v>String dingbat_circled_sans_serif_digit_six = ChatColor.translateAlternateColorCodes('&amp;', getConfig().getString("dingbat_circled_sans_serif_digit_six")) + ("\u2785" + ChatColor.RESET);</v>
      </c>
      <c r="Y325" t="str">
        <f t="shared" si="32"/>
        <v>msg = msg.replace("%dingbat_circled_sans_serif_digit_six%", dingbat_circled_sans_serif_digit_six);</v>
      </c>
      <c r="AI325" t="str">
        <f t="shared" si="33"/>
        <v>if(e.getLine(i).equalsIgnoreCase("%dingbat_circled_sans_serif_digit_six%")) { e.setLine(i, dingbat_circled_sans_serif_digit_six); }</v>
      </c>
      <c r="AU325" t="str">
        <f t="shared" si="34"/>
        <v>lines.add("%dingbat_circled_sans_serif_digit_six% = "+ dingbat_circled_sans_serif_digit_six + "\n");</v>
      </c>
      <c r="BF325" t="str">
        <f t="shared" si="30"/>
        <v>dingbat_circled_sans_serif_digit_six: '&amp;r'</v>
      </c>
    </row>
    <row r="326" spans="1:58" ht="18.5" thickBot="1" x14ac:dyDescent="0.4">
      <c r="A326" s="11"/>
      <c r="B326" s="11"/>
      <c r="C326" s="11"/>
      <c r="D326" s="4"/>
      <c r="E326" s="9" t="s">
        <v>1064</v>
      </c>
      <c r="F326" s="9" t="s">
        <v>717</v>
      </c>
      <c r="G326" s="9" t="s">
        <v>892</v>
      </c>
      <c r="H326" t="str">
        <f t="shared" si="31"/>
        <v>String dingbat_circled_sans_serif_digit_seven = ChatColor.translateAlternateColorCodes('&amp;', getConfig().getString("dingbat_circled_sans_serif_digit_seven")) + ("\u2786" + ChatColor.RESET);</v>
      </c>
      <c r="Y326" t="str">
        <f t="shared" si="32"/>
        <v>msg = msg.replace("%dingbat_circled_sans_serif_digit_seven%", dingbat_circled_sans_serif_digit_seven);</v>
      </c>
      <c r="AI326" t="str">
        <f t="shared" si="33"/>
        <v>if(e.getLine(i).equalsIgnoreCase("%dingbat_circled_sans_serif_digit_seven%")) { e.setLine(i, dingbat_circled_sans_serif_digit_seven); }</v>
      </c>
      <c r="AU326" t="str">
        <f t="shared" si="34"/>
        <v>lines.add("%dingbat_circled_sans_serif_digit_seven% = "+ dingbat_circled_sans_serif_digit_seven + "\n");</v>
      </c>
      <c r="BF326" t="str">
        <f t="shared" si="30"/>
        <v>dingbat_circled_sans_serif_digit_seven: '&amp;r'</v>
      </c>
    </row>
    <row r="327" spans="1:58" ht="18.5" thickBot="1" x14ac:dyDescent="0.4">
      <c r="A327" s="11"/>
      <c r="B327" s="11"/>
      <c r="C327" s="11"/>
      <c r="D327" s="4"/>
      <c r="E327" s="9" t="s">
        <v>1065</v>
      </c>
      <c r="F327" s="9" t="s">
        <v>718</v>
      </c>
      <c r="G327" s="9" t="s">
        <v>893</v>
      </c>
      <c r="H327" t="str">
        <f t="shared" si="31"/>
        <v>String dingbat_circled_sans_serif_digit_eight = ChatColor.translateAlternateColorCodes('&amp;', getConfig().getString("dingbat_circled_sans_serif_digit_eight")) + ("\u2787" + ChatColor.RESET);</v>
      </c>
      <c r="Y327" t="str">
        <f t="shared" si="32"/>
        <v>msg = msg.replace("%dingbat_circled_sans_serif_digit_eight%", dingbat_circled_sans_serif_digit_eight);</v>
      </c>
      <c r="AI327" t="str">
        <f t="shared" si="33"/>
        <v>if(e.getLine(i).equalsIgnoreCase("%dingbat_circled_sans_serif_digit_eight%")) { e.setLine(i, dingbat_circled_sans_serif_digit_eight); }</v>
      </c>
      <c r="AU327" t="str">
        <f t="shared" si="34"/>
        <v>lines.add("%dingbat_circled_sans_serif_digit_eight% = "+ dingbat_circled_sans_serif_digit_eight + "\n");</v>
      </c>
      <c r="BF327" t="str">
        <f t="shared" si="30"/>
        <v>dingbat_circled_sans_serif_digit_eight: '&amp;r'</v>
      </c>
    </row>
    <row r="328" spans="1:58" ht="15" thickBot="1" x14ac:dyDescent="0.4">
      <c r="A328" s="11"/>
      <c r="B328" s="11"/>
      <c r="C328" s="11"/>
      <c r="D328" s="4"/>
      <c r="E328" s="9" t="s">
        <v>1066</v>
      </c>
      <c r="F328" s="9" t="s">
        <v>719</v>
      </c>
      <c r="G328" s="9" t="s">
        <v>894</v>
      </c>
      <c r="H328" t="str">
        <f t="shared" si="31"/>
        <v>String dingbat_circled_sans_serif_digit_nine = ChatColor.translateAlternateColorCodes('&amp;', getConfig().getString("dingbat_circled_sans_serif_digit_nine")) + ("\u2788" + ChatColor.RESET);</v>
      </c>
      <c r="Y328" t="str">
        <f t="shared" si="32"/>
        <v>msg = msg.replace("%dingbat_circled_sans_serif_digit_nine%", dingbat_circled_sans_serif_digit_nine);</v>
      </c>
      <c r="AI328" t="str">
        <f t="shared" si="33"/>
        <v>if(e.getLine(i).equalsIgnoreCase("%dingbat_circled_sans_serif_digit_nine%")) { e.setLine(i, dingbat_circled_sans_serif_digit_nine); }</v>
      </c>
      <c r="AU328" t="str">
        <f t="shared" si="34"/>
        <v>lines.add("%dingbat_circled_sans_serif_digit_nine% = "+ dingbat_circled_sans_serif_digit_nine + "\n");</v>
      </c>
      <c r="BF328" t="str">
        <f t="shared" si="30"/>
        <v>dingbat_circled_sans_serif_digit_nine: '&amp;r'</v>
      </c>
    </row>
    <row r="329" spans="1:58" ht="15" thickBot="1" x14ac:dyDescent="0.4">
      <c r="A329" s="11"/>
      <c r="B329" s="11"/>
      <c r="C329" s="11"/>
      <c r="D329" s="4"/>
      <c r="E329" s="9" t="s">
        <v>1067</v>
      </c>
      <c r="F329" s="9" t="s">
        <v>720</v>
      </c>
      <c r="G329" s="9" t="s">
        <v>895</v>
      </c>
      <c r="H329" t="str">
        <f t="shared" si="31"/>
        <v>String dingbat_circled_sans_serif_digit_ten = ChatColor.translateAlternateColorCodes('&amp;', getConfig().getString("dingbat_circled_sans_serif_digit_ten")) + ("\u2789" + ChatColor.RESET);</v>
      </c>
      <c r="Y329" t="str">
        <f t="shared" si="32"/>
        <v>msg = msg.replace("%dingbat_circled_sans_serif_digit_ten%", dingbat_circled_sans_serif_digit_ten);</v>
      </c>
      <c r="AI329" t="str">
        <f t="shared" si="33"/>
        <v>if(e.getLine(i).equalsIgnoreCase("%dingbat_circled_sans_serif_digit_ten%")) { e.setLine(i, dingbat_circled_sans_serif_digit_ten); }</v>
      </c>
      <c r="AU329" t="str">
        <f t="shared" si="34"/>
        <v>lines.add("%dingbat_circled_sans_serif_digit_ten% = "+ dingbat_circled_sans_serif_digit_ten + "\n");</v>
      </c>
      <c r="BF329" t="str">
        <f t="shared" si="30"/>
        <v>dingbat_circled_sans_serif_digit_ten: '&amp;r'</v>
      </c>
    </row>
    <row r="330" spans="1:58" ht="18.5" thickBot="1" x14ac:dyDescent="0.4">
      <c r="A330" s="11"/>
      <c r="B330" s="11"/>
      <c r="C330" s="11"/>
      <c r="D330" s="4"/>
      <c r="E330" s="9" t="s">
        <v>1068</v>
      </c>
      <c r="F330" s="9" t="s">
        <v>721</v>
      </c>
      <c r="G330" s="9" t="s">
        <v>896</v>
      </c>
      <c r="H330" t="str">
        <f t="shared" si="31"/>
        <v>String dingbat_negative_circled_sans_serif_digit_one = ChatColor.translateAlternateColorCodes('&amp;', getConfig().getString("dingbat_negative_circled_sans_serif_digit_one")) + ("\u278a" + ChatColor.RESET);</v>
      </c>
      <c r="Y330" t="str">
        <f t="shared" si="32"/>
        <v>msg = msg.replace("%dingbat_negative_circled_sans_serif_digit_one%", dingbat_negative_circled_sans_serif_digit_one);</v>
      </c>
      <c r="AI330" t="str">
        <f t="shared" si="33"/>
        <v>if(e.getLine(i).equalsIgnoreCase("%dingbat_negative_circled_sans_serif_digit_one%")) { e.setLine(i, dingbat_negative_circled_sans_serif_digit_one); }</v>
      </c>
      <c r="AU330" t="str">
        <f t="shared" si="34"/>
        <v>lines.add("%dingbat_negative_circled_sans_serif_digit_one% = "+ dingbat_negative_circled_sans_serif_digit_one + "\n");</v>
      </c>
      <c r="BF330" t="str">
        <f t="shared" si="30"/>
        <v>dingbat_negative_circled_sans_serif_digit_one: '&amp;r'</v>
      </c>
    </row>
    <row r="331" spans="1:58" ht="18.5" thickBot="1" x14ac:dyDescent="0.4">
      <c r="A331" s="11"/>
      <c r="B331" s="11"/>
      <c r="C331" s="11"/>
      <c r="D331" s="4"/>
      <c r="E331" s="9" t="s">
        <v>1069</v>
      </c>
      <c r="F331" s="9" t="s">
        <v>722</v>
      </c>
      <c r="G331" s="9" t="s">
        <v>897</v>
      </c>
      <c r="H331" t="str">
        <f t="shared" si="31"/>
        <v>String dingbat_negative_circled_sans_serif_digit_two = ChatColor.translateAlternateColorCodes('&amp;', getConfig().getString("dingbat_negative_circled_sans_serif_digit_two")) + ("\u278b" + ChatColor.RESET);</v>
      </c>
      <c r="Y331" t="str">
        <f t="shared" si="32"/>
        <v>msg = msg.replace("%dingbat_negative_circled_sans_serif_digit_two%", dingbat_negative_circled_sans_serif_digit_two);</v>
      </c>
      <c r="AI331" t="str">
        <f t="shared" si="33"/>
        <v>if(e.getLine(i).equalsIgnoreCase("%dingbat_negative_circled_sans_serif_digit_two%")) { e.setLine(i, dingbat_negative_circled_sans_serif_digit_two); }</v>
      </c>
      <c r="AU331" t="str">
        <f t="shared" si="34"/>
        <v>lines.add("%dingbat_negative_circled_sans_serif_digit_two% = "+ dingbat_negative_circled_sans_serif_digit_two + "\n");</v>
      </c>
      <c r="BF331" t="str">
        <f t="shared" si="30"/>
        <v>dingbat_negative_circled_sans_serif_digit_two: '&amp;r'</v>
      </c>
    </row>
    <row r="332" spans="1:58" ht="18.5" thickBot="1" x14ac:dyDescent="0.4">
      <c r="A332" s="11"/>
      <c r="B332" s="11"/>
      <c r="C332" s="11"/>
      <c r="D332" s="4"/>
      <c r="E332" s="9" t="s">
        <v>1070</v>
      </c>
      <c r="F332" s="9" t="s">
        <v>723</v>
      </c>
      <c r="G332" s="9" t="s">
        <v>898</v>
      </c>
      <c r="H332" t="str">
        <f t="shared" si="31"/>
        <v>String dingbat_negative_circled_sans_serif_digit_three = ChatColor.translateAlternateColorCodes('&amp;', getConfig().getString("dingbat_negative_circled_sans_serif_digit_three")) + ("\u278c" + ChatColor.RESET);</v>
      </c>
      <c r="Y332" t="str">
        <f t="shared" si="32"/>
        <v>msg = msg.replace("%dingbat_negative_circled_sans_serif_digit_three%", dingbat_negative_circled_sans_serif_digit_three);</v>
      </c>
      <c r="AI332" t="str">
        <f t="shared" si="33"/>
        <v>if(e.getLine(i).equalsIgnoreCase("%dingbat_negative_circled_sans_serif_digit_three%")) { e.setLine(i, dingbat_negative_circled_sans_serif_digit_three); }</v>
      </c>
      <c r="AU332" t="str">
        <f t="shared" si="34"/>
        <v>lines.add("%dingbat_negative_circled_sans_serif_digit_three% = "+ dingbat_negative_circled_sans_serif_digit_three + "\n");</v>
      </c>
      <c r="BF332" t="str">
        <f t="shared" si="30"/>
        <v>dingbat_negative_circled_sans_serif_digit_three: '&amp;r'</v>
      </c>
    </row>
    <row r="333" spans="1:58" ht="18.5" thickBot="1" x14ac:dyDescent="0.4">
      <c r="A333" s="11"/>
      <c r="B333" s="11"/>
      <c r="C333" s="11"/>
      <c r="D333" s="4"/>
      <c r="E333" s="9" t="s">
        <v>1071</v>
      </c>
      <c r="F333" s="9" t="s">
        <v>724</v>
      </c>
      <c r="G333" s="9" t="s">
        <v>899</v>
      </c>
      <c r="H333" t="str">
        <f t="shared" si="31"/>
        <v>String dingbat_negative_circled_sans_serif_digit_four = ChatColor.translateAlternateColorCodes('&amp;', getConfig().getString("dingbat_negative_circled_sans_serif_digit_four")) + ("\u278d" + ChatColor.RESET);</v>
      </c>
      <c r="Y333" t="str">
        <f t="shared" si="32"/>
        <v>msg = msg.replace("%dingbat_negative_circled_sans_serif_digit_four%", dingbat_negative_circled_sans_serif_digit_four);</v>
      </c>
      <c r="AI333" t="str">
        <f t="shared" si="33"/>
        <v>if(e.getLine(i).equalsIgnoreCase("%dingbat_negative_circled_sans_serif_digit_four%")) { e.setLine(i, dingbat_negative_circled_sans_serif_digit_four); }</v>
      </c>
      <c r="AU333" t="str">
        <f t="shared" si="34"/>
        <v>lines.add("%dingbat_negative_circled_sans_serif_digit_four% = "+ dingbat_negative_circled_sans_serif_digit_four + "\n");</v>
      </c>
      <c r="BF333" t="str">
        <f t="shared" si="30"/>
        <v>dingbat_negative_circled_sans_serif_digit_four: '&amp;r'</v>
      </c>
    </row>
    <row r="334" spans="1:58" ht="18.5" thickBot="1" x14ac:dyDescent="0.4">
      <c r="A334" s="11"/>
      <c r="B334" s="11"/>
      <c r="C334" s="11"/>
      <c r="D334" s="4"/>
      <c r="E334" s="9" t="s">
        <v>1072</v>
      </c>
      <c r="F334" s="9" t="s">
        <v>725</v>
      </c>
      <c r="G334" s="9" t="s">
        <v>900</v>
      </c>
      <c r="H334" t="str">
        <f t="shared" si="31"/>
        <v>String dingbat_negative_circled_sans_serif_digit_five = ChatColor.translateAlternateColorCodes('&amp;', getConfig().getString("dingbat_negative_circled_sans_serif_digit_five")) + ("\u278e" + ChatColor.RESET);</v>
      </c>
      <c r="Y334" t="str">
        <f t="shared" si="32"/>
        <v>msg = msg.replace("%dingbat_negative_circled_sans_serif_digit_five%", dingbat_negative_circled_sans_serif_digit_five);</v>
      </c>
      <c r="AI334" t="str">
        <f t="shared" si="33"/>
        <v>if(e.getLine(i).equalsIgnoreCase("%dingbat_negative_circled_sans_serif_digit_five%")) { e.setLine(i, dingbat_negative_circled_sans_serif_digit_five); }</v>
      </c>
      <c r="AU334" t="str">
        <f t="shared" si="34"/>
        <v>lines.add("%dingbat_negative_circled_sans_serif_digit_five% = "+ dingbat_negative_circled_sans_serif_digit_five + "\n");</v>
      </c>
      <c r="BF334" t="str">
        <f t="shared" si="30"/>
        <v>dingbat_negative_circled_sans_serif_digit_five: '&amp;r'</v>
      </c>
    </row>
    <row r="335" spans="1:58" ht="18.5" thickBot="1" x14ac:dyDescent="0.4">
      <c r="A335" s="11"/>
      <c r="B335" s="11"/>
      <c r="C335" s="11"/>
      <c r="D335" s="4"/>
      <c r="E335" s="9" t="s">
        <v>1073</v>
      </c>
      <c r="F335" s="9" t="s">
        <v>726</v>
      </c>
      <c r="G335" s="9" t="s">
        <v>901</v>
      </c>
      <c r="H335" t="str">
        <f t="shared" si="31"/>
        <v>String dingbat_negative_circled_sans_serif_digit_six = ChatColor.translateAlternateColorCodes('&amp;', getConfig().getString("dingbat_negative_circled_sans_serif_digit_six")) + ("\u278f" + ChatColor.RESET);</v>
      </c>
      <c r="Y335" t="str">
        <f t="shared" si="32"/>
        <v>msg = msg.replace("%dingbat_negative_circled_sans_serif_digit_six%", dingbat_negative_circled_sans_serif_digit_six);</v>
      </c>
      <c r="AI335" t="str">
        <f t="shared" si="33"/>
        <v>if(e.getLine(i).equalsIgnoreCase("%dingbat_negative_circled_sans_serif_digit_six%")) { e.setLine(i, dingbat_negative_circled_sans_serif_digit_six); }</v>
      </c>
      <c r="AU335" t="str">
        <f t="shared" si="34"/>
        <v>lines.add("%dingbat_negative_circled_sans_serif_digit_six% = "+ dingbat_negative_circled_sans_serif_digit_six + "\n");</v>
      </c>
      <c r="BF335" t="str">
        <f t="shared" si="30"/>
        <v>dingbat_negative_circled_sans_serif_digit_six: '&amp;r'</v>
      </c>
    </row>
    <row r="336" spans="1:58" ht="18.5" thickBot="1" x14ac:dyDescent="0.4">
      <c r="A336" s="11"/>
      <c r="B336" s="11"/>
      <c r="C336" s="11"/>
      <c r="D336" s="4"/>
      <c r="E336" s="9" t="s">
        <v>1074</v>
      </c>
      <c r="F336" s="9" t="s">
        <v>727</v>
      </c>
      <c r="G336" s="9" t="s">
        <v>902</v>
      </c>
      <c r="H336" t="str">
        <f t="shared" si="31"/>
        <v>String dingbat_negative_circled_sans_serif_digit_seven = ChatColor.translateAlternateColorCodes('&amp;', getConfig().getString("dingbat_negative_circled_sans_serif_digit_seven")) + ("\u2790" + ChatColor.RESET);</v>
      </c>
      <c r="Y336" t="str">
        <f t="shared" si="32"/>
        <v>msg = msg.replace("%dingbat_negative_circled_sans_serif_digit_seven%", dingbat_negative_circled_sans_serif_digit_seven);</v>
      </c>
      <c r="AI336" t="str">
        <f t="shared" si="33"/>
        <v>if(e.getLine(i).equalsIgnoreCase("%dingbat_negative_circled_sans_serif_digit_seven%")) { e.setLine(i, dingbat_negative_circled_sans_serif_digit_seven); }</v>
      </c>
      <c r="AU336" t="str">
        <f t="shared" si="34"/>
        <v>lines.add("%dingbat_negative_circled_sans_serif_digit_seven% = "+ dingbat_negative_circled_sans_serif_digit_seven + "\n");</v>
      </c>
      <c r="BF336" t="str">
        <f t="shared" si="30"/>
        <v>dingbat_negative_circled_sans_serif_digit_seven: '&amp;r'</v>
      </c>
    </row>
    <row r="337" spans="1:58" ht="18.5" thickBot="1" x14ac:dyDescent="0.4">
      <c r="A337" s="11"/>
      <c r="B337" s="11"/>
      <c r="C337" s="11"/>
      <c r="D337" s="4"/>
      <c r="E337" s="9" t="s">
        <v>1075</v>
      </c>
      <c r="F337" s="9" t="s">
        <v>728</v>
      </c>
      <c r="G337" s="9" t="s">
        <v>903</v>
      </c>
      <c r="H337" t="str">
        <f t="shared" si="31"/>
        <v>String dingbat_negative_circled_sans_serif_digit_eight = ChatColor.translateAlternateColorCodes('&amp;', getConfig().getString("dingbat_negative_circled_sans_serif_digit_eight")) + ("\u2791" + ChatColor.RESET);</v>
      </c>
      <c r="Y337" t="str">
        <f t="shared" si="32"/>
        <v>msg = msg.replace("%dingbat_negative_circled_sans_serif_digit_eight%", dingbat_negative_circled_sans_serif_digit_eight);</v>
      </c>
      <c r="AI337" t="str">
        <f t="shared" si="33"/>
        <v>if(e.getLine(i).equalsIgnoreCase("%dingbat_negative_circled_sans_serif_digit_eight%")) { e.setLine(i, dingbat_negative_circled_sans_serif_digit_eight); }</v>
      </c>
      <c r="AU337" t="str">
        <f t="shared" si="34"/>
        <v>lines.add("%dingbat_negative_circled_sans_serif_digit_eight% = "+ dingbat_negative_circled_sans_serif_digit_eight + "\n");</v>
      </c>
      <c r="BF337" t="str">
        <f t="shared" si="30"/>
        <v>dingbat_negative_circled_sans_serif_digit_eight: '&amp;r'</v>
      </c>
    </row>
    <row r="338" spans="1:58" ht="18.5" thickBot="1" x14ac:dyDescent="0.4">
      <c r="A338" s="11"/>
      <c r="B338" s="11"/>
      <c r="C338" s="11"/>
      <c r="D338" s="4"/>
      <c r="E338" s="9" t="s">
        <v>1076</v>
      </c>
      <c r="F338" s="9" t="s">
        <v>729</v>
      </c>
      <c r="G338" s="9" t="s">
        <v>904</v>
      </c>
      <c r="H338" t="str">
        <f t="shared" si="31"/>
        <v>String dingbat_negative_circled_sans_serif_digit_nine = ChatColor.translateAlternateColorCodes('&amp;', getConfig().getString("dingbat_negative_circled_sans_serif_digit_nine")) + ("\u2792" + ChatColor.RESET);</v>
      </c>
      <c r="Y338" t="str">
        <f t="shared" si="32"/>
        <v>msg = msg.replace("%dingbat_negative_circled_sans_serif_digit_nine%", dingbat_negative_circled_sans_serif_digit_nine);</v>
      </c>
      <c r="AI338" t="str">
        <f t="shared" si="33"/>
        <v>if(e.getLine(i).equalsIgnoreCase("%dingbat_negative_circled_sans_serif_digit_nine%")) { e.setLine(i, dingbat_negative_circled_sans_serif_digit_nine); }</v>
      </c>
      <c r="AU338" t="str">
        <f t="shared" si="34"/>
        <v>lines.add("%dingbat_negative_circled_sans_serif_digit_nine% = "+ dingbat_negative_circled_sans_serif_digit_nine + "\n");</v>
      </c>
      <c r="BF338" t="str">
        <f t="shared" si="30"/>
        <v>dingbat_negative_circled_sans_serif_digit_nine: '&amp;r'</v>
      </c>
    </row>
    <row r="339" spans="1:58" ht="18.5" thickBot="1" x14ac:dyDescent="0.4">
      <c r="A339" s="11"/>
      <c r="B339" s="11"/>
      <c r="C339" s="11"/>
      <c r="D339" s="4"/>
      <c r="E339" s="9" t="s">
        <v>1077</v>
      </c>
      <c r="F339" s="9" t="s">
        <v>730</v>
      </c>
      <c r="G339" s="9" t="s">
        <v>905</v>
      </c>
      <c r="H339" t="str">
        <f t="shared" si="31"/>
        <v>String dingbat_negative_circled_sans_serif_digit_ten = ChatColor.translateAlternateColorCodes('&amp;', getConfig().getString("dingbat_negative_circled_sans_serif_digit_ten")) + ("\u2793" + ChatColor.RESET);</v>
      </c>
      <c r="Y339" t="str">
        <f t="shared" si="32"/>
        <v>msg = msg.replace("%dingbat_negative_circled_sans_serif_digit_ten%", dingbat_negative_circled_sans_serif_digit_ten);</v>
      </c>
      <c r="AI339" t="str">
        <f t="shared" si="33"/>
        <v>if(e.getLine(i).equalsIgnoreCase("%dingbat_negative_circled_sans_serif_digit_ten%")) { e.setLine(i, dingbat_negative_circled_sans_serif_digit_ten); }</v>
      </c>
      <c r="AU339" t="str">
        <f t="shared" si="34"/>
        <v>lines.add("%dingbat_negative_circled_sans_serif_digit_ten% = "+ dingbat_negative_circled_sans_serif_digit_ten + "\n");</v>
      </c>
      <c r="BF339" t="str">
        <f t="shared" si="30"/>
        <v>dingbat_negative_circled_sans_serif_digit_ten: '&amp;r'</v>
      </c>
    </row>
    <row r="340" spans="1:58" ht="15" thickBot="1" x14ac:dyDescent="0.4">
      <c r="A340" s="11"/>
      <c r="B340" s="11"/>
      <c r="C340" s="11"/>
      <c r="D340" s="4"/>
      <c r="E340" s="9" t="s">
        <v>1078</v>
      </c>
      <c r="F340" s="9" t="s">
        <v>731</v>
      </c>
      <c r="G340" s="9" t="s">
        <v>906</v>
      </c>
      <c r="H340" t="str">
        <f t="shared" si="31"/>
        <v>String heavy_wide_headed_rightward_arrow = ChatColor.translateAlternateColorCodes('&amp;', getConfig().getString("heavy_wide_headed_rightward_arrow")) + ("\u2794" + ChatColor.RESET);</v>
      </c>
      <c r="Y340" t="str">
        <f t="shared" si="32"/>
        <v>msg = msg.replace("%heavy_wide_headed_rightward_arrow%", heavy_wide_headed_rightward_arrow);</v>
      </c>
      <c r="AI340" t="str">
        <f t="shared" si="33"/>
        <v>if(e.getLine(i).equalsIgnoreCase("%heavy_wide_headed_rightward_arrow%")) { e.setLine(i, heavy_wide_headed_rightward_arrow); }</v>
      </c>
      <c r="AU340" t="str">
        <f t="shared" si="34"/>
        <v>lines.add("%heavy_wide_headed_rightward_arrow% = "+ heavy_wide_headed_rightward_arrow + "\n");</v>
      </c>
      <c r="BF340" t="str">
        <f t="shared" si="30"/>
        <v>heavy_wide_headed_rightward_arrow: '&amp;r'</v>
      </c>
    </row>
    <row r="341" spans="1:58" ht="15" thickBot="1" x14ac:dyDescent="0.4">
      <c r="A341" s="11"/>
      <c r="B341" s="11"/>
      <c r="C341" s="11"/>
      <c r="D341" s="4"/>
      <c r="E341" s="9" t="s">
        <v>1079</v>
      </c>
      <c r="F341" s="9" t="s">
        <v>732</v>
      </c>
      <c r="G341" s="9" t="s">
        <v>907</v>
      </c>
      <c r="H341" t="str">
        <f t="shared" si="31"/>
        <v>String heavy_south_east_arrow = ChatColor.translateAlternateColorCodes('&amp;', getConfig().getString("heavy_south_east_arrow")) + ("\u2798" + ChatColor.RESET);</v>
      </c>
      <c r="Y341" t="str">
        <f t="shared" si="32"/>
        <v>msg = msg.replace("%heavy_south_east_arrow%", heavy_south_east_arrow);</v>
      </c>
      <c r="AI341" t="str">
        <f t="shared" si="33"/>
        <v>if(e.getLine(i).equalsIgnoreCase("%heavy_south_east_arrow%")) { e.setLine(i, heavy_south_east_arrow); }</v>
      </c>
      <c r="AU341" t="str">
        <f t="shared" si="34"/>
        <v>lines.add("%heavy_south_east_arrow% = "+ heavy_south_east_arrow + "\n");</v>
      </c>
      <c r="BF341" t="str">
        <f t="shared" si="30"/>
        <v>heavy_south_east_arrow: '&amp;r'</v>
      </c>
    </row>
    <row r="342" spans="1:58" ht="15" thickBot="1" x14ac:dyDescent="0.4">
      <c r="A342" s="11"/>
      <c r="B342" s="11"/>
      <c r="C342" s="11"/>
      <c r="D342" s="4"/>
      <c r="E342" s="9" t="s">
        <v>1080</v>
      </c>
      <c r="F342" s="9" t="s">
        <v>733</v>
      </c>
      <c r="G342" s="9" t="s">
        <v>908</v>
      </c>
      <c r="H342" t="str">
        <f t="shared" si="31"/>
        <v>String heavy_rightward_arrow = ChatColor.translateAlternateColorCodes('&amp;', getConfig().getString("heavy_rightward_arrow")) + ("\u2799" + ChatColor.RESET);</v>
      </c>
      <c r="Y342" t="str">
        <f t="shared" si="32"/>
        <v>msg = msg.replace("%heavy_rightward_arrow%", heavy_rightward_arrow);</v>
      </c>
      <c r="AI342" t="str">
        <f t="shared" si="33"/>
        <v>if(e.getLine(i).equalsIgnoreCase("%heavy_rightward_arrow%")) { e.setLine(i, heavy_rightward_arrow); }</v>
      </c>
      <c r="AU342" t="str">
        <f t="shared" si="34"/>
        <v>lines.add("%heavy_rightward_arrow% = "+ heavy_rightward_arrow + "\n");</v>
      </c>
      <c r="BF342" t="str">
        <f t="shared" si="30"/>
        <v>heavy_rightward_arrow: '&amp;r'</v>
      </c>
    </row>
    <row r="343" spans="1:58" ht="15" thickBot="1" x14ac:dyDescent="0.4">
      <c r="A343" s="11"/>
      <c r="B343" s="11"/>
      <c r="C343" s="11"/>
      <c r="D343" s="4"/>
      <c r="E343" s="9" t="s">
        <v>1081</v>
      </c>
      <c r="F343" s="9" t="s">
        <v>734</v>
      </c>
      <c r="G343" s="9" t="s">
        <v>909</v>
      </c>
      <c r="H343" t="str">
        <f t="shared" si="31"/>
        <v>String heavy_north_east_arrow = ChatColor.translateAlternateColorCodes('&amp;', getConfig().getString("heavy_north_east_arrow")) + ("\u279a" + ChatColor.RESET);</v>
      </c>
      <c r="Y343" t="str">
        <f t="shared" si="32"/>
        <v>msg = msg.replace("%heavy_north_east_arrow%", heavy_north_east_arrow);</v>
      </c>
      <c r="AI343" t="str">
        <f t="shared" si="33"/>
        <v>if(e.getLine(i).equalsIgnoreCase("%heavy_north_east_arrow%")) { e.setLine(i, heavy_north_east_arrow); }</v>
      </c>
      <c r="AU343" t="str">
        <f t="shared" si="34"/>
        <v>lines.add("%heavy_north_east_arrow% = "+ heavy_north_east_arrow + "\n");</v>
      </c>
      <c r="BF343" t="str">
        <f t="shared" si="30"/>
        <v>heavy_north_east_arrow: '&amp;r'</v>
      </c>
    </row>
    <row r="344" spans="1:58" ht="15" thickBot="1" x14ac:dyDescent="0.4">
      <c r="A344" s="11"/>
      <c r="B344" s="11"/>
      <c r="C344" s="11"/>
      <c r="D344" s="4"/>
      <c r="E344" s="9" t="s">
        <v>1082</v>
      </c>
      <c r="F344" s="9" t="s">
        <v>735</v>
      </c>
      <c r="G344" s="9" t="s">
        <v>910</v>
      </c>
      <c r="H344" t="str">
        <f t="shared" si="31"/>
        <v>String drafting_point_rightward_arrow = ChatColor.translateAlternateColorCodes('&amp;', getConfig().getString("drafting_point_rightward_arrow")) + ("\u279b" + ChatColor.RESET);</v>
      </c>
      <c r="Y344" t="str">
        <f t="shared" si="32"/>
        <v>msg = msg.replace("%drafting_point_rightward_arrow%", drafting_point_rightward_arrow);</v>
      </c>
      <c r="AI344" t="str">
        <f t="shared" si="33"/>
        <v>if(e.getLine(i).equalsIgnoreCase("%drafting_point_rightward_arrow%")) { e.setLine(i, drafting_point_rightward_arrow); }</v>
      </c>
      <c r="AU344" t="str">
        <f t="shared" si="34"/>
        <v>lines.add("%drafting_point_rightward_arrow% = "+ drafting_point_rightward_arrow + "\n");</v>
      </c>
      <c r="BF344" t="str">
        <f t="shared" si="30"/>
        <v>drafting_point_rightward_arrow: '&amp;r'</v>
      </c>
    </row>
    <row r="345" spans="1:58" ht="15" thickBot="1" x14ac:dyDescent="0.4">
      <c r="A345" s="11"/>
      <c r="B345" s="11"/>
      <c r="C345" s="11"/>
      <c r="D345" s="4"/>
      <c r="E345" s="9" t="s">
        <v>1083</v>
      </c>
      <c r="F345" s="9" t="s">
        <v>736</v>
      </c>
      <c r="G345" s="9" t="s">
        <v>911</v>
      </c>
      <c r="H345" t="str">
        <f t="shared" si="31"/>
        <v>String heavy_round_tipped_rightward_arrow = ChatColor.translateAlternateColorCodes('&amp;', getConfig().getString("heavy_round_tipped_rightward_arrow")) + ("\u279c" + ChatColor.RESET);</v>
      </c>
      <c r="Y345" t="str">
        <f t="shared" si="32"/>
        <v>msg = msg.replace("%heavy_round_tipped_rightward_arrow%", heavy_round_tipped_rightward_arrow);</v>
      </c>
      <c r="AI345" t="str">
        <f t="shared" si="33"/>
        <v>if(e.getLine(i).equalsIgnoreCase("%heavy_round_tipped_rightward_arrow%")) { e.setLine(i, heavy_round_tipped_rightward_arrow); }</v>
      </c>
      <c r="AU345" t="str">
        <f t="shared" si="34"/>
        <v>lines.add("%heavy_round_tipped_rightward_arrow% = "+ heavy_round_tipped_rightward_arrow + "\n");</v>
      </c>
      <c r="BF345" t="str">
        <f t="shared" si="30"/>
        <v>heavy_round_tipped_rightward_arrow: '&amp;r'</v>
      </c>
    </row>
    <row r="346" spans="1:58" ht="15" thickBot="1" x14ac:dyDescent="0.4">
      <c r="A346" s="11"/>
      <c r="B346" s="11"/>
      <c r="C346" s="11"/>
      <c r="D346" s="4"/>
      <c r="E346" s="9" t="s">
        <v>1084</v>
      </c>
      <c r="F346" s="9" t="s">
        <v>737</v>
      </c>
      <c r="G346" s="9" t="s">
        <v>912</v>
      </c>
      <c r="H346" t="str">
        <f t="shared" si="31"/>
        <v>String triangle_headed_rightward_arrow = ChatColor.translateAlternateColorCodes('&amp;', getConfig().getString("triangle_headed_rightward_arrow")) + ("\u279d" + ChatColor.RESET);</v>
      </c>
      <c r="Y346" t="str">
        <f t="shared" si="32"/>
        <v>msg = msg.replace("%triangle_headed_rightward_arrow%", triangle_headed_rightward_arrow);</v>
      </c>
      <c r="AI346" t="str">
        <f t="shared" si="33"/>
        <v>if(e.getLine(i).equalsIgnoreCase("%triangle_headed_rightward_arrow%")) { e.setLine(i, triangle_headed_rightward_arrow); }</v>
      </c>
      <c r="AU346" t="str">
        <f t="shared" si="34"/>
        <v>lines.add("%triangle_headed_rightward_arrow% = "+ triangle_headed_rightward_arrow + "\n");</v>
      </c>
      <c r="BF346" t="str">
        <f t="shared" si="30"/>
        <v>triangle_headed_rightward_arrow: '&amp;r'</v>
      </c>
    </row>
    <row r="347" spans="1:58" ht="18.5" thickBot="1" x14ac:dyDescent="0.4">
      <c r="A347" s="11"/>
      <c r="B347" s="11"/>
      <c r="C347" s="11"/>
      <c r="D347" s="4"/>
      <c r="E347" s="9" t="s">
        <v>1085</v>
      </c>
      <c r="F347" s="9" t="s">
        <v>738</v>
      </c>
      <c r="G347" s="9" t="s">
        <v>913</v>
      </c>
      <c r="H347" t="str">
        <f t="shared" si="31"/>
        <v>String heavy_triangle_headed_rightward_arrow = ChatColor.translateAlternateColorCodes('&amp;', getConfig().getString("heavy_triangle_headed_rightward_arrow")) + ("\u279e" + ChatColor.RESET);</v>
      </c>
      <c r="Y347" t="str">
        <f t="shared" si="32"/>
        <v>msg = msg.replace("%heavy_triangle_headed_rightward_arrow%", heavy_triangle_headed_rightward_arrow);</v>
      </c>
      <c r="AI347" t="str">
        <f t="shared" si="33"/>
        <v>if(e.getLine(i).equalsIgnoreCase("%heavy_triangle_headed_rightward_arrow%")) { e.setLine(i, heavy_triangle_headed_rightward_arrow); }</v>
      </c>
      <c r="AU347" t="str">
        <f t="shared" si="34"/>
        <v>lines.add("%heavy_triangle_headed_rightward_arrow% = "+ heavy_triangle_headed_rightward_arrow + "\n");</v>
      </c>
      <c r="BF347" t="str">
        <f t="shared" si="30"/>
        <v>heavy_triangle_headed_rightward_arrow: '&amp;r'</v>
      </c>
    </row>
    <row r="348" spans="1:58" ht="18.5" thickBot="1" x14ac:dyDescent="0.4">
      <c r="A348" s="11"/>
      <c r="B348" s="11"/>
      <c r="C348" s="11"/>
      <c r="D348" s="4"/>
      <c r="E348" s="9" t="s">
        <v>1086</v>
      </c>
      <c r="F348" s="9" t="s">
        <v>739</v>
      </c>
      <c r="G348" s="9" t="s">
        <v>914</v>
      </c>
      <c r="H348" t="str">
        <f t="shared" si="31"/>
        <v>String dashed_triangle_headed_rightward_arrow = ChatColor.translateAlternateColorCodes('&amp;', getConfig().getString("dashed_triangle_headed_rightward_arrow")) + ("\u279f" + ChatColor.RESET);</v>
      </c>
      <c r="Y348" t="str">
        <f t="shared" si="32"/>
        <v>msg = msg.replace("%dashed_triangle_headed_rightward_arrow%", dashed_triangle_headed_rightward_arrow);</v>
      </c>
      <c r="AI348" t="str">
        <f t="shared" si="33"/>
        <v>if(e.getLine(i).equalsIgnoreCase("%dashed_triangle_headed_rightward_arrow%")) { e.setLine(i, dashed_triangle_headed_rightward_arrow); }</v>
      </c>
      <c r="AU348" t="str">
        <f t="shared" si="34"/>
        <v>lines.add("%dashed_triangle_headed_rightward_arrow% = "+ dashed_triangle_headed_rightward_arrow + "\n");</v>
      </c>
      <c r="BF348" t="str">
        <f t="shared" si="30"/>
        <v>dashed_triangle_headed_rightward_arrow: '&amp;r'</v>
      </c>
    </row>
    <row r="349" spans="1:58" ht="18.5" thickBot="1" x14ac:dyDescent="0.4">
      <c r="A349" s="11"/>
      <c r="B349" s="11"/>
      <c r="C349" s="11"/>
      <c r="D349" s="4"/>
      <c r="E349" s="9" t="s">
        <v>1087</v>
      </c>
      <c r="F349" s="9" t="s">
        <v>740</v>
      </c>
      <c r="G349" s="9" t="s">
        <v>915</v>
      </c>
      <c r="H349" t="str">
        <f t="shared" si="31"/>
        <v>String heavy_dashed_triangle_headed_rightward_arrow = ChatColor.translateAlternateColorCodes('&amp;', getConfig().getString("heavy_dashed_triangle_headed_rightward_arrow")) + ("\u27a0" + ChatColor.RESET);</v>
      </c>
      <c r="Y349" t="str">
        <f t="shared" si="32"/>
        <v>msg = msg.replace("%heavy_dashed_triangle_headed_rightward_arrow%", heavy_dashed_triangle_headed_rightward_arrow);</v>
      </c>
      <c r="AI349" t="str">
        <f t="shared" si="33"/>
        <v>if(e.getLine(i).equalsIgnoreCase("%heavy_dashed_triangle_headed_rightward_arrow%")) { e.setLine(i, heavy_dashed_triangle_headed_rightward_arrow); }</v>
      </c>
      <c r="AU349" t="str">
        <f t="shared" si="34"/>
        <v>lines.add("%heavy_dashed_triangle_headed_rightward_arrow% = "+ heavy_dashed_triangle_headed_rightward_arrow + "\n");</v>
      </c>
      <c r="BF349" t="str">
        <f t="shared" si="30"/>
        <v>heavy_dashed_triangle_headed_rightward_arrow: '&amp;r'</v>
      </c>
    </row>
    <row r="350" spans="1:58" ht="15" thickBot="1" x14ac:dyDescent="0.4">
      <c r="A350" s="11"/>
      <c r="B350" s="11"/>
      <c r="C350" s="11"/>
      <c r="D350" s="4"/>
      <c r="E350" s="9" t="s">
        <v>1088</v>
      </c>
      <c r="F350" s="9" t="s">
        <v>741</v>
      </c>
      <c r="G350" s="9" t="s">
        <v>916</v>
      </c>
      <c r="H350" t="str">
        <f t="shared" si="31"/>
        <v>String black_rightward_arrow = ChatColor.translateAlternateColorCodes('&amp;', getConfig().getString("black_rightward_arrow")) + ("\u27a1" + ChatColor.RESET);</v>
      </c>
      <c r="Y350" t="str">
        <f t="shared" si="32"/>
        <v>msg = msg.replace("%black_rightward_arrow%", black_rightward_arrow);</v>
      </c>
      <c r="AI350" t="str">
        <f t="shared" si="33"/>
        <v>if(e.getLine(i).equalsIgnoreCase("%black_rightward_arrow%")) { e.setLine(i, black_rightward_arrow); }</v>
      </c>
      <c r="AU350" t="str">
        <f t="shared" si="34"/>
        <v>lines.add("%black_rightward_arrow% = "+ black_rightward_arrow + "\n");</v>
      </c>
      <c r="BF350" t="str">
        <f t="shared" si="30"/>
        <v>black_rightward_arrow: '&amp;r'</v>
      </c>
    </row>
    <row r="351" spans="1:58" ht="18.5" thickBot="1" x14ac:dyDescent="0.4">
      <c r="A351" s="11"/>
      <c r="B351" s="11"/>
      <c r="C351" s="11"/>
      <c r="D351" s="4"/>
      <c r="E351" s="9" t="s">
        <v>1089</v>
      </c>
      <c r="F351" s="9" t="s">
        <v>742</v>
      </c>
      <c r="G351" s="9" t="s">
        <v>917</v>
      </c>
      <c r="H351" t="str">
        <f t="shared" si="31"/>
        <v>String three_d_top_lighted_rightward_arrowhead = ChatColor.translateAlternateColorCodes('&amp;', getConfig().getString("three_d_top_lighted_rightward_arrowhead")) + ("\u27a2" + ChatColor.RESET);</v>
      </c>
      <c r="Y351" t="str">
        <f t="shared" si="32"/>
        <v>msg = msg.replace("%three_d_top_lighted_rightward_arrowhead%", three_d_top_lighted_rightward_arrowhead);</v>
      </c>
      <c r="AI351" t="str">
        <f t="shared" si="33"/>
        <v>if(e.getLine(i).equalsIgnoreCase("%three_d_top_lighted_rightward_arrowhead%")) { e.setLine(i, three_d_top_lighted_rightward_arrowhead); }</v>
      </c>
      <c r="AU351" t="str">
        <f t="shared" si="34"/>
        <v>lines.add("%three_d_top_lighted_rightward_arrowhead% = "+ three_d_top_lighted_rightward_arrowhead + "\n");</v>
      </c>
      <c r="BF351" t="str">
        <f t="shared" si="30"/>
        <v>three_d_top_lighted_rightward_arrowhead: '&amp;r'</v>
      </c>
    </row>
    <row r="352" spans="1:58" ht="18.5" thickBot="1" x14ac:dyDescent="0.4">
      <c r="A352" s="11"/>
      <c r="B352" s="11"/>
      <c r="C352" s="11"/>
      <c r="D352" s="4"/>
      <c r="E352" s="9" t="s">
        <v>1090</v>
      </c>
      <c r="F352" s="9" t="s">
        <v>743</v>
      </c>
      <c r="G352" s="9" t="s">
        <v>918</v>
      </c>
      <c r="H352" t="str">
        <f t="shared" si="31"/>
        <v>String three_d_bottom_lighted_rightward_arrowhead = ChatColor.translateAlternateColorCodes('&amp;', getConfig().getString("three_d_bottom_lighted_rightward_arrowhead")) + ("\u27a3" + ChatColor.RESET);</v>
      </c>
      <c r="Y352" t="str">
        <f t="shared" si="32"/>
        <v>msg = msg.replace("%three_d_bottom_lighted_rightward_arrowhead%", three_d_bottom_lighted_rightward_arrowhead);</v>
      </c>
      <c r="AI352" t="str">
        <f t="shared" si="33"/>
        <v>if(e.getLine(i).equalsIgnoreCase("%three_d_bottom_lighted_rightward_arrowhead%")) { e.setLine(i, three_d_bottom_lighted_rightward_arrowhead); }</v>
      </c>
      <c r="AU352" t="str">
        <f t="shared" si="34"/>
        <v>lines.add("%three_d_bottom_lighted_rightward_arrowhead% = "+ three_d_bottom_lighted_rightward_arrowhead + "\n");</v>
      </c>
      <c r="BF352" t="str">
        <f t="shared" si="30"/>
        <v>three_d_bottom_lighted_rightward_arrowhead: '&amp;r'</v>
      </c>
    </row>
    <row r="353" spans="1:58" ht="15" thickBot="1" x14ac:dyDescent="0.4">
      <c r="A353" s="11"/>
      <c r="B353" s="11"/>
      <c r="C353" s="11"/>
      <c r="D353" s="4"/>
      <c r="E353" s="9" t="s">
        <v>1091</v>
      </c>
      <c r="F353" s="9" t="s">
        <v>744</v>
      </c>
      <c r="G353" s="9" t="s">
        <v>919</v>
      </c>
      <c r="H353" t="str">
        <f t="shared" si="31"/>
        <v>String black_rightward_arrowhead = ChatColor.translateAlternateColorCodes('&amp;', getConfig().getString("black_rightward_arrowhead")) + ("\u27a4" + ChatColor.RESET);</v>
      </c>
      <c r="Y353" t="str">
        <f t="shared" si="32"/>
        <v>msg = msg.replace("%black_rightward_arrowhead%", black_rightward_arrowhead);</v>
      </c>
      <c r="AI353" t="str">
        <f t="shared" si="33"/>
        <v>if(e.getLine(i).equalsIgnoreCase("%black_rightward_arrowhead%")) { e.setLine(i, black_rightward_arrowhead); }</v>
      </c>
      <c r="AU353" t="str">
        <f t="shared" si="34"/>
        <v>lines.add("%black_rightward_arrowhead% = "+ black_rightward_arrowhead + "\n");</v>
      </c>
      <c r="BF353" t="str">
        <f t="shared" si="30"/>
        <v>black_rightward_arrowhead: '&amp;r'</v>
      </c>
    </row>
    <row r="354" spans="1:58" ht="18.5" thickBot="1" x14ac:dyDescent="0.4">
      <c r="A354" s="11"/>
      <c r="B354" s="11"/>
      <c r="C354" s="11"/>
      <c r="D354" s="4"/>
      <c r="E354" s="9" t="s">
        <v>1092</v>
      </c>
      <c r="F354" s="9" t="s">
        <v>745</v>
      </c>
      <c r="G354" s="9" t="s">
        <v>920</v>
      </c>
      <c r="H354" t="str">
        <f t="shared" si="31"/>
        <v>String heavy_black_curved_downward_and_rightward_arrow = ChatColor.translateAlternateColorCodes('&amp;', getConfig().getString("heavy_black_curved_downward_and_rightward_arrow")) + ("\u27a5" + ChatColor.RESET);</v>
      </c>
      <c r="Y354" t="str">
        <f t="shared" si="32"/>
        <v>msg = msg.replace("%heavy_black_curved_downward_and_rightward_arrow%", heavy_black_curved_downward_and_rightward_arrow);</v>
      </c>
      <c r="AI354" t="str">
        <f t="shared" si="33"/>
        <v>if(e.getLine(i).equalsIgnoreCase("%heavy_black_curved_downward_and_rightward_arrow%")) { e.setLine(i, heavy_black_curved_downward_and_rightward_arrow); }</v>
      </c>
      <c r="AU354" t="str">
        <f t="shared" si="34"/>
        <v>lines.add("%heavy_black_curved_downward_and_rightward_arrow% = "+ heavy_black_curved_downward_and_rightward_arrow + "\n");</v>
      </c>
      <c r="BF354" t="str">
        <f t="shared" si="30"/>
        <v>heavy_black_curved_downward_and_rightward_arrow: '&amp;r'</v>
      </c>
    </row>
    <row r="355" spans="1:58" ht="18.5" thickBot="1" x14ac:dyDescent="0.4">
      <c r="A355" s="11"/>
      <c r="B355" s="11"/>
      <c r="C355" s="11"/>
      <c r="D355" s="4"/>
      <c r="E355" s="9" t="s">
        <v>1093</v>
      </c>
      <c r="F355" s="9" t="s">
        <v>746</v>
      </c>
      <c r="G355" s="9" t="s">
        <v>921</v>
      </c>
      <c r="H355" t="str">
        <f t="shared" si="31"/>
        <v>String heavy_black_curved_upward_and_rightward_arrow = ChatColor.translateAlternateColorCodes('&amp;', getConfig().getString("heavy_black_curved_upward_and_rightward_arrow")) + ("\u27a6" + ChatColor.RESET);</v>
      </c>
      <c r="Y355" t="str">
        <f t="shared" si="32"/>
        <v>msg = msg.replace("%heavy_black_curved_upward_and_rightward_arrow%", heavy_black_curved_upward_and_rightward_arrow);</v>
      </c>
      <c r="AI355" t="str">
        <f t="shared" si="33"/>
        <v>if(e.getLine(i).equalsIgnoreCase("%heavy_black_curved_upward_and_rightward_arrow%")) { e.setLine(i, heavy_black_curved_upward_and_rightward_arrow); }</v>
      </c>
      <c r="AU355" t="str">
        <f t="shared" si="34"/>
        <v>lines.add("%heavy_black_curved_upward_and_rightward_arrow% = "+ heavy_black_curved_upward_and_rightward_arrow + "\n");</v>
      </c>
      <c r="BF355" t="str">
        <f t="shared" si="30"/>
        <v>heavy_black_curved_upward_and_rightward_arrow: '&amp;r'</v>
      </c>
    </row>
    <row r="356" spans="1:58" ht="15" thickBot="1" x14ac:dyDescent="0.4">
      <c r="A356" s="11"/>
      <c r="B356" s="11"/>
      <c r="C356" s="11"/>
      <c r="D356" s="4"/>
      <c r="E356" s="9" t="s">
        <v>1094</v>
      </c>
      <c r="F356" s="9" t="s">
        <v>747</v>
      </c>
      <c r="G356" s="9" t="s">
        <v>922</v>
      </c>
      <c r="H356" t="str">
        <f t="shared" si="31"/>
        <v>String squat_black_rightward_arrow = ChatColor.translateAlternateColorCodes('&amp;', getConfig().getString("squat_black_rightward_arrow")) + ("\u27a7" + ChatColor.RESET);</v>
      </c>
      <c r="Y356" t="str">
        <f t="shared" si="32"/>
        <v>msg = msg.replace("%squat_black_rightward_arrow%", squat_black_rightward_arrow);</v>
      </c>
      <c r="AI356" t="str">
        <f t="shared" si="33"/>
        <v>if(e.getLine(i).equalsIgnoreCase("%squat_black_rightward_arrow%")) { e.setLine(i, squat_black_rightward_arrow); }</v>
      </c>
      <c r="AU356" t="str">
        <f t="shared" si="34"/>
        <v>lines.add("%squat_black_rightward_arrow% = "+ squat_black_rightward_arrow + "\n");</v>
      </c>
      <c r="BF356" t="str">
        <f t="shared" si="30"/>
        <v>squat_black_rightward_arrow: '&amp;r'</v>
      </c>
    </row>
    <row r="357" spans="1:58" ht="18.5" thickBot="1" x14ac:dyDescent="0.4">
      <c r="A357" s="11"/>
      <c r="B357" s="11"/>
      <c r="C357" s="11"/>
      <c r="D357" s="4"/>
      <c r="E357" s="9" t="s">
        <v>1095</v>
      </c>
      <c r="F357" s="9" t="s">
        <v>748</v>
      </c>
      <c r="G357" s="9" t="s">
        <v>923</v>
      </c>
      <c r="H357" t="str">
        <f t="shared" si="31"/>
        <v>String heavy_concave_pointed_black_rightward_arrow = ChatColor.translateAlternateColorCodes('&amp;', getConfig().getString("heavy_concave_pointed_black_rightward_arrow")) + ("\u27a8" + ChatColor.RESET);</v>
      </c>
      <c r="Y357" t="str">
        <f t="shared" si="32"/>
        <v>msg = msg.replace("%heavy_concave_pointed_black_rightward_arrow%", heavy_concave_pointed_black_rightward_arrow);</v>
      </c>
      <c r="AI357" t="str">
        <f t="shared" si="33"/>
        <v>if(e.getLine(i).equalsIgnoreCase("%heavy_concave_pointed_black_rightward_arrow%")) { e.setLine(i, heavy_concave_pointed_black_rightward_arrow); }</v>
      </c>
      <c r="AU357" t="str">
        <f t="shared" si="34"/>
        <v>lines.add("%heavy_concave_pointed_black_rightward_arrow% = "+ heavy_concave_pointed_black_rightward_arrow + "\n");</v>
      </c>
      <c r="BF357" t="str">
        <f t="shared" si="30"/>
        <v>heavy_concave_pointed_black_rightward_arrow: '&amp;r'</v>
      </c>
    </row>
    <row r="358" spans="1:58" ht="15" thickBot="1" x14ac:dyDescent="0.4">
      <c r="A358" s="11"/>
      <c r="B358" s="11"/>
      <c r="C358" s="11"/>
      <c r="D358" s="4"/>
      <c r="E358" s="9" t="s">
        <v>1096</v>
      </c>
      <c r="F358" s="9" t="s">
        <v>749</v>
      </c>
      <c r="G358" s="9" t="s">
        <v>924</v>
      </c>
      <c r="H358" t="str">
        <f t="shared" si="31"/>
        <v>String right_shaded_white_rightward_arrow = ChatColor.translateAlternateColorCodes('&amp;', getConfig().getString("right_shaded_white_rightward_arrow")) + ("\u27a9" + ChatColor.RESET);</v>
      </c>
      <c r="Y358" t="str">
        <f t="shared" si="32"/>
        <v>msg = msg.replace("%right_shaded_white_rightward_arrow%", right_shaded_white_rightward_arrow);</v>
      </c>
      <c r="AI358" t="str">
        <f t="shared" si="33"/>
        <v>if(e.getLine(i).equalsIgnoreCase("%right_shaded_white_rightward_arrow%")) { e.setLine(i, right_shaded_white_rightward_arrow); }</v>
      </c>
      <c r="AU358" t="str">
        <f t="shared" si="34"/>
        <v>lines.add("%right_shaded_white_rightward_arrow% = "+ right_shaded_white_rightward_arrow + "\n");</v>
      </c>
      <c r="BF358" t="str">
        <f t="shared" si="30"/>
        <v>right_shaded_white_rightward_arrow: '&amp;r'</v>
      </c>
    </row>
    <row r="359" spans="1:58" ht="15" thickBot="1" x14ac:dyDescent="0.4">
      <c r="A359" s="11"/>
      <c r="B359" s="11"/>
      <c r="C359" s="11"/>
      <c r="D359" s="4"/>
      <c r="E359" s="9" t="s">
        <v>1097</v>
      </c>
      <c r="F359" s="9" t="s">
        <v>750</v>
      </c>
      <c r="G359" s="9" t="s">
        <v>925</v>
      </c>
      <c r="H359" t="str">
        <f t="shared" si="31"/>
        <v>String left_shaded_white_rightward_arrow = ChatColor.translateAlternateColorCodes('&amp;', getConfig().getString("left_shaded_white_rightward_arrow")) + ("\u27aa" + ChatColor.RESET);</v>
      </c>
      <c r="Y359" t="str">
        <f t="shared" si="32"/>
        <v>msg = msg.replace("%left_shaded_white_rightward_arrow%", left_shaded_white_rightward_arrow);</v>
      </c>
      <c r="AI359" t="str">
        <f t="shared" si="33"/>
        <v>if(e.getLine(i).equalsIgnoreCase("%left_shaded_white_rightward_arrow%")) { e.setLine(i, left_shaded_white_rightward_arrow); }</v>
      </c>
      <c r="AU359" t="str">
        <f t="shared" si="34"/>
        <v>lines.add("%left_shaded_white_rightward_arrow% = "+ left_shaded_white_rightward_arrow + "\n");</v>
      </c>
      <c r="BF359" t="str">
        <f t="shared" si="30"/>
        <v>left_shaded_white_rightward_arrow: '&amp;r'</v>
      </c>
    </row>
    <row r="360" spans="1:58" ht="18.5" thickBot="1" x14ac:dyDescent="0.4">
      <c r="A360" s="11"/>
      <c r="B360" s="11"/>
      <c r="C360" s="11"/>
      <c r="D360" s="4"/>
      <c r="E360" s="9" t="s">
        <v>1098</v>
      </c>
      <c r="F360" s="9" t="s">
        <v>751</v>
      </c>
      <c r="G360" s="9" t="s">
        <v>926</v>
      </c>
      <c r="H360" t="str">
        <f t="shared" si="31"/>
        <v>String back_tilted_shadowed_white_rightward_arrow = ChatColor.translateAlternateColorCodes('&amp;', getConfig().getString("back_tilted_shadowed_white_rightward_arrow")) + ("\u27ab" + ChatColor.RESET);</v>
      </c>
      <c r="Y360" t="str">
        <f t="shared" si="32"/>
        <v>msg = msg.replace("%back_tilted_shadowed_white_rightward_arrow%", back_tilted_shadowed_white_rightward_arrow);</v>
      </c>
      <c r="AI360" t="str">
        <f t="shared" si="33"/>
        <v>if(e.getLine(i).equalsIgnoreCase("%back_tilted_shadowed_white_rightward_arrow%")) { e.setLine(i, back_tilted_shadowed_white_rightward_arrow); }</v>
      </c>
      <c r="AU360" t="str">
        <f t="shared" si="34"/>
        <v>lines.add("%back_tilted_shadowed_white_rightward_arrow% = "+ back_tilted_shadowed_white_rightward_arrow + "\n");</v>
      </c>
      <c r="BF360" t="str">
        <f t="shared" si="30"/>
        <v>back_tilted_shadowed_white_rightward_arrow: '&amp;r'</v>
      </c>
    </row>
    <row r="361" spans="1:58" ht="18.5" thickBot="1" x14ac:dyDescent="0.4">
      <c r="A361" s="11"/>
      <c r="B361" s="11"/>
      <c r="C361" s="11"/>
      <c r="D361" s="4"/>
      <c r="E361" s="9" t="s">
        <v>1099</v>
      </c>
      <c r="F361" s="9" t="s">
        <v>752</v>
      </c>
      <c r="G361" s="9" t="s">
        <v>927</v>
      </c>
      <c r="H361" t="str">
        <f t="shared" si="31"/>
        <v>String front_tilted_shadowed_white_rightward_arrow = ChatColor.translateAlternateColorCodes('&amp;', getConfig().getString("front_tilted_shadowed_white_rightward_arrow")) + ("\u27ac" + ChatColor.RESET);</v>
      </c>
      <c r="Y361" t="str">
        <f t="shared" si="32"/>
        <v>msg = msg.replace("%front_tilted_shadowed_white_rightward_arrow%", front_tilted_shadowed_white_rightward_arrow);</v>
      </c>
      <c r="AI361" t="str">
        <f t="shared" si="33"/>
        <v>if(e.getLine(i).equalsIgnoreCase("%front_tilted_shadowed_white_rightward_arrow%")) { e.setLine(i, front_tilted_shadowed_white_rightward_arrow); }</v>
      </c>
      <c r="AU361" t="str">
        <f t="shared" si="34"/>
        <v>lines.add("%front_tilted_shadowed_white_rightward_arrow% = "+ front_tilted_shadowed_white_rightward_arrow + "\n");</v>
      </c>
      <c r="BF361" t="str">
        <f t="shared" si="30"/>
        <v>front_tilted_shadowed_white_rightward_arrow: '&amp;r'</v>
      </c>
    </row>
    <row r="362" spans="1:58" ht="18.5" thickBot="1" x14ac:dyDescent="0.4">
      <c r="A362" s="11"/>
      <c r="B362" s="11"/>
      <c r="C362" s="11"/>
      <c r="D362" s="4"/>
      <c r="E362" s="9" t="s">
        <v>1100</v>
      </c>
      <c r="F362" s="9" t="s">
        <v>753</v>
      </c>
      <c r="G362" s="9" t="s">
        <v>928</v>
      </c>
      <c r="H362" t="str">
        <f t="shared" si="31"/>
        <v>String heavy_lower_right_shadowed_white_rightward_arrow = ChatColor.translateAlternateColorCodes('&amp;', getConfig().getString("heavy_lower_right_shadowed_white_rightward_arrow")) + ("\u27ad" + ChatColor.RESET);</v>
      </c>
      <c r="Y362" t="str">
        <f t="shared" si="32"/>
        <v>msg = msg.replace("%heavy_lower_right_shadowed_white_rightward_arrow%", heavy_lower_right_shadowed_white_rightward_arrow);</v>
      </c>
      <c r="AI362" t="str">
        <f t="shared" si="33"/>
        <v>if(e.getLine(i).equalsIgnoreCase("%heavy_lower_right_shadowed_white_rightward_arrow%")) { e.setLine(i, heavy_lower_right_shadowed_white_rightward_arrow); }</v>
      </c>
      <c r="AU362" t="str">
        <f t="shared" si="34"/>
        <v>lines.add("%heavy_lower_right_shadowed_white_rightward_arrow% = "+ heavy_lower_right_shadowed_white_rightward_arrow + "\n");</v>
      </c>
      <c r="BF362" t="str">
        <f t="shared" si="30"/>
        <v>heavy_lower_right_shadowed_white_rightward_arrow: '&amp;r'</v>
      </c>
    </row>
    <row r="363" spans="1:58" ht="18.5" thickBot="1" x14ac:dyDescent="0.4">
      <c r="A363" s="11"/>
      <c r="B363" s="11"/>
      <c r="C363" s="11"/>
      <c r="D363" s="4"/>
      <c r="E363" s="9" t="s">
        <v>1101</v>
      </c>
      <c r="F363" s="9" t="s">
        <v>754</v>
      </c>
      <c r="G363" s="9" t="s">
        <v>929</v>
      </c>
      <c r="H363" t="str">
        <f t="shared" si="31"/>
        <v>String heavy_upper_right_shadowed_white_rightward_arrow = ChatColor.translateAlternateColorCodes('&amp;', getConfig().getString("heavy_upper_right_shadowed_white_rightward_arrow")) + ("\u27ae" + ChatColor.RESET);</v>
      </c>
      <c r="Y363" t="str">
        <f t="shared" si="32"/>
        <v>msg = msg.replace("%heavy_upper_right_shadowed_white_rightward_arrow%", heavy_upper_right_shadowed_white_rightward_arrow);</v>
      </c>
      <c r="AI363" t="str">
        <f t="shared" si="33"/>
        <v>if(e.getLine(i).equalsIgnoreCase("%heavy_upper_right_shadowed_white_rightward_arrow%")) { e.setLine(i, heavy_upper_right_shadowed_white_rightward_arrow); }</v>
      </c>
      <c r="AU363" t="str">
        <f t="shared" si="34"/>
        <v>lines.add("%heavy_upper_right_shadowed_white_rightward_arrow% = "+ heavy_upper_right_shadowed_white_rightward_arrow + "\n");</v>
      </c>
      <c r="BF363" t="str">
        <f t="shared" si="30"/>
        <v>heavy_upper_right_shadowed_white_rightward_arrow: '&amp;r'</v>
      </c>
    </row>
    <row r="364" spans="1:58" ht="18.5" thickBot="1" x14ac:dyDescent="0.4">
      <c r="A364" s="11"/>
      <c r="B364" s="11"/>
      <c r="C364" s="11"/>
      <c r="D364" s="4"/>
      <c r="E364" s="9" t="s">
        <v>1102</v>
      </c>
      <c r="F364" s="9" t="s">
        <v>755</v>
      </c>
      <c r="G364" s="9" t="s">
        <v>930</v>
      </c>
      <c r="H364" t="str">
        <f t="shared" si="31"/>
        <v>String notched_lower_right_shadowed_white_rightward_arrow = ChatColor.translateAlternateColorCodes('&amp;', getConfig().getString("notched_lower_right_shadowed_white_rightward_arrow")) + ("\u27af" + ChatColor.RESET);</v>
      </c>
      <c r="Y364" t="str">
        <f t="shared" si="32"/>
        <v>msg = msg.replace("%notched_lower_right_shadowed_white_rightward_arrow%", notched_lower_right_shadowed_white_rightward_arrow);</v>
      </c>
      <c r="AI364" t="str">
        <f t="shared" si="33"/>
        <v>if(e.getLine(i).equalsIgnoreCase("%notched_lower_right_shadowed_white_rightward_arrow%")) { e.setLine(i, notched_lower_right_shadowed_white_rightward_arrow); }</v>
      </c>
      <c r="AU364" t="str">
        <f t="shared" si="34"/>
        <v>lines.add("%notched_lower_right_shadowed_white_rightward_arrow% = "+ notched_lower_right_shadowed_white_rightward_arrow + "\n");</v>
      </c>
      <c r="BF364" t="str">
        <f t="shared" si="30"/>
        <v>notched_lower_right_shadowed_white_rightward_arrow: '&amp;r'</v>
      </c>
    </row>
    <row r="365" spans="1:58" ht="18.5" thickBot="1" x14ac:dyDescent="0.4">
      <c r="A365" s="11"/>
      <c r="B365" s="11"/>
      <c r="C365" s="11"/>
      <c r="D365" s="4"/>
      <c r="E365" s="9" t="s">
        <v>1103</v>
      </c>
      <c r="F365" s="9" t="s">
        <v>756</v>
      </c>
      <c r="G365" s="9" t="s">
        <v>931</v>
      </c>
      <c r="H365" t="str">
        <f t="shared" si="31"/>
        <v>String notched_upper_right_shadowed_white_rightward_arrow = ChatColor.translateAlternateColorCodes('&amp;', getConfig().getString("notched_upper_right_shadowed_white_rightward_arrow")) + ("\u27b1" + ChatColor.RESET);</v>
      </c>
      <c r="Y365" t="str">
        <f t="shared" si="32"/>
        <v>msg = msg.replace("%notched_upper_right_shadowed_white_rightward_arrow%", notched_upper_right_shadowed_white_rightward_arrow);</v>
      </c>
      <c r="AI365" t="str">
        <f t="shared" si="33"/>
        <v>if(e.getLine(i).equalsIgnoreCase("%notched_upper_right_shadowed_white_rightward_arrow%")) { e.setLine(i, notched_upper_right_shadowed_white_rightward_arrow); }</v>
      </c>
      <c r="AU365" t="str">
        <f t="shared" si="34"/>
        <v>lines.add("%notched_upper_right_shadowed_white_rightward_arrow% = "+ notched_upper_right_shadowed_white_rightward_arrow + "\n");</v>
      </c>
      <c r="BF365" t="str">
        <f t="shared" si="30"/>
        <v>notched_upper_right_shadowed_white_rightward_arrow: '&amp;r'</v>
      </c>
    </row>
    <row r="366" spans="1:58" ht="15" thickBot="1" x14ac:dyDescent="0.4">
      <c r="A366" s="11"/>
      <c r="B366" s="11"/>
      <c r="C366" s="11"/>
      <c r="D366" s="4"/>
      <c r="E366" s="9" t="s">
        <v>1104</v>
      </c>
      <c r="F366" s="9" t="s">
        <v>757</v>
      </c>
      <c r="G366" s="9" t="s">
        <v>932</v>
      </c>
      <c r="H366" t="str">
        <f t="shared" si="31"/>
        <v>String circled_heavy_white_rightward_arrow = ChatColor.translateAlternateColorCodes('&amp;', getConfig().getString("circled_heavy_white_rightward_arrow")) + ("\u27b2" + ChatColor.RESET);</v>
      </c>
      <c r="Y366" t="str">
        <f t="shared" si="32"/>
        <v>msg = msg.replace("%circled_heavy_white_rightward_arrow%", circled_heavy_white_rightward_arrow);</v>
      </c>
      <c r="AI366" t="str">
        <f t="shared" si="33"/>
        <v>if(e.getLine(i).equalsIgnoreCase("%circled_heavy_white_rightward_arrow%")) { e.setLine(i, circled_heavy_white_rightward_arrow); }</v>
      </c>
      <c r="AU366" t="str">
        <f t="shared" si="34"/>
        <v>lines.add("%circled_heavy_white_rightward_arrow% = "+ circled_heavy_white_rightward_arrow + "\n");</v>
      </c>
      <c r="BF366" t="str">
        <f t="shared" si="30"/>
        <v>circled_heavy_white_rightward_arrow: '&amp;r'</v>
      </c>
    </row>
    <row r="367" spans="1:58" ht="15" thickBot="1" x14ac:dyDescent="0.4">
      <c r="A367" s="11"/>
      <c r="B367" s="11"/>
      <c r="C367" s="11"/>
      <c r="D367" s="4"/>
      <c r="E367" s="9" t="s">
        <v>1105</v>
      </c>
      <c r="F367" s="9" t="s">
        <v>758</v>
      </c>
      <c r="G367" s="9" t="s">
        <v>933</v>
      </c>
      <c r="H367" t="str">
        <f t="shared" si="31"/>
        <v>String white_feathered_rightward_arrow = ChatColor.translateAlternateColorCodes('&amp;', getConfig().getString("white_feathered_rightward_arrow")) + ("\u27b3" + ChatColor.RESET);</v>
      </c>
      <c r="Y367" t="str">
        <f t="shared" si="32"/>
        <v>msg = msg.replace("%white_feathered_rightward_arrow%", white_feathered_rightward_arrow);</v>
      </c>
      <c r="AI367" t="str">
        <f t="shared" si="33"/>
        <v>if(e.getLine(i).equalsIgnoreCase("%white_feathered_rightward_arrow%")) { e.setLine(i, white_feathered_rightward_arrow); }</v>
      </c>
      <c r="AU367" t="str">
        <f t="shared" si="34"/>
        <v>lines.add("%white_feathered_rightward_arrow% = "+ white_feathered_rightward_arrow + "\n");</v>
      </c>
      <c r="BF367" t="str">
        <f t="shared" si="30"/>
        <v>white_feathered_rightward_arrow: '&amp;r'</v>
      </c>
    </row>
    <row r="368" spans="1:58" ht="15" thickBot="1" x14ac:dyDescent="0.4">
      <c r="A368" s="11"/>
      <c r="B368" s="11"/>
      <c r="C368" s="11"/>
      <c r="D368" s="4"/>
      <c r="E368" s="9" t="s">
        <v>1106</v>
      </c>
      <c r="F368" s="9" t="s">
        <v>759</v>
      </c>
      <c r="G368" s="9" t="s">
        <v>934</v>
      </c>
      <c r="H368" t="str">
        <f t="shared" si="31"/>
        <v>String black_feathered_south_east_arrow = ChatColor.translateAlternateColorCodes('&amp;', getConfig().getString("black_feathered_south_east_arrow")) + ("\u27b4" + ChatColor.RESET);</v>
      </c>
      <c r="Y368" t="str">
        <f t="shared" si="32"/>
        <v>msg = msg.replace("%black_feathered_south_east_arrow%", black_feathered_south_east_arrow);</v>
      </c>
      <c r="AI368" t="str">
        <f t="shared" si="33"/>
        <v>if(e.getLine(i).equalsIgnoreCase("%black_feathered_south_east_arrow%")) { e.setLine(i, black_feathered_south_east_arrow); }</v>
      </c>
      <c r="AU368" t="str">
        <f t="shared" si="34"/>
        <v>lines.add("%black_feathered_south_east_arrow% = "+ black_feathered_south_east_arrow + "\n");</v>
      </c>
      <c r="BF368" t="str">
        <f t="shared" si="30"/>
        <v>black_feathered_south_east_arrow: '&amp;r'</v>
      </c>
    </row>
    <row r="369" spans="1:58" ht="15" thickBot="1" x14ac:dyDescent="0.4">
      <c r="A369" s="11"/>
      <c r="B369" s="11"/>
      <c r="C369" s="11"/>
      <c r="D369" s="4"/>
      <c r="E369" s="9" t="s">
        <v>1107</v>
      </c>
      <c r="F369" s="9" t="s">
        <v>760</v>
      </c>
      <c r="G369" s="9" t="s">
        <v>935</v>
      </c>
      <c r="H369" t="str">
        <f t="shared" si="31"/>
        <v>String black_feathered_rightward_arrow = ChatColor.translateAlternateColorCodes('&amp;', getConfig().getString("black_feathered_rightward_arrow")) + ("\u27b5" + ChatColor.RESET);</v>
      </c>
      <c r="Y369" t="str">
        <f t="shared" si="32"/>
        <v>msg = msg.replace("%black_feathered_rightward_arrow%", black_feathered_rightward_arrow);</v>
      </c>
      <c r="AI369" t="str">
        <f t="shared" si="33"/>
        <v>if(e.getLine(i).equalsIgnoreCase("%black_feathered_rightward_arrow%")) { e.setLine(i, black_feathered_rightward_arrow); }</v>
      </c>
      <c r="AU369" t="str">
        <f t="shared" si="34"/>
        <v>lines.add("%black_feathered_rightward_arrow% = "+ black_feathered_rightward_arrow + "\n");</v>
      </c>
      <c r="BF369" t="str">
        <f t="shared" si="30"/>
        <v>black_feathered_rightward_arrow: '&amp;r'</v>
      </c>
    </row>
    <row r="370" spans="1:58" ht="15" thickBot="1" x14ac:dyDescent="0.4">
      <c r="A370" s="11"/>
      <c r="B370" s="11"/>
      <c r="C370" s="11"/>
      <c r="D370" s="4"/>
      <c r="E370" s="9" t="s">
        <v>1108</v>
      </c>
      <c r="F370" s="9" t="s">
        <v>761</v>
      </c>
      <c r="G370" s="9" t="s">
        <v>936</v>
      </c>
      <c r="H370" t="str">
        <f t="shared" si="31"/>
        <v>String black_feathered_north_east_arrow = ChatColor.translateAlternateColorCodes('&amp;', getConfig().getString("black_feathered_north_east_arrow")) + ("\u27b6" + ChatColor.RESET);</v>
      </c>
      <c r="Y370" t="str">
        <f t="shared" si="32"/>
        <v>msg = msg.replace("%black_feathered_north_east_arrow%", black_feathered_north_east_arrow);</v>
      </c>
      <c r="AI370" t="str">
        <f t="shared" si="33"/>
        <v>if(e.getLine(i).equalsIgnoreCase("%black_feathered_north_east_arrow%")) { e.setLine(i, black_feathered_north_east_arrow); }</v>
      </c>
      <c r="AU370" t="str">
        <f t="shared" si="34"/>
        <v>lines.add("%black_feathered_north_east_arrow% = "+ black_feathered_north_east_arrow + "\n");</v>
      </c>
      <c r="BF370" t="str">
        <f t="shared" si="30"/>
        <v>black_feathered_north_east_arrow: '&amp;r'</v>
      </c>
    </row>
    <row r="371" spans="1:58" ht="18.5" thickBot="1" x14ac:dyDescent="0.4">
      <c r="A371" s="11"/>
      <c r="B371" s="11"/>
      <c r="C371" s="11"/>
      <c r="D371" s="4"/>
      <c r="E371" s="9" t="s">
        <v>1109</v>
      </c>
      <c r="F371" s="9" t="s">
        <v>762</v>
      </c>
      <c r="G371" s="9" t="s">
        <v>937</v>
      </c>
      <c r="H371" t="str">
        <f t="shared" si="31"/>
        <v>String heavy_black_feathered_south_east_arrow = ChatColor.translateAlternateColorCodes('&amp;', getConfig().getString("heavy_black_feathered_south_east_arrow")) + ("\u27b7" + ChatColor.RESET);</v>
      </c>
      <c r="Y371" t="str">
        <f t="shared" si="32"/>
        <v>msg = msg.replace("%heavy_black_feathered_south_east_arrow%", heavy_black_feathered_south_east_arrow);</v>
      </c>
      <c r="AI371" t="str">
        <f t="shared" si="33"/>
        <v>if(e.getLine(i).equalsIgnoreCase("%heavy_black_feathered_south_east_arrow%")) { e.setLine(i, heavy_black_feathered_south_east_arrow); }</v>
      </c>
      <c r="AU371" t="str">
        <f t="shared" si="34"/>
        <v>lines.add("%heavy_black_feathered_south_east_arrow% = "+ heavy_black_feathered_south_east_arrow + "\n");</v>
      </c>
      <c r="BF371" t="str">
        <f t="shared" si="30"/>
        <v>heavy_black_feathered_south_east_arrow: '&amp;r'</v>
      </c>
    </row>
    <row r="372" spans="1:58" ht="18.5" thickBot="1" x14ac:dyDescent="0.4">
      <c r="A372" s="11"/>
      <c r="B372" s="11"/>
      <c r="C372" s="11"/>
      <c r="D372" s="4"/>
      <c r="E372" s="9" t="s">
        <v>1110</v>
      </c>
      <c r="F372" s="9" t="s">
        <v>763</v>
      </c>
      <c r="G372" s="9" t="s">
        <v>938</v>
      </c>
      <c r="H372" t="str">
        <f t="shared" si="31"/>
        <v>String heavy_black_feathered_rightward_arrow = ChatColor.translateAlternateColorCodes('&amp;', getConfig().getString("heavy_black_feathered_rightward_arrow")) + ("\u27b8" + ChatColor.RESET);</v>
      </c>
      <c r="Y372" t="str">
        <f t="shared" si="32"/>
        <v>msg = msg.replace("%heavy_black_feathered_rightward_arrow%", heavy_black_feathered_rightward_arrow);</v>
      </c>
      <c r="AI372" t="str">
        <f t="shared" si="33"/>
        <v>if(e.getLine(i).equalsIgnoreCase("%heavy_black_feathered_rightward_arrow%")) { e.setLine(i, heavy_black_feathered_rightward_arrow); }</v>
      </c>
      <c r="AU372" t="str">
        <f t="shared" si="34"/>
        <v>lines.add("%heavy_black_feathered_rightward_arrow% = "+ heavy_black_feathered_rightward_arrow + "\n");</v>
      </c>
      <c r="BF372" t="str">
        <f t="shared" si="30"/>
        <v>heavy_black_feathered_rightward_arrow: '&amp;r'</v>
      </c>
    </row>
    <row r="373" spans="1:58" ht="18.5" thickBot="1" x14ac:dyDescent="0.4">
      <c r="A373" s="11"/>
      <c r="B373" s="11"/>
      <c r="C373" s="11"/>
      <c r="D373" s="4"/>
      <c r="E373" s="9" t="s">
        <v>1111</v>
      </c>
      <c r="F373" s="9" t="s">
        <v>764</v>
      </c>
      <c r="G373" s="9" t="s">
        <v>939</v>
      </c>
      <c r="H373" t="str">
        <f t="shared" si="31"/>
        <v>String heavy_black_feathered_north_east_arrow = ChatColor.translateAlternateColorCodes('&amp;', getConfig().getString("heavy_black_feathered_north_east_arrow")) + ("\u27b9" + ChatColor.RESET);</v>
      </c>
      <c r="Y373" t="str">
        <f t="shared" si="32"/>
        <v>msg = msg.replace("%heavy_black_feathered_north_east_arrow%", heavy_black_feathered_north_east_arrow);</v>
      </c>
      <c r="AI373" t="str">
        <f t="shared" si="33"/>
        <v>if(e.getLine(i).equalsIgnoreCase("%heavy_black_feathered_north_east_arrow%")) { e.setLine(i, heavy_black_feathered_north_east_arrow); }</v>
      </c>
      <c r="AU373" t="str">
        <f t="shared" si="34"/>
        <v>lines.add("%heavy_black_feathered_north_east_arrow% = "+ heavy_black_feathered_north_east_arrow + "\n");</v>
      </c>
      <c r="BF373" t="str">
        <f t="shared" si="30"/>
        <v>heavy_black_feathered_north_east_arrow: '&amp;r'</v>
      </c>
    </row>
    <row r="374" spans="1:58" ht="15" thickBot="1" x14ac:dyDescent="0.4">
      <c r="A374" s="11"/>
      <c r="B374" s="11"/>
      <c r="C374" s="11"/>
      <c r="D374" s="4"/>
      <c r="E374" s="9" t="s">
        <v>1112</v>
      </c>
      <c r="F374" s="9" t="s">
        <v>765</v>
      </c>
      <c r="G374" s="9" t="s">
        <v>940</v>
      </c>
      <c r="H374" t="str">
        <f t="shared" si="31"/>
        <v>String teardrop_barbed_rightward_arrow = ChatColor.translateAlternateColorCodes('&amp;', getConfig().getString("teardrop_barbed_rightward_arrow")) + ("\u27ba" + ChatColor.RESET);</v>
      </c>
      <c r="Y374" t="str">
        <f t="shared" si="32"/>
        <v>msg = msg.replace("%teardrop_barbed_rightward_arrow%", teardrop_barbed_rightward_arrow);</v>
      </c>
      <c r="AI374" t="str">
        <f t="shared" si="33"/>
        <v>if(e.getLine(i).equalsIgnoreCase("%teardrop_barbed_rightward_arrow%")) { e.setLine(i, teardrop_barbed_rightward_arrow); }</v>
      </c>
      <c r="AU374" t="str">
        <f t="shared" si="34"/>
        <v>lines.add("%teardrop_barbed_rightward_arrow% = "+ teardrop_barbed_rightward_arrow + "\n");</v>
      </c>
      <c r="BF374" t="str">
        <f t="shared" si="30"/>
        <v>teardrop_barbed_rightward_arrow: '&amp;r'</v>
      </c>
    </row>
    <row r="375" spans="1:58" ht="18.5" thickBot="1" x14ac:dyDescent="0.4">
      <c r="A375" s="11"/>
      <c r="B375" s="11"/>
      <c r="C375" s="11"/>
      <c r="D375" s="4"/>
      <c r="E375" s="9" t="s">
        <v>1113</v>
      </c>
      <c r="F375" s="9" t="s">
        <v>766</v>
      </c>
      <c r="G375" s="9" t="s">
        <v>941</v>
      </c>
      <c r="H375" t="str">
        <f t="shared" si="31"/>
        <v>String heavy_teardrop_shanked_rightward_arrow = ChatColor.translateAlternateColorCodes('&amp;', getConfig().getString("heavy_teardrop_shanked_rightward_arrow")) + ("\u27bb" + ChatColor.RESET);</v>
      </c>
      <c r="Y375" t="str">
        <f t="shared" si="32"/>
        <v>msg = msg.replace("%heavy_teardrop_shanked_rightward_arrow%", heavy_teardrop_shanked_rightward_arrow);</v>
      </c>
      <c r="AI375" t="str">
        <f t="shared" si="33"/>
        <v>if(e.getLine(i).equalsIgnoreCase("%heavy_teardrop_shanked_rightward_arrow%")) { e.setLine(i, heavy_teardrop_shanked_rightward_arrow); }</v>
      </c>
      <c r="AU375" t="str">
        <f t="shared" si="34"/>
        <v>lines.add("%heavy_teardrop_shanked_rightward_arrow% = "+ heavy_teardrop_shanked_rightward_arrow + "\n");</v>
      </c>
      <c r="BF375" t="str">
        <f t="shared" si="30"/>
        <v>heavy_teardrop_shanked_rightward_arrow: '&amp;r'</v>
      </c>
    </row>
    <row r="376" spans="1:58" ht="15" thickBot="1" x14ac:dyDescent="0.4">
      <c r="A376" s="11"/>
      <c r="B376" s="11"/>
      <c r="C376" s="11"/>
      <c r="D376" s="4"/>
      <c r="E376" s="9" t="s">
        <v>1114</v>
      </c>
      <c r="F376" s="9" t="s">
        <v>767</v>
      </c>
      <c r="G376" s="9" t="s">
        <v>942</v>
      </c>
      <c r="H376" t="str">
        <f t="shared" si="31"/>
        <v>String wedge_tailed_rightward_arrow = ChatColor.translateAlternateColorCodes('&amp;', getConfig().getString("wedge_tailed_rightward_arrow")) + ("\u27bc" + ChatColor.RESET);</v>
      </c>
      <c r="Y376" t="str">
        <f t="shared" si="32"/>
        <v>msg = msg.replace("%wedge_tailed_rightward_arrow%", wedge_tailed_rightward_arrow);</v>
      </c>
      <c r="AI376" t="str">
        <f t="shared" si="33"/>
        <v>if(e.getLine(i).equalsIgnoreCase("%wedge_tailed_rightward_arrow%")) { e.setLine(i, wedge_tailed_rightward_arrow); }</v>
      </c>
      <c r="AU376" t="str">
        <f t="shared" si="34"/>
        <v>lines.add("%wedge_tailed_rightward_arrow% = "+ wedge_tailed_rightward_arrow + "\n");</v>
      </c>
      <c r="BF376" t="str">
        <f t="shared" si="30"/>
        <v>wedge_tailed_rightward_arrow: '&amp;r'</v>
      </c>
    </row>
    <row r="377" spans="1:58" ht="15" thickBot="1" x14ac:dyDescent="0.4">
      <c r="A377" s="11"/>
      <c r="B377" s="11"/>
      <c r="C377" s="11"/>
      <c r="D377" s="4"/>
      <c r="E377" s="9" t="s">
        <v>1115</v>
      </c>
      <c r="F377" s="9" t="s">
        <v>768</v>
      </c>
      <c r="G377" s="9" t="s">
        <v>943</v>
      </c>
      <c r="H377" t="str">
        <f t="shared" si="31"/>
        <v>String heavy_wedge_tailed_rightward_arrow = ChatColor.translateAlternateColorCodes('&amp;', getConfig().getString("heavy_wedge_tailed_rightward_arrow")) + ("\u27bd" + ChatColor.RESET);</v>
      </c>
      <c r="Y377" t="str">
        <f t="shared" si="32"/>
        <v>msg = msg.replace("%heavy_wedge_tailed_rightward_arrow%", heavy_wedge_tailed_rightward_arrow);</v>
      </c>
      <c r="AI377" t="str">
        <f t="shared" si="33"/>
        <v>if(e.getLine(i).equalsIgnoreCase("%heavy_wedge_tailed_rightward_arrow%")) { e.setLine(i, heavy_wedge_tailed_rightward_arrow); }</v>
      </c>
      <c r="AU377" t="str">
        <f t="shared" si="34"/>
        <v>lines.add("%heavy_wedge_tailed_rightward_arrow% = "+ heavy_wedge_tailed_rightward_arrow + "\n");</v>
      </c>
      <c r="BF377" t="str">
        <f t="shared" si="30"/>
        <v>heavy_wedge_tailed_rightward_arrow: '&amp;r'</v>
      </c>
    </row>
    <row r="378" spans="1:58" ht="15" thickBot="1" x14ac:dyDescent="0.4">
      <c r="A378" s="11"/>
      <c r="B378" s="11"/>
      <c r="C378" s="11"/>
      <c r="D378" s="4"/>
      <c r="E378" s="9" t="s">
        <v>1116</v>
      </c>
      <c r="F378" s="9" t="s">
        <v>769</v>
      </c>
      <c r="G378" s="9" t="s">
        <v>944</v>
      </c>
      <c r="H378" t="str">
        <f t="shared" si="31"/>
        <v>String open_outlined_rightward_arrow = ChatColor.translateAlternateColorCodes('&amp;', getConfig().getString("open_outlined_rightward_arrow")) + ("\u27be" + ChatColor.RESET);</v>
      </c>
      <c r="Y378" t="str">
        <f t="shared" si="32"/>
        <v>msg = msg.replace("%open_outlined_rightward_arrow%", open_outlined_rightward_arrow);</v>
      </c>
      <c r="AI378" t="str">
        <f t="shared" si="33"/>
        <v>if(e.getLine(i).equalsIgnoreCase("%open_outlined_rightward_arrow%")) { e.setLine(i, open_outlined_rightward_arrow); }</v>
      </c>
      <c r="AU378" t="str">
        <f t="shared" si="34"/>
        <v>lines.add("%open_outlined_rightward_arrow% = "+ open_outlined_rightward_arrow + "\n");</v>
      </c>
      <c r="BF378" t="str">
        <f t="shared" si="30"/>
        <v>open_outlined_rightward_arrow: '&amp;r'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D8ED-B41C-4884-B8D7-CC761E1CF5FE}">
  <dimension ref="A1:BM124"/>
  <sheetViews>
    <sheetView tabSelected="1" topLeftCell="AI1" workbookViewId="0">
      <selection activeCell="BM124" sqref="BM11:BM124"/>
    </sheetView>
  </sheetViews>
  <sheetFormatPr baseColWidth="10" defaultRowHeight="14.5" x14ac:dyDescent="0.35"/>
  <cols>
    <col min="2" max="2" width="17.6328125" customWidth="1"/>
    <col min="61" max="61" width="3.6328125" customWidth="1"/>
    <col min="62" max="62" width="15.36328125" customWidth="1"/>
  </cols>
  <sheetData>
    <row r="1" spans="2:65" x14ac:dyDescent="0.35">
      <c r="D1" t="s">
        <v>561</v>
      </c>
      <c r="E1" t="s">
        <v>1132</v>
      </c>
      <c r="O1" t="s">
        <v>591</v>
      </c>
      <c r="P1" s="7"/>
      <c r="Q1" s="7"/>
      <c r="R1" s="7"/>
      <c r="S1" s="7"/>
      <c r="Z1" t="s">
        <v>561</v>
      </c>
      <c r="AA1" s="8" t="s">
        <v>1122</v>
      </c>
      <c r="AG1" t="s">
        <v>1120</v>
      </c>
      <c r="AH1" t="s">
        <v>1121</v>
      </c>
    </row>
    <row r="2" spans="2:65" ht="29" x14ac:dyDescent="0.35">
      <c r="D2" s="4" t="s">
        <v>500</v>
      </c>
      <c r="E2" s="7" t="str">
        <f>_xlfn.CONCAT("String "&amp;D11&amp;"= ChatColor.translateAlternateColorCodes('&amp;', getConfig().getString("""&amp;D11&amp;""")) + ("""&amp; B11 &amp;""") + ChatColor.translateAlternateColorCodes('&amp;', getConfig().getString(""suffix_"&amp; D11 &amp;"""));")</f>
        <v>String black_sun_with_rays= ChatColor.translateAlternateColorCodes('&amp;', getConfig().getString("black_sun_with_rays")) + ("\u2600") + ChatColor.translateAlternateColorCodes('&amp;', getConfig().getString("suffix_black_sun_with_rays"));</v>
      </c>
      <c r="P2" s="7" t="s">
        <v>594</v>
      </c>
      <c r="Q2" s="7"/>
      <c r="R2" s="7"/>
      <c r="S2" s="7" t="s">
        <v>594</v>
      </c>
      <c r="Z2" t="s">
        <v>593</v>
      </c>
      <c r="AA2" t="str">
        <f>_xlfn.CONCAT("lines.add(""%" &amp; E9 &amp; "% = """ &amp; "+ " &amp; E9 &amp; " + " &amp; """\n" &amp; """);")</f>
        <v>lines.add("%% = "+  + "\n");</v>
      </c>
      <c r="AG2" t="s">
        <v>593</v>
      </c>
      <c r="AH2" t="str">
        <f>CONCATENATE(E9 &amp;": '&amp;r'")</f>
        <v>: '&amp;r'</v>
      </c>
    </row>
    <row r="3" spans="2:65" x14ac:dyDescent="0.35">
      <c r="P3" s="7" t="s">
        <v>594</v>
      </c>
      <c r="Q3" s="7"/>
      <c r="R3" s="7"/>
      <c r="S3" s="7" t="s">
        <v>594</v>
      </c>
    </row>
    <row r="4" spans="2:65" x14ac:dyDescent="0.35">
      <c r="D4" t="s">
        <v>591</v>
      </c>
      <c r="E4" t="s">
        <v>592</v>
      </c>
    </row>
    <row r="5" spans="2:65" x14ac:dyDescent="0.35">
      <c r="D5" t="s">
        <v>593</v>
      </c>
      <c r="E5" t="str">
        <f>_xlfn.CONCAT("msg = msg.replace("&amp;""&amp;"""%"&amp; E9 &amp;"%"&amp;""""&amp;", "&amp; E9 &amp;");")</f>
        <v>msg = msg.replace("%%", );</v>
      </c>
      <c r="O5" t="s">
        <v>593</v>
      </c>
      <c r="P5" t="str">
        <f>_xlfn.CONCAT("if(e.getLine(i).equalsIgnoreCase("&amp;""&amp;"""%"&amp; E9 &amp;"%"&amp;""""&amp;")) { e.setLine(i, "&amp; E9 &amp;"); }"&amp;"")</f>
        <v>if(e.getLine(i).equalsIgnoreCase("%%")) { e.setLine(i, ); }</v>
      </c>
    </row>
    <row r="8" spans="2:65" ht="112.5" x14ac:dyDescent="0.35">
      <c r="B8" s="20" t="s">
        <v>1123</v>
      </c>
    </row>
    <row r="9" spans="2:65" ht="15" thickBot="1" x14ac:dyDescent="0.4"/>
    <row r="10" spans="2:65" ht="28.5" thickBot="1" x14ac:dyDescent="0.4">
      <c r="B10" s="21" t="s">
        <v>1124</v>
      </c>
      <c r="C10" s="21" t="s">
        <v>1125</v>
      </c>
      <c r="D10" s="23" t="s">
        <v>1126</v>
      </c>
      <c r="E10" s="25" t="s">
        <v>1127</v>
      </c>
      <c r="BJ10" s="27" t="s">
        <v>1130</v>
      </c>
      <c r="BM10" t="s">
        <v>1133</v>
      </c>
    </row>
    <row r="11" spans="2:65" ht="28.5" thickBot="1" x14ac:dyDescent="0.4">
      <c r="B11" s="22" t="s">
        <v>198</v>
      </c>
      <c r="C11" s="22">
        <v>9728</v>
      </c>
      <c r="D11" s="24" t="s">
        <v>563</v>
      </c>
      <c r="E11" s="26" t="s">
        <v>3</v>
      </c>
      <c r="F11" s="7" t="str">
        <f>_xlfn.CONCAT("String "&amp;D11&amp;"= ChatColor.translateAlternateColorCodes('&amp;', getConfig().getString("""&amp;D11&amp;""")) + ("""&amp; B11 &amp;""") + ChatColor.translateAlternateColorCodes('&amp;', getConfig().getString(""suffix_"&amp; D11 &amp;"""));")</f>
        <v>String black_sun_with_rays= ChatColor.translateAlternateColorCodes('&amp;', getConfig().getString("black_sun_with_rays")) + ("\u2600") + ChatColor.translateAlternateColorCodes('&amp;', getConfig().getString("suffix_black_sun_with_rays"));</v>
      </c>
      <c r="W11" t="str">
        <f>_xlfn.CONCAT("msg = msg.replace("&amp;""&amp;"""%"&amp; D11 &amp;"%"&amp;""""&amp;", "&amp; D11 &amp;");")</f>
        <v>msg = msg.replace("%black_sun_with_rays%", black_sun_with_rays);</v>
      </c>
      <c r="AG11" t="str">
        <f>_xlfn.CONCAT("if(e.getLine(i).equalsIgnoreCase("&amp;""&amp;"""%"&amp; D11 &amp;"%"&amp;""""&amp;")) { e.setLine(i, "&amp; D11 &amp;"); }"&amp;"")</f>
        <v>if(e.getLine(i).equalsIgnoreCase("%black_sun_with_rays%")) { e.setLine(i, black_sun_with_rays); }</v>
      </c>
      <c r="AS11" t="str">
        <f>_xlfn.CONCAT("lines.add(""%" &amp; D11 &amp; "% = """ &amp; "+ " &amp; D11 &amp; " + " &amp; """\n" &amp; """);")</f>
        <v>lines.add("%black_sun_with_rays% = "+ black_sun_with_rays + "\n");</v>
      </c>
      <c r="BD11" t="str">
        <f>CONCATENATE(D11 &amp;": '&amp;r'")</f>
        <v>black_sun_with_rays: '&amp;r'</v>
      </c>
      <c r="BJ11" t="str">
        <f>CONCATENATE("%"&amp;D11&amp;"% = "&amp;E11)</f>
        <v>%black_sun_with_rays% = ☀</v>
      </c>
      <c r="BM11" t="str">
        <f>CONCATENATE("suffix_"&amp; D11 &amp;": '&amp;r'")</f>
        <v>suffix_black_sun_with_rays: '&amp;r'</v>
      </c>
    </row>
    <row r="12" spans="2:65" ht="23.5" thickBot="1" x14ac:dyDescent="0.4">
      <c r="B12" s="22" t="s">
        <v>199</v>
      </c>
      <c r="C12" s="22">
        <v>9729</v>
      </c>
      <c r="D12" s="24" t="s">
        <v>393</v>
      </c>
      <c r="E12" s="26" t="s">
        <v>4</v>
      </c>
      <c r="F12" s="7" t="str">
        <f t="shared" ref="F12:F75" si="0">_xlfn.CONCAT("String "&amp;D12&amp;"= ChatColor.translateAlternateColorCodes('&amp;', getConfig().getString("""&amp;D12&amp;""")) + ("""&amp; B12 &amp;""") + ChatColor.translateAlternateColorCodes('&amp;', getConfig().getString(""suffix_"&amp; D12 &amp;"""));")</f>
        <v>String cloud= ChatColor.translateAlternateColorCodes('&amp;', getConfig().getString("cloud")) + ("\u2601") + ChatColor.translateAlternateColorCodes('&amp;', getConfig().getString("suffix_cloud"));</v>
      </c>
      <c r="W12" t="str">
        <f t="shared" ref="W12:W75" si="1">_xlfn.CONCAT("msg = msg.replace("&amp;""&amp;"""%"&amp; D12 &amp;"%"&amp;""""&amp;", "&amp; D12 &amp;");")</f>
        <v>msg = msg.replace("%cloud%", cloud);</v>
      </c>
      <c r="AG12" t="str">
        <f t="shared" ref="AG12:AG75" si="2">_xlfn.CONCAT("if(e.getLine(i).equalsIgnoreCase("&amp;""&amp;"""%"&amp; D12 &amp;"%"&amp;""""&amp;")) { e.setLine(i, "&amp; D12 &amp;"); }"&amp;"")</f>
        <v>if(e.getLine(i).equalsIgnoreCase("%cloud%")) { e.setLine(i, cloud); }</v>
      </c>
      <c r="AS12" t="str">
        <f t="shared" ref="AS12:AS75" si="3">_xlfn.CONCAT("lines.add(""%" &amp; D12 &amp; "% = """ &amp; "+ " &amp; D12 &amp; " + " &amp; """\n" &amp; """);")</f>
        <v>lines.add("%cloud% = "+ cloud + "\n");</v>
      </c>
      <c r="BD12" t="str">
        <f t="shared" ref="BD12:BD75" si="4">CONCATENATE(D12 &amp;": '&amp;r'")</f>
        <v>cloud: '&amp;r'</v>
      </c>
      <c r="BJ12" t="str">
        <f t="shared" ref="BJ12:BJ75" si="5">CONCATENATE("%"&amp;D12&amp;"% = "&amp;E12)</f>
        <v>%cloud% = ☁</v>
      </c>
      <c r="BM12" t="str">
        <f t="shared" ref="BM12:BM75" si="6">CONCATENATE("suffix_"&amp; D12 &amp;": '&amp;r'")</f>
        <v>suffix_cloud: '&amp;r'</v>
      </c>
    </row>
    <row r="13" spans="2:65" ht="23.5" thickBot="1" x14ac:dyDescent="0.4">
      <c r="B13" s="22" t="s">
        <v>200</v>
      </c>
      <c r="C13" s="22">
        <v>9730</v>
      </c>
      <c r="D13" s="24" t="s">
        <v>394</v>
      </c>
      <c r="E13" s="26" t="s">
        <v>5</v>
      </c>
      <c r="F13" s="7" t="str">
        <f t="shared" si="0"/>
        <v>String umbrella= ChatColor.translateAlternateColorCodes('&amp;', getConfig().getString("umbrella")) + ("\u2602") + ChatColor.translateAlternateColorCodes('&amp;', getConfig().getString("suffix_umbrella"));</v>
      </c>
      <c r="W13" t="str">
        <f t="shared" si="1"/>
        <v>msg = msg.replace("%umbrella%", umbrella);</v>
      </c>
      <c r="AG13" t="str">
        <f t="shared" si="2"/>
        <v>if(e.getLine(i).equalsIgnoreCase("%umbrella%")) { e.setLine(i, umbrella); }</v>
      </c>
      <c r="AS13" t="str">
        <f t="shared" si="3"/>
        <v>lines.add("%umbrella% = "+ umbrella + "\n");</v>
      </c>
      <c r="BD13" t="str">
        <f t="shared" si="4"/>
        <v>umbrella: '&amp;r'</v>
      </c>
      <c r="BJ13" t="str">
        <f t="shared" si="5"/>
        <v>%umbrella% = ☂</v>
      </c>
      <c r="BM13" t="str">
        <f t="shared" si="6"/>
        <v>suffix_umbrella: '&amp;r'</v>
      </c>
    </row>
    <row r="14" spans="2:65" ht="23.5" thickBot="1" x14ac:dyDescent="0.4">
      <c r="B14" s="22" t="s">
        <v>201</v>
      </c>
      <c r="C14" s="22">
        <v>9731</v>
      </c>
      <c r="D14" s="24" t="s">
        <v>395</v>
      </c>
      <c r="E14" s="26" t="s">
        <v>6</v>
      </c>
      <c r="F14" s="7" t="str">
        <f t="shared" si="0"/>
        <v>String snowman= ChatColor.translateAlternateColorCodes('&amp;', getConfig().getString("snowman")) + ("\u2603") + ChatColor.translateAlternateColorCodes('&amp;', getConfig().getString("suffix_snowman"));</v>
      </c>
      <c r="W14" t="str">
        <f t="shared" si="1"/>
        <v>msg = msg.replace("%snowman%", snowman);</v>
      </c>
      <c r="AG14" t="str">
        <f t="shared" si="2"/>
        <v>if(e.getLine(i).equalsIgnoreCase("%snowman%")) { e.setLine(i, snowman); }</v>
      </c>
      <c r="AS14" t="str">
        <f t="shared" si="3"/>
        <v>lines.add("%snowman% = "+ snowman + "\n");</v>
      </c>
      <c r="BD14" t="str">
        <f t="shared" si="4"/>
        <v>snowman: '&amp;r'</v>
      </c>
      <c r="BJ14" t="str">
        <f t="shared" si="5"/>
        <v>%snowman% = ☃</v>
      </c>
      <c r="BM14" t="str">
        <f t="shared" si="6"/>
        <v>suffix_snowman: '&amp;r'</v>
      </c>
    </row>
    <row r="15" spans="2:65" ht="23.5" thickBot="1" x14ac:dyDescent="0.4">
      <c r="B15" s="22" t="s">
        <v>202</v>
      </c>
      <c r="C15" s="22">
        <v>9732</v>
      </c>
      <c r="D15" s="24" t="s">
        <v>396</v>
      </c>
      <c r="E15" s="26" t="s">
        <v>7</v>
      </c>
      <c r="F15" s="7" t="str">
        <f t="shared" si="0"/>
        <v>String comet= ChatColor.translateAlternateColorCodes('&amp;', getConfig().getString("comet")) + ("\u2604") + ChatColor.translateAlternateColorCodes('&amp;', getConfig().getString("suffix_comet"));</v>
      </c>
      <c r="W15" t="str">
        <f t="shared" si="1"/>
        <v>msg = msg.replace("%comet%", comet);</v>
      </c>
      <c r="AG15" t="str">
        <f t="shared" si="2"/>
        <v>if(e.getLine(i).equalsIgnoreCase("%comet%")) { e.setLine(i, comet); }</v>
      </c>
      <c r="AS15" t="str">
        <f t="shared" si="3"/>
        <v>lines.add("%comet% = "+ comet + "\n");</v>
      </c>
      <c r="BD15" t="str">
        <f t="shared" si="4"/>
        <v>comet: '&amp;r'</v>
      </c>
      <c r="BJ15" t="str">
        <f t="shared" si="5"/>
        <v>%comet% = ☄</v>
      </c>
      <c r="BM15" t="str">
        <f t="shared" si="6"/>
        <v>suffix_comet: '&amp;r'</v>
      </c>
    </row>
    <row r="16" spans="2:65" ht="23.5" thickBot="1" x14ac:dyDescent="0.4">
      <c r="B16" s="22" t="s">
        <v>203</v>
      </c>
      <c r="C16" s="22">
        <v>9733</v>
      </c>
      <c r="D16" s="24" t="s">
        <v>564</v>
      </c>
      <c r="E16" s="26" t="s">
        <v>8</v>
      </c>
      <c r="F16" s="7" t="str">
        <f t="shared" si="0"/>
        <v>String black_star= ChatColor.translateAlternateColorCodes('&amp;', getConfig().getString("black_star")) + ("\u2605") + ChatColor.translateAlternateColorCodes('&amp;', getConfig().getString("suffix_black_star"));</v>
      </c>
      <c r="W16" t="str">
        <f t="shared" si="1"/>
        <v>msg = msg.replace("%black_star%", black_star);</v>
      </c>
      <c r="AG16" t="str">
        <f t="shared" si="2"/>
        <v>if(e.getLine(i).equalsIgnoreCase("%black_star%")) { e.setLine(i, black_star); }</v>
      </c>
      <c r="AS16" t="str">
        <f t="shared" si="3"/>
        <v>lines.add("%black_star% = "+ black_star + "\n");</v>
      </c>
      <c r="BD16" t="str">
        <f t="shared" si="4"/>
        <v>black_star: '&amp;r'</v>
      </c>
      <c r="BJ16" t="str">
        <f t="shared" si="5"/>
        <v>%black_star% = ★</v>
      </c>
      <c r="BM16" t="str">
        <f t="shared" si="6"/>
        <v>suffix_black_star: '&amp;r'</v>
      </c>
    </row>
    <row r="17" spans="2:65" ht="23.5" thickBot="1" x14ac:dyDescent="0.4">
      <c r="B17" s="22" t="s">
        <v>204</v>
      </c>
      <c r="C17" s="22">
        <v>9734</v>
      </c>
      <c r="D17" s="24" t="s">
        <v>565</v>
      </c>
      <c r="E17" s="26" t="s">
        <v>9</v>
      </c>
      <c r="F17" s="7" t="str">
        <f t="shared" si="0"/>
        <v>String white_star= ChatColor.translateAlternateColorCodes('&amp;', getConfig().getString("white_star")) + ("\u2606") + ChatColor.translateAlternateColorCodes('&amp;', getConfig().getString("suffix_white_star"));</v>
      </c>
      <c r="W17" t="str">
        <f t="shared" si="1"/>
        <v>msg = msg.replace("%white_star%", white_star);</v>
      </c>
      <c r="AG17" t="str">
        <f t="shared" si="2"/>
        <v>if(e.getLine(i).equalsIgnoreCase("%white_star%")) { e.setLine(i, white_star); }</v>
      </c>
      <c r="AS17" t="str">
        <f t="shared" si="3"/>
        <v>lines.add("%white_star% = "+ white_star + "\n");</v>
      </c>
      <c r="BD17" t="str">
        <f t="shared" si="4"/>
        <v>white_star: '&amp;r'</v>
      </c>
      <c r="BJ17" t="str">
        <f t="shared" si="5"/>
        <v>%white_star% = ☆</v>
      </c>
      <c r="BM17" t="str">
        <f t="shared" si="6"/>
        <v>suffix_white_star: '&amp;r'</v>
      </c>
    </row>
    <row r="18" spans="2:65" ht="23.5" thickBot="1" x14ac:dyDescent="0.4">
      <c r="B18" s="22" t="s">
        <v>205</v>
      </c>
      <c r="C18" s="22">
        <v>9735</v>
      </c>
      <c r="D18" s="24" t="s">
        <v>397</v>
      </c>
      <c r="E18" s="26" t="s">
        <v>10</v>
      </c>
      <c r="F18" s="7" t="str">
        <f t="shared" si="0"/>
        <v>String lightning= ChatColor.translateAlternateColorCodes('&amp;', getConfig().getString("lightning")) + ("\u2607") + ChatColor.translateAlternateColorCodes('&amp;', getConfig().getString("suffix_lightning"));</v>
      </c>
      <c r="W18" t="str">
        <f t="shared" si="1"/>
        <v>msg = msg.replace("%lightning%", lightning);</v>
      </c>
      <c r="AG18" t="str">
        <f t="shared" si="2"/>
        <v>if(e.getLine(i).equalsIgnoreCase("%lightning%")) { e.setLine(i, lightning); }</v>
      </c>
      <c r="AS18" t="str">
        <f t="shared" si="3"/>
        <v>lines.add("%lightning% = "+ lightning + "\n");</v>
      </c>
      <c r="BD18" t="str">
        <f t="shared" si="4"/>
        <v>lightning: '&amp;r'</v>
      </c>
      <c r="BJ18" t="str">
        <f t="shared" si="5"/>
        <v>%lightning% = ☇</v>
      </c>
      <c r="BM18" t="str">
        <f t="shared" si="6"/>
        <v>suffix_lightning: '&amp;r'</v>
      </c>
    </row>
    <row r="19" spans="2:65" ht="28.5" thickBot="1" x14ac:dyDescent="0.4">
      <c r="B19" s="22" t="s">
        <v>206</v>
      </c>
      <c r="C19" s="22">
        <v>9736</v>
      </c>
      <c r="D19" s="24" t="s">
        <v>398</v>
      </c>
      <c r="E19" s="26" t="s">
        <v>11</v>
      </c>
      <c r="F19" s="7" t="str">
        <f t="shared" si="0"/>
        <v>String thunderstorm= ChatColor.translateAlternateColorCodes('&amp;', getConfig().getString("thunderstorm")) + ("\u2608") + ChatColor.translateAlternateColorCodes('&amp;', getConfig().getString("suffix_thunderstorm"));</v>
      </c>
      <c r="W19" t="str">
        <f t="shared" si="1"/>
        <v>msg = msg.replace("%thunderstorm%", thunderstorm);</v>
      </c>
      <c r="AG19" t="str">
        <f t="shared" si="2"/>
        <v>if(e.getLine(i).equalsIgnoreCase("%thunderstorm%")) { e.setLine(i, thunderstorm); }</v>
      </c>
      <c r="AS19" t="str">
        <f t="shared" si="3"/>
        <v>lines.add("%thunderstorm% = "+ thunderstorm + "\n");</v>
      </c>
      <c r="BD19" t="str">
        <f t="shared" si="4"/>
        <v>thunderstorm: '&amp;r'</v>
      </c>
      <c r="BJ19" t="str">
        <f t="shared" si="5"/>
        <v>%thunderstorm% = ☈</v>
      </c>
      <c r="BM19" t="str">
        <f t="shared" si="6"/>
        <v>suffix_thunderstorm: '&amp;r'</v>
      </c>
    </row>
    <row r="20" spans="2:65" ht="23.5" thickBot="1" x14ac:dyDescent="0.4">
      <c r="B20" s="22" t="s">
        <v>207</v>
      </c>
      <c r="C20" s="22">
        <v>9737</v>
      </c>
      <c r="D20" s="24" t="s">
        <v>399</v>
      </c>
      <c r="E20" s="26" t="s">
        <v>12</v>
      </c>
      <c r="F20" s="7" t="str">
        <f t="shared" si="0"/>
        <v>String sun= ChatColor.translateAlternateColorCodes('&amp;', getConfig().getString("sun")) + ("\u2609") + ChatColor.translateAlternateColorCodes('&amp;', getConfig().getString("suffix_sun"));</v>
      </c>
      <c r="W20" t="str">
        <f t="shared" si="1"/>
        <v>msg = msg.replace("%sun%", sun);</v>
      </c>
      <c r="AG20" t="str">
        <f t="shared" si="2"/>
        <v>if(e.getLine(i).equalsIgnoreCase("%sun%")) { e.setLine(i, sun); }</v>
      </c>
      <c r="AS20" t="str">
        <f t="shared" si="3"/>
        <v>lines.add("%sun% = "+ sun + "\n");</v>
      </c>
      <c r="BD20" t="str">
        <f t="shared" si="4"/>
        <v>sun: '&amp;r'</v>
      </c>
      <c r="BJ20" t="str">
        <f t="shared" si="5"/>
        <v>%sun% = ☉</v>
      </c>
      <c r="BM20" t="str">
        <f t="shared" si="6"/>
        <v>suffix_sun: '&amp;r'</v>
      </c>
    </row>
    <row r="21" spans="2:65" ht="28.5" thickBot="1" x14ac:dyDescent="0.4">
      <c r="B21" s="22" t="s">
        <v>208</v>
      </c>
      <c r="C21" s="22">
        <v>9738</v>
      </c>
      <c r="D21" s="24" t="s">
        <v>400</v>
      </c>
      <c r="E21" s="26" t="s">
        <v>13</v>
      </c>
      <c r="F21" s="7" t="str">
        <f t="shared" si="0"/>
        <v>String ascending_node= ChatColor.translateAlternateColorCodes('&amp;', getConfig().getString("ascending_node")) + ("\u260A") + ChatColor.translateAlternateColorCodes('&amp;', getConfig().getString("suffix_ascending_node"));</v>
      </c>
      <c r="W21" t="str">
        <f t="shared" si="1"/>
        <v>msg = msg.replace("%ascending_node%", ascending_node);</v>
      </c>
      <c r="AG21" t="str">
        <f t="shared" si="2"/>
        <v>if(e.getLine(i).equalsIgnoreCase("%ascending_node%")) { e.setLine(i, ascending_node); }</v>
      </c>
      <c r="AS21" t="str">
        <f t="shared" si="3"/>
        <v>lines.add("%ascending_node% = "+ ascending_node + "\n");</v>
      </c>
      <c r="BD21" t="str">
        <f t="shared" si="4"/>
        <v>ascending_node: '&amp;r'</v>
      </c>
      <c r="BJ21" t="str">
        <f t="shared" si="5"/>
        <v>%ascending_node% = ☊</v>
      </c>
      <c r="BM21" t="str">
        <f t="shared" si="6"/>
        <v>suffix_ascending_node: '&amp;r'</v>
      </c>
    </row>
    <row r="22" spans="2:65" ht="28.5" thickBot="1" x14ac:dyDescent="0.4">
      <c r="B22" s="22" t="s">
        <v>209</v>
      </c>
      <c r="C22" s="22">
        <v>9739</v>
      </c>
      <c r="D22" s="24" t="s">
        <v>401</v>
      </c>
      <c r="E22" s="26" t="s">
        <v>14</v>
      </c>
      <c r="F22" s="7" t="str">
        <f t="shared" si="0"/>
        <v>String descending_node= ChatColor.translateAlternateColorCodes('&amp;', getConfig().getString("descending_node")) + ("\u260B") + ChatColor.translateAlternateColorCodes('&amp;', getConfig().getString("suffix_descending_node"));</v>
      </c>
      <c r="W22" t="str">
        <f t="shared" si="1"/>
        <v>msg = msg.replace("%descending_node%", descending_node);</v>
      </c>
      <c r="AG22" t="str">
        <f t="shared" si="2"/>
        <v>if(e.getLine(i).equalsIgnoreCase("%descending_node%")) { e.setLine(i, descending_node); }</v>
      </c>
      <c r="AS22" t="str">
        <f t="shared" si="3"/>
        <v>lines.add("%descending_node% = "+ descending_node + "\n");</v>
      </c>
      <c r="BD22" t="str">
        <f t="shared" si="4"/>
        <v>descending_node: '&amp;r'</v>
      </c>
      <c r="BJ22" t="str">
        <f t="shared" si="5"/>
        <v>%descending_node% = ☋</v>
      </c>
      <c r="BM22" t="str">
        <f t="shared" si="6"/>
        <v>suffix_descending_node: '&amp;r'</v>
      </c>
    </row>
    <row r="23" spans="2:65" ht="23.5" thickBot="1" x14ac:dyDescent="0.4">
      <c r="B23" s="22" t="s">
        <v>210</v>
      </c>
      <c r="C23" s="22">
        <v>9740</v>
      </c>
      <c r="D23" s="24" t="s">
        <v>402</v>
      </c>
      <c r="E23" s="26" t="s">
        <v>15</v>
      </c>
      <c r="F23" s="7" t="str">
        <f t="shared" si="0"/>
        <v>String conjunction= ChatColor.translateAlternateColorCodes('&amp;', getConfig().getString("conjunction")) + ("\u260C") + ChatColor.translateAlternateColorCodes('&amp;', getConfig().getString("suffix_conjunction"));</v>
      </c>
      <c r="W23" t="str">
        <f t="shared" si="1"/>
        <v>msg = msg.replace("%conjunction%", conjunction);</v>
      </c>
      <c r="AG23" t="str">
        <f t="shared" si="2"/>
        <v>if(e.getLine(i).equalsIgnoreCase("%conjunction%")) { e.setLine(i, conjunction); }</v>
      </c>
      <c r="AS23" t="str">
        <f t="shared" si="3"/>
        <v>lines.add("%conjunction% = "+ conjunction + "\n");</v>
      </c>
      <c r="BD23" t="str">
        <f t="shared" si="4"/>
        <v>conjunction: '&amp;r'</v>
      </c>
      <c r="BJ23" t="str">
        <f t="shared" si="5"/>
        <v>%conjunction% = ☌</v>
      </c>
      <c r="BM23" t="str">
        <f t="shared" si="6"/>
        <v>suffix_conjunction: '&amp;r'</v>
      </c>
    </row>
    <row r="24" spans="2:65" ht="23.5" thickBot="1" x14ac:dyDescent="0.4">
      <c r="B24" s="22" t="s">
        <v>211</v>
      </c>
      <c r="C24" s="22">
        <v>9741</v>
      </c>
      <c r="D24" s="24" t="s">
        <v>403</v>
      </c>
      <c r="E24" s="26" t="s">
        <v>16</v>
      </c>
      <c r="F24" s="7" t="str">
        <f t="shared" si="0"/>
        <v>String opposition= ChatColor.translateAlternateColorCodes('&amp;', getConfig().getString("opposition")) + ("\u260D") + ChatColor.translateAlternateColorCodes('&amp;', getConfig().getString("suffix_opposition"));</v>
      </c>
      <c r="W24" t="str">
        <f t="shared" si="1"/>
        <v>msg = msg.replace("%opposition%", opposition);</v>
      </c>
      <c r="AG24" t="str">
        <f t="shared" si="2"/>
        <v>if(e.getLine(i).equalsIgnoreCase("%opposition%")) { e.setLine(i, opposition); }</v>
      </c>
      <c r="AS24" t="str">
        <f t="shared" si="3"/>
        <v>lines.add("%opposition% = "+ opposition + "\n");</v>
      </c>
      <c r="BD24" t="str">
        <f t="shared" si="4"/>
        <v>opposition: '&amp;r'</v>
      </c>
      <c r="BJ24" t="str">
        <f t="shared" si="5"/>
        <v>%opposition% = ☍</v>
      </c>
      <c r="BM24" t="str">
        <f t="shared" si="6"/>
        <v>suffix_opposition: '&amp;r'</v>
      </c>
    </row>
    <row r="25" spans="2:65" ht="28.5" thickBot="1" x14ac:dyDescent="0.4">
      <c r="B25" s="22" t="s">
        <v>212</v>
      </c>
      <c r="C25" s="22">
        <v>9742</v>
      </c>
      <c r="D25" s="24" t="s">
        <v>566</v>
      </c>
      <c r="E25" s="26" t="s">
        <v>17</v>
      </c>
      <c r="F25" s="7" t="str">
        <f t="shared" si="0"/>
        <v>String black_telephone= ChatColor.translateAlternateColorCodes('&amp;', getConfig().getString("black_telephone")) + ("\u260E") + ChatColor.translateAlternateColorCodes('&amp;', getConfig().getString("suffix_black_telephone"));</v>
      </c>
      <c r="W25" t="str">
        <f t="shared" si="1"/>
        <v>msg = msg.replace("%black_telephone%", black_telephone);</v>
      </c>
      <c r="AG25" t="str">
        <f t="shared" si="2"/>
        <v>if(e.getLine(i).equalsIgnoreCase("%black_telephone%")) { e.setLine(i, black_telephone); }</v>
      </c>
      <c r="AS25" t="str">
        <f t="shared" si="3"/>
        <v>lines.add("%black_telephone% = "+ black_telephone + "\n");</v>
      </c>
      <c r="BD25" t="str">
        <f t="shared" si="4"/>
        <v>black_telephone: '&amp;r'</v>
      </c>
      <c r="BJ25" t="str">
        <f t="shared" si="5"/>
        <v>%black_telephone% = ☎</v>
      </c>
      <c r="BM25" t="str">
        <f t="shared" si="6"/>
        <v>suffix_black_telephone: '&amp;r'</v>
      </c>
    </row>
    <row r="26" spans="2:65" ht="28.5" thickBot="1" x14ac:dyDescent="0.4">
      <c r="B26" s="22" t="s">
        <v>213</v>
      </c>
      <c r="C26" s="22">
        <v>9743</v>
      </c>
      <c r="D26" s="24" t="s">
        <v>567</v>
      </c>
      <c r="E26" s="26" t="s">
        <v>18</v>
      </c>
      <c r="F26" s="7" t="str">
        <f t="shared" si="0"/>
        <v>String white_telephone= ChatColor.translateAlternateColorCodes('&amp;', getConfig().getString("white_telephone")) + ("\u260F") + ChatColor.translateAlternateColorCodes('&amp;', getConfig().getString("suffix_white_telephone"));</v>
      </c>
      <c r="W26" t="str">
        <f t="shared" si="1"/>
        <v>msg = msg.replace("%white_telephone%", white_telephone);</v>
      </c>
      <c r="AG26" t="str">
        <f t="shared" si="2"/>
        <v>if(e.getLine(i).equalsIgnoreCase("%white_telephone%")) { e.setLine(i, white_telephone); }</v>
      </c>
      <c r="AS26" t="str">
        <f t="shared" si="3"/>
        <v>lines.add("%white_telephone% = "+ white_telephone + "\n");</v>
      </c>
      <c r="BD26" t="str">
        <f t="shared" si="4"/>
        <v>white_telephone: '&amp;r'</v>
      </c>
      <c r="BJ26" t="str">
        <f t="shared" si="5"/>
        <v>%white_telephone% = ☏</v>
      </c>
      <c r="BM26" t="str">
        <f t="shared" si="6"/>
        <v>suffix_white_telephone: '&amp;r'</v>
      </c>
    </row>
    <row r="27" spans="2:65" ht="23.5" thickBot="1" x14ac:dyDescent="0.4">
      <c r="B27" s="22" t="s">
        <v>214</v>
      </c>
      <c r="C27" s="22">
        <v>9744</v>
      </c>
      <c r="D27" s="24" t="s">
        <v>404</v>
      </c>
      <c r="E27" s="26" t="s">
        <v>19</v>
      </c>
      <c r="F27" s="7" t="str">
        <f t="shared" si="0"/>
        <v>String ballot_box= ChatColor.translateAlternateColorCodes('&amp;', getConfig().getString("ballot_box")) + ("\u2610") + ChatColor.translateAlternateColorCodes('&amp;', getConfig().getString("suffix_ballot_box"));</v>
      </c>
      <c r="W27" t="str">
        <f t="shared" si="1"/>
        <v>msg = msg.replace("%ballot_box%", ballot_box);</v>
      </c>
      <c r="AG27" t="str">
        <f t="shared" si="2"/>
        <v>if(e.getLine(i).equalsIgnoreCase("%ballot_box%")) { e.setLine(i, ballot_box); }</v>
      </c>
      <c r="AS27" t="str">
        <f t="shared" si="3"/>
        <v>lines.add("%ballot_box% = "+ ballot_box + "\n");</v>
      </c>
      <c r="BD27" t="str">
        <f t="shared" si="4"/>
        <v>ballot_box: '&amp;r'</v>
      </c>
      <c r="BJ27" t="str">
        <f t="shared" si="5"/>
        <v>%ballot_box% = ☐</v>
      </c>
      <c r="BM27" t="str">
        <f t="shared" si="6"/>
        <v>suffix_ballot_box: '&amp;r'</v>
      </c>
    </row>
    <row r="28" spans="2:65" ht="28.5" thickBot="1" x14ac:dyDescent="0.4">
      <c r="B28" s="22" t="s">
        <v>215</v>
      </c>
      <c r="C28" s="22">
        <v>9745</v>
      </c>
      <c r="D28" s="24" t="s">
        <v>568</v>
      </c>
      <c r="E28" s="26" t="s">
        <v>20</v>
      </c>
      <c r="F28" s="7" t="str">
        <f t="shared" si="0"/>
        <v>String ballot_box_with_check= ChatColor.translateAlternateColorCodes('&amp;', getConfig().getString("ballot_box_with_check")) + ("\u2611") + ChatColor.translateAlternateColorCodes('&amp;', getConfig().getString("suffix_ballot_box_with_check"));</v>
      </c>
      <c r="W28" t="str">
        <f t="shared" si="1"/>
        <v>msg = msg.replace("%ballot_box_with_check%", ballot_box_with_check);</v>
      </c>
      <c r="AG28" t="str">
        <f t="shared" si="2"/>
        <v>if(e.getLine(i).equalsIgnoreCase("%ballot_box_with_check%")) { e.setLine(i, ballot_box_with_check); }</v>
      </c>
      <c r="AS28" t="str">
        <f t="shared" si="3"/>
        <v>lines.add("%ballot_box_with_check% = "+ ballot_box_with_check + "\n");</v>
      </c>
      <c r="BD28" t="str">
        <f t="shared" si="4"/>
        <v>ballot_box_with_check: '&amp;r'</v>
      </c>
      <c r="BJ28" t="str">
        <f t="shared" si="5"/>
        <v>%ballot_box_with_check% = ☑</v>
      </c>
      <c r="BM28" t="str">
        <f t="shared" si="6"/>
        <v>suffix_ballot_box_with_check: '&amp;r'</v>
      </c>
    </row>
    <row r="29" spans="2:65" ht="28.5" thickBot="1" x14ac:dyDescent="0.4">
      <c r="B29" s="22" t="s">
        <v>216</v>
      </c>
      <c r="C29" s="22">
        <v>9746</v>
      </c>
      <c r="D29" s="24" t="s">
        <v>569</v>
      </c>
      <c r="E29" s="26" t="s">
        <v>21</v>
      </c>
      <c r="F29" s="7" t="str">
        <f t="shared" si="0"/>
        <v>String ballot_box_with_x= ChatColor.translateAlternateColorCodes('&amp;', getConfig().getString("ballot_box_with_x")) + ("\u2612") + ChatColor.translateAlternateColorCodes('&amp;', getConfig().getString("suffix_ballot_box_with_x"));</v>
      </c>
      <c r="W29" t="str">
        <f t="shared" si="1"/>
        <v>msg = msg.replace("%ballot_box_with_x%", ballot_box_with_x);</v>
      </c>
      <c r="AG29" t="str">
        <f t="shared" si="2"/>
        <v>if(e.getLine(i).equalsIgnoreCase("%ballot_box_with_x%")) { e.setLine(i, ballot_box_with_x); }</v>
      </c>
      <c r="AS29" t="str">
        <f t="shared" si="3"/>
        <v>lines.add("%ballot_box_with_x% = "+ ballot_box_with_x + "\n");</v>
      </c>
      <c r="BD29" t="str">
        <f t="shared" si="4"/>
        <v>ballot_box_with_x: '&amp;r'</v>
      </c>
      <c r="BJ29" t="str">
        <f t="shared" si="5"/>
        <v>%ballot_box_with_x% = ☒</v>
      </c>
      <c r="BM29" t="str">
        <f t="shared" si="6"/>
        <v>suffix_ballot_box_with_x: '&amp;r'</v>
      </c>
    </row>
    <row r="30" spans="2:65" ht="23.5" thickBot="1" x14ac:dyDescent="0.4">
      <c r="B30" s="22" t="s">
        <v>217</v>
      </c>
      <c r="C30" s="22">
        <v>9747</v>
      </c>
      <c r="D30" s="24" t="s">
        <v>405</v>
      </c>
      <c r="E30" s="26" t="s">
        <v>22</v>
      </c>
      <c r="F30" s="7" t="str">
        <f t="shared" si="0"/>
        <v>String saltire= ChatColor.translateAlternateColorCodes('&amp;', getConfig().getString("saltire")) + ("\u2613") + ChatColor.translateAlternateColorCodes('&amp;', getConfig().getString("suffix_saltire"));</v>
      </c>
      <c r="W30" t="str">
        <f t="shared" si="1"/>
        <v>msg = msg.replace("%saltire%", saltire);</v>
      </c>
      <c r="AG30" t="str">
        <f t="shared" si="2"/>
        <v>if(e.getLine(i).equalsIgnoreCase("%saltire%")) { e.setLine(i, saltire); }</v>
      </c>
      <c r="AS30" t="str">
        <f t="shared" si="3"/>
        <v>lines.add("%saltire% = "+ saltire + "\n");</v>
      </c>
      <c r="BD30" t="str">
        <f t="shared" si="4"/>
        <v>saltire: '&amp;r'</v>
      </c>
      <c r="BJ30" t="str">
        <f t="shared" si="5"/>
        <v>%saltire% = ☓</v>
      </c>
      <c r="BM30" t="str">
        <f t="shared" si="6"/>
        <v>suffix_saltire: '&amp;r'</v>
      </c>
    </row>
    <row r="31" spans="2:65" ht="42.5" thickBot="1" x14ac:dyDescent="0.4">
      <c r="B31" s="22" t="s">
        <v>223</v>
      </c>
      <c r="C31" s="22">
        <v>9753</v>
      </c>
      <c r="D31" s="24" t="s">
        <v>407</v>
      </c>
      <c r="E31" s="26" t="s">
        <v>28</v>
      </c>
      <c r="F31" s="7" t="str">
        <f t="shared" si="0"/>
        <v>String reversed_rotated_floral_heart_bullet= ChatColor.translateAlternateColorCodes('&amp;', getConfig().getString("reversed_rotated_floral_heart_bullet")) + ("\u2619") + ChatColor.translateAlternateColorCodes('&amp;', getConfig().getString("suffix_reversed_rotated_floral_heart_bullet"));</v>
      </c>
      <c r="W31" t="str">
        <f t="shared" si="1"/>
        <v>msg = msg.replace("%reversed_rotated_floral_heart_bullet%", reversed_rotated_floral_heart_bullet);</v>
      </c>
      <c r="AG31" t="str">
        <f t="shared" si="2"/>
        <v>if(e.getLine(i).equalsIgnoreCase("%reversed_rotated_floral_heart_bullet%")) { e.setLine(i, reversed_rotated_floral_heart_bullet); }</v>
      </c>
      <c r="AS31" t="str">
        <f t="shared" si="3"/>
        <v>lines.add("%reversed_rotated_floral_heart_bullet% = "+ reversed_rotated_floral_heart_bullet + "\n");</v>
      </c>
      <c r="BD31" t="str">
        <f t="shared" si="4"/>
        <v>reversed_rotated_floral_heart_bullet: '&amp;r'</v>
      </c>
      <c r="BJ31" t="str">
        <f t="shared" si="5"/>
        <v>%reversed_rotated_floral_heart_bullet% = ☙</v>
      </c>
      <c r="BM31" t="str">
        <f t="shared" si="6"/>
        <v>suffix_reversed_rotated_floral_heart_bullet: '&amp;r'</v>
      </c>
    </row>
    <row r="32" spans="2:65" ht="42.5" thickBot="1" x14ac:dyDescent="0.4">
      <c r="B32" s="22" t="s">
        <v>224</v>
      </c>
      <c r="C32" s="22">
        <v>9754</v>
      </c>
      <c r="D32" s="24" t="s">
        <v>408</v>
      </c>
      <c r="E32" s="26" t="s">
        <v>29</v>
      </c>
      <c r="F32" s="7" t="str">
        <f t="shared" si="0"/>
        <v>String black_left_pointing_index= ChatColor.translateAlternateColorCodes('&amp;', getConfig().getString("black_left_pointing_index")) + ("\u261A") + ChatColor.translateAlternateColorCodes('&amp;', getConfig().getString("suffix_black_left_pointing_index"));</v>
      </c>
      <c r="W32" t="str">
        <f t="shared" si="1"/>
        <v>msg = msg.replace("%black_left_pointing_index%", black_left_pointing_index);</v>
      </c>
      <c r="AG32" t="str">
        <f t="shared" si="2"/>
        <v>if(e.getLine(i).equalsIgnoreCase("%black_left_pointing_index%")) { e.setLine(i, black_left_pointing_index); }</v>
      </c>
      <c r="AS32" t="str">
        <f t="shared" si="3"/>
        <v>lines.add("%black_left_pointing_index% = "+ black_left_pointing_index + "\n");</v>
      </c>
      <c r="BD32" t="str">
        <f t="shared" si="4"/>
        <v>black_left_pointing_index: '&amp;r'</v>
      </c>
      <c r="BJ32" t="str">
        <f t="shared" si="5"/>
        <v>%black_left_pointing_index% = ☚</v>
      </c>
      <c r="BM32" t="str">
        <f t="shared" si="6"/>
        <v>suffix_black_left_pointing_index: '&amp;r'</v>
      </c>
    </row>
    <row r="33" spans="2:65" ht="42.5" thickBot="1" x14ac:dyDescent="0.4">
      <c r="B33" s="22" t="s">
        <v>225</v>
      </c>
      <c r="C33" s="22">
        <v>9755</v>
      </c>
      <c r="D33" s="24" t="s">
        <v>409</v>
      </c>
      <c r="E33" s="26" t="s">
        <v>30</v>
      </c>
      <c r="F33" s="7" t="str">
        <f t="shared" si="0"/>
        <v>String black_right_pointing_index= ChatColor.translateAlternateColorCodes('&amp;', getConfig().getString("black_right_pointing_index")) + ("\u261B") + ChatColor.translateAlternateColorCodes('&amp;', getConfig().getString("suffix_black_right_pointing_index"));</v>
      </c>
      <c r="W33" t="str">
        <f t="shared" si="1"/>
        <v>msg = msg.replace("%black_right_pointing_index%", black_right_pointing_index);</v>
      </c>
      <c r="AG33" t="str">
        <f t="shared" si="2"/>
        <v>if(e.getLine(i).equalsIgnoreCase("%black_right_pointing_index%")) { e.setLine(i, black_right_pointing_index); }</v>
      </c>
      <c r="AS33" t="str">
        <f t="shared" si="3"/>
        <v>lines.add("%black_right_pointing_index% = "+ black_right_pointing_index + "\n");</v>
      </c>
      <c r="BD33" t="str">
        <f t="shared" si="4"/>
        <v>black_right_pointing_index: '&amp;r'</v>
      </c>
      <c r="BJ33" t="str">
        <f t="shared" si="5"/>
        <v>%black_right_pointing_index% = ☛</v>
      </c>
      <c r="BM33" t="str">
        <f t="shared" si="6"/>
        <v>suffix_black_right_pointing_index: '&amp;r'</v>
      </c>
    </row>
    <row r="34" spans="2:65" ht="42.5" thickBot="1" x14ac:dyDescent="0.4">
      <c r="B34" s="22" t="s">
        <v>226</v>
      </c>
      <c r="C34" s="22">
        <v>9756</v>
      </c>
      <c r="D34" s="24" t="s">
        <v>410</v>
      </c>
      <c r="E34" s="26" t="s">
        <v>31</v>
      </c>
      <c r="F34" s="7" t="str">
        <f t="shared" si="0"/>
        <v>String white_left_pointing_index= ChatColor.translateAlternateColorCodes('&amp;', getConfig().getString("white_left_pointing_index")) + ("\u261C") + ChatColor.translateAlternateColorCodes('&amp;', getConfig().getString("suffix_white_left_pointing_index"));</v>
      </c>
      <c r="W34" t="str">
        <f t="shared" si="1"/>
        <v>msg = msg.replace("%white_left_pointing_index%", white_left_pointing_index);</v>
      </c>
      <c r="AG34" t="str">
        <f t="shared" si="2"/>
        <v>if(e.getLine(i).equalsIgnoreCase("%white_left_pointing_index%")) { e.setLine(i, white_left_pointing_index); }</v>
      </c>
      <c r="AS34" t="str">
        <f t="shared" si="3"/>
        <v>lines.add("%white_left_pointing_index% = "+ white_left_pointing_index + "\n");</v>
      </c>
      <c r="BD34" t="str">
        <f t="shared" si="4"/>
        <v>white_left_pointing_index: '&amp;r'</v>
      </c>
      <c r="BJ34" t="str">
        <f t="shared" si="5"/>
        <v>%white_left_pointing_index% = ☜</v>
      </c>
      <c r="BM34" t="str">
        <f t="shared" si="6"/>
        <v>suffix_white_left_pointing_index: '&amp;r'</v>
      </c>
    </row>
    <row r="35" spans="2:65" ht="42.5" thickBot="1" x14ac:dyDescent="0.4">
      <c r="B35" s="22" t="s">
        <v>227</v>
      </c>
      <c r="C35" s="22">
        <v>9757</v>
      </c>
      <c r="D35" s="24" t="s">
        <v>411</v>
      </c>
      <c r="E35" s="26" t="s">
        <v>32</v>
      </c>
      <c r="F35" s="7" t="str">
        <f t="shared" si="0"/>
        <v>String white_up_pointing_index= ChatColor.translateAlternateColorCodes('&amp;', getConfig().getString("white_up_pointing_index")) + ("\u261D") + ChatColor.translateAlternateColorCodes('&amp;', getConfig().getString("suffix_white_up_pointing_index"));</v>
      </c>
      <c r="W35" t="str">
        <f t="shared" si="1"/>
        <v>msg = msg.replace("%white_up_pointing_index%", white_up_pointing_index);</v>
      </c>
      <c r="AG35" t="str">
        <f t="shared" si="2"/>
        <v>if(e.getLine(i).equalsIgnoreCase("%white_up_pointing_index%")) { e.setLine(i, white_up_pointing_index); }</v>
      </c>
      <c r="AS35" t="str">
        <f t="shared" si="3"/>
        <v>lines.add("%white_up_pointing_index% = "+ white_up_pointing_index + "\n");</v>
      </c>
      <c r="BD35" t="str">
        <f t="shared" si="4"/>
        <v>white_up_pointing_index: '&amp;r'</v>
      </c>
      <c r="BJ35" t="str">
        <f t="shared" si="5"/>
        <v>%white_up_pointing_index% = ☝</v>
      </c>
      <c r="BM35" t="str">
        <f t="shared" si="6"/>
        <v>suffix_white_up_pointing_index: '&amp;r'</v>
      </c>
    </row>
    <row r="36" spans="2:65" ht="42.5" thickBot="1" x14ac:dyDescent="0.4">
      <c r="B36" s="22" t="s">
        <v>228</v>
      </c>
      <c r="C36" s="22">
        <v>9758</v>
      </c>
      <c r="D36" s="24" t="s">
        <v>412</v>
      </c>
      <c r="E36" s="26" t="s">
        <v>33</v>
      </c>
      <c r="F36" s="7" t="str">
        <f t="shared" si="0"/>
        <v>String white_right_pointing_index= ChatColor.translateAlternateColorCodes('&amp;', getConfig().getString("white_right_pointing_index")) + ("\u261E") + ChatColor.translateAlternateColorCodes('&amp;', getConfig().getString("suffix_white_right_pointing_index"));</v>
      </c>
      <c r="W36" t="str">
        <f t="shared" si="1"/>
        <v>msg = msg.replace("%white_right_pointing_index%", white_right_pointing_index);</v>
      </c>
      <c r="AG36" t="str">
        <f t="shared" si="2"/>
        <v>if(e.getLine(i).equalsIgnoreCase("%white_right_pointing_index%")) { e.setLine(i, white_right_pointing_index); }</v>
      </c>
      <c r="AS36" t="str">
        <f t="shared" si="3"/>
        <v>lines.add("%white_right_pointing_index% = "+ white_right_pointing_index + "\n");</v>
      </c>
      <c r="BD36" t="str">
        <f t="shared" si="4"/>
        <v>white_right_pointing_index: '&amp;r'</v>
      </c>
      <c r="BJ36" t="str">
        <f t="shared" si="5"/>
        <v>%white_right_pointing_index% = ☞</v>
      </c>
      <c r="BM36" t="str">
        <f t="shared" si="6"/>
        <v>suffix_white_right_pointing_index: '&amp;r'</v>
      </c>
    </row>
    <row r="37" spans="2:65" ht="42.5" thickBot="1" x14ac:dyDescent="0.4">
      <c r="B37" s="22" t="s">
        <v>229</v>
      </c>
      <c r="C37" s="22">
        <v>9759</v>
      </c>
      <c r="D37" s="24" t="s">
        <v>413</v>
      </c>
      <c r="E37" s="26" t="s">
        <v>34</v>
      </c>
      <c r="F37" s="7" t="str">
        <f t="shared" si="0"/>
        <v>String white_down_pointing_index= ChatColor.translateAlternateColorCodes('&amp;', getConfig().getString("white_down_pointing_index")) + ("\u261F") + ChatColor.translateAlternateColorCodes('&amp;', getConfig().getString("suffix_white_down_pointing_index"));</v>
      </c>
      <c r="W37" t="str">
        <f t="shared" si="1"/>
        <v>msg = msg.replace("%white_down_pointing_index%", white_down_pointing_index);</v>
      </c>
      <c r="AG37" t="str">
        <f t="shared" si="2"/>
        <v>if(e.getLine(i).equalsIgnoreCase("%white_down_pointing_index%")) { e.setLine(i, white_down_pointing_index); }</v>
      </c>
      <c r="AS37" t="str">
        <f t="shared" si="3"/>
        <v>lines.add("%white_down_pointing_index% = "+ white_down_pointing_index + "\n");</v>
      </c>
      <c r="BD37" t="str">
        <f t="shared" si="4"/>
        <v>white_down_pointing_index: '&amp;r'</v>
      </c>
      <c r="BJ37" t="str">
        <f t="shared" si="5"/>
        <v>%white_down_pointing_index% = ☟</v>
      </c>
      <c r="BM37" t="str">
        <f t="shared" si="6"/>
        <v>suffix_white_down_pointing_index: '&amp;r'</v>
      </c>
    </row>
    <row r="38" spans="2:65" ht="28.5" thickBot="1" x14ac:dyDescent="0.4">
      <c r="B38" s="22" t="s">
        <v>230</v>
      </c>
      <c r="C38" s="22">
        <v>9760</v>
      </c>
      <c r="D38" s="24" t="s">
        <v>414</v>
      </c>
      <c r="E38" s="26" t="s">
        <v>35</v>
      </c>
      <c r="F38" s="7" t="str">
        <f t="shared" si="0"/>
        <v>String skull_and_crossbones= ChatColor.translateAlternateColorCodes('&amp;', getConfig().getString("skull_and_crossbones")) + ("\u2620") + ChatColor.translateAlternateColorCodes('&amp;', getConfig().getString("suffix_skull_and_crossbones"));</v>
      </c>
      <c r="W38" t="str">
        <f t="shared" si="1"/>
        <v>msg = msg.replace("%skull_and_crossbones%", skull_and_crossbones);</v>
      </c>
      <c r="AG38" t="str">
        <f t="shared" si="2"/>
        <v>if(e.getLine(i).equalsIgnoreCase("%skull_and_crossbones%")) { e.setLine(i, skull_and_crossbones); }</v>
      </c>
      <c r="AS38" t="str">
        <f t="shared" si="3"/>
        <v>lines.add("%skull_and_crossbones% = "+ skull_and_crossbones + "\n");</v>
      </c>
      <c r="BD38" t="str">
        <f t="shared" si="4"/>
        <v>skull_and_crossbones: '&amp;r'</v>
      </c>
      <c r="BJ38" t="str">
        <f t="shared" si="5"/>
        <v>%skull_and_crossbones% = ☠</v>
      </c>
      <c r="BM38" t="str">
        <f t="shared" si="6"/>
        <v>suffix_skull_and_crossbones: '&amp;r'</v>
      </c>
    </row>
    <row r="39" spans="2:65" ht="23.5" thickBot="1" x14ac:dyDescent="0.4">
      <c r="B39" s="22" t="s">
        <v>231</v>
      </c>
      <c r="C39" s="22">
        <v>9761</v>
      </c>
      <c r="D39" s="24" t="s">
        <v>415</v>
      </c>
      <c r="E39" s="26" t="s">
        <v>36</v>
      </c>
      <c r="F39" s="7" t="str">
        <f t="shared" si="0"/>
        <v>String caution_sign= ChatColor.translateAlternateColorCodes('&amp;', getConfig().getString("caution_sign")) + ("\u2621") + ChatColor.translateAlternateColorCodes('&amp;', getConfig().getString("suffix_caution_sign"));</v>
      </c>
      <c r="W39" t="str">
        <f t="shared" si="1"/>
        <v>msg = msg.replace("%caution_sign%", caution_sign);</v>
      </c>
      <c r="AG39" t="str">
        <f t="shared" si="2"/>
        <v>if(e.getLine(i).equalsIgnoreCase("%caution_sign%")) { e.setLine(i, caution_sign); }</v>
      </c>
      <c r="AS39" t="str">
        <f t="shared" si="3"/>
        <v>lines.add("%caution_sign% = "+ caution_sign + "\n");</v>
      </c>
      <c r="BD39" t="str">
        <f t="shared" si="4"/>
        <v>caution_sign: '&amp;r'</v>
      </c>
      <c r="BJ39" t="str">
        <f t="shared" si="5"/>
        <v>%caution_sign% = ☡</v>
      </c>
      <c r="BM39" t="str">
        <f t="shared" si="6"/>
        <v>suffix_caution_sign: '&amp;r'</v>
      </c>
    </row>
    <row r="40" spans="2:65" ht="28.5" thickBot="1" x14ac:dyDescent="0.4">
      <c r="B40" s="22" t="s">
        <v>232</v>
      </c>
      <c r="C40" s="22">
        <v>9762</v>
      </c>
      <c r="D40" s="24" t="s">
        <v>574</v>
      </c>
      <c r="E40" s="26" t="s">
        <v>37</v>
      </c>
      <c r="F40" s="7" t="str">
        <f t="shared" si="0"/>
        <v>String radioactive_sign= ChatColor.translateAlternateColorCodes('&amp;', getConfig().getString("radioactive_sign")) + ("\u2622") + ChatColor.translateAlternateColorCodes('&amp;', getConfig().getString("suffix_radioactive_sign"));</v>
      </c>
      <c r="W40" t="str">
        <f t="shared" si="1"/>
        <v>msg = msg.replace("%radioactive_sign%", radioactive_sign);</v>
      </c>
      <c r="AG40" t="str">
        <f t="shared" si="2"/>
        <v>if(e.getLine(i).equalsIgnoreCase("%radioactive_sign%")) { e.setLine(i, radioactive_sign); }</v>
      </c>
      <c r="AS40" t="str">
        <f t="shared" si="3"/>
        <v>lines.add("%radioactive_sign% = "+ radioactive_sign + "\n");</v>
      </c>
      <c r="BD40" t="str">
        <f t="shared" si="4"/>
        <v>radioactive_sign: '&amp;r'</v>
      </c>
      <c r="BJ40" t="str">
        <f t="shared" si="5"/>
        <v>%radioactive_sign% = ☢</v>
      </c>
      <c r="BM40" t="str">
        <f t="shared" si="6"/>
        <v>suffix_radioactive_sign: '&amp;r'</v>
      </c>
    </row>
    <row r="41" spans="2:65" ht="28.5" thickBot="1" x14ac:dyDescent="0.4">
      <c r="B41" s="22" t="s">
        <v>233</v>
      </c>
      <c r="C41" s="22">
        <v>9763</v>
      </c>
      <c r="D41" s="24" t="s">
        <v>575</v>
      </c>
      <c r="E41" s="26" t="s">
        <v>38</v>
      </c>
      <c r="F41" s="7" t="str">
        <f t="shared" si="0"/>
        <v>String biohazard_sign= ChatColor.translateAlternateColorCodes('&amp;', getConfig().getString("biohazard_sign")) + ("\u2623") + ChatColor.translateAlternateColorCodes('&amp;', getConfig().getString("suffix_biohazard_sign"));</v>
      </c>
      <c r="W41" t="str">
        <f t="shared" si="1"/>
        <v>msg = msg.replace("%biohazard_sign%", biohazard_sign);</v>
      </c>
      <c r="AG41" t="str">
        <f t="shared" si="2"/>
        <v>if(e.getLine(i).equalsIgnoreCase("%biohazard_sign%")) { e.setLine(i, biohazard_sign); }</v>
      </c>
      <c r="AS41" t="str">
        <f t="shared" si="3"/>
        <v>lines.add("%biohazard_sign% = "+ biohazard_sign + "\n");</v>
      </c>
      <c r="BD41" t="str">
        <f t="shared" si="4"/>
        <v>biohazard_sign: '&amp;r'</v>
      </c>
      <c r="BJ41" t="str">
        <f t="shared" si="5"/>
        <v>%biohazard_sign% = ☣</v>
      </c>
      <c r="BM41" t="str">
        <f t="shared" si="6"/>
        <v>suffix_biohazard_sign: '&amp;r'</v>
      </c>
    </row>
    <row r="42" spans="2:65" ht="23.5" thickBot="1" x14ac:dyDescent="0.4">
      <c r="B42" s="22" t="s">
        <v>234</v>
      </c>
      <c r="C42" s="22">
        <v>9764</v>
      </c>
      <c r="D42" s="24" t="s">
        <v>416</v>
      </c>
      <c r="E42" s="26" t="s">
        <v>39</v>
      </c>
      <c r="F42" s="7" t="str">
        <f t="shared" si="0"/>
        <v>String caduceus= ChatColor.translateAlternateColorCodes('&amp;', getConfig().getString("caduceus")) + ("\u2624") + ChatColor.translateAlternateColorCodes('&amp;', getConfig().getString("suffix_caduceus"));</v>
      </c>
      <c r="W42" t="str">
        <f t="shared" si="1"/>
        <v>msg = msg.replace("%caduceus%", caduceus);</v>
      </c>
      <c r="AG42" t="str">
        <f t="shared" si="2"/>
        <v>if(e.getLine(i).equalsIgnoreCase("%caduceus%")) { e.setLine(i, caduceus); }</v>
      </c>
      <c r="AS42" t="str">
        <f t="shared" si="3"/>
        <v>lines.add("%caduceus% = "+ caduceus + "\n");</v>
      </c>
      <c r="BD42" t="str">
        <f t="shared" si="4"/>
        <v>caduceus: '&amp;r'</v>
      </c>
      <c r="BJ42" t="str">
        <f t="shared" si="5"/>
        <v>%caduceus% = ☤</v>
      </c>
      <c r="BM42" t="str">
        <f t="shared" si="6"/>
        <v>suffix_caduceus: '&amp;r'</v>
      </c>
    </row>
    <row r="43" spans="2:65" ht="23.5" thickBot="1" x14ac:dyDescent="0.4">
      <c r="B43" s="22" t="s">
        <v>235</v>
      </c>
      <c r="C43" s="22">
        <v>9765</v>
      </c>
      <c r="D43" s="24" t="s">
        <v>417</v>
      </c>
      <c r="E43" s="26" t="s">
        <v>40</v>
      </c>
      <c r="F43" s="7" t="str">
        <f t="shared" si="0"/>
        <v>String ankh= ChatColor.translateAlternateColorCodes('&amp;', getConfig().getString("ankh")) + ("\u2625") + ChatColor.translateAlternateColorCodes('&amp;', getConfig().getString("suffix_ankh"));</v>
      </c>
      <c r="W43" t="str">
        <f t="shared" si="1"/>
        <v>msg = msg.replace("%ankh%", ankh);</v>
      </c>
      <c r="AG43" t="str">
        <f t="shared" si="2"/>
        <v>if(e.getLine(i).equalsIgnoreCase("%ankh%")) { e.setLine(i, ankh); }</v>
      </c>
      <c r="AS43" t="str">
        <f t="shared" si="3"/>
        <v>lines.add("%ankh% = "+ ankh + "\n");</v>
      </c>
      <c r="BD43" t="str">
        <f t="shared" si="4"/>
        <v>ankh: '&amp;r'</v>
      </c>
      <c r="BJ43" t="str">
        <f t="shared" si="5"/>
        <v>%ankh% = ☥</v>
      </c>
      <c r="BM43" t="str">
        <f t="shared" si="6"/>
        <v>suffix_ankh: '&amp;r'</v>
      </c>
    </row>
    <row r="44" spans="2:65" ht="28.5" thickBot="1" x14ac:dyDescent="0.4">
      <c r="B44" s="22" t="s">
        <v>236</v>
      </c>
      <c r="C44" s="22">
        <v>9766</v>
      </c>
      <c r="D44" s="24" t="s">
        <v>418</v>
      </c>
      <c r="E44" s="26" t="s">
        <v>41</v>
      </c>
      <c r="F44" s="7" t="str">
        <f t="shared" si="0"/>
        <v>String orthodox_cross= ChatColor.translateAlternateColorCodes('&amp;', getConfig().getString("orthodox_cross")) + ("\u2626") + ChatColor.translateAlternateColorCodes('&amp;', getConfig().getString("suffix_orthodox_cross"));</v>
      </c>
      <c r="W44" t="str">
        <f t="shared" si="1"/>
        <v>msg = msg.replace("%orthodox_cross%", orthodox_cross);</v>
      </c>
      <c r="AG44" t="str">
        <f t="shared" si="2"/>
        <v>if(e.getLine(i).equalsIgnoreCase("%orthodox_cross%")) { e.setLine(i, orthodox_cross); }</v>
      </c>
      <c r="AS44" t="str">
        <f t="shared" si="3"/>
        <v>lines.add("%orthodox_cross% = "+ orthodox_cross + "\n");</v>
      </c>
      <c r="BD44" t="str">
        <f t="shared" si="4"/>
        <v>orthodox_cross: '&amp;r'</v>
      </c>
      <c r="BJ44" t="str">
        <f t="shared" si="5"/>
        <v>%orthodox_cross% = ☦</v>
      </c>
      <c r="BM44" t="str">
        <f t="shared" si="6"/>
        <v>suffix_orthodox_cross: '&amp;r'</v>
      </c>
    </row>
    <row r="45" spans="2:65" ht="23.5" thickBot="1" x14ac:dyDescent="0.4">
      <c r="B45" s="22" t="s">
        <v>237</v>
      </c>
      <c r="C45" s="22">
        <v>9767</v>
      </c>
      <c r="D45" s="24" t="s">
        <v>419</v>
      </c>
      <c r="E45" s="26" t="s">
        <v>42</v>
      </c>
      <c r="F45" s="7" t="str">
        <f t="shared" si="0"/>
        <v>String chi_rho= ChatColor.translateAlternateColorCodes('&amp;', getConfig().getString("chi_rho")) + ("\u2627") + ChatColor.translateAlternateColorCodes('&amp;', getConfig().getString("suffix_chi_rho"));</v>
      </c>
      <c r="W45" t="str">
        <f t="shared" si="1"/>
        <v>msg = msg.replace("%chi_rho%", chi_rho);</v>
      </c>
      <c r="AG45" t="str">
        <f t="shared" si="2"/>
        <v>if(e.getLine(i).equalsIgnoreCase("%chi_rho%")) { e.setLine(i, chi_rho); }</v>
      </c>
      <c r="AS45" t="str">
        <f t="shared" si="3"/>
        <v>lines.add("%chi_rho% = "+ chi_rho + "\n");</v>
      </c>
      <c r="BD45" t="str">
        <f t="shared" si="4"/>
        <v>chi_rho: '&amp;r'</v>
      </c>
      <c r="BJ45" t="str">
        <f t="shared" si="5"/>
        <v>%chi_rho% = ☧</v>
      </c>
      <c r="BM45" t="str">
        <f t="shared" si="6"/>
        <v>suffix_chi_rho: '&amp;r'</v>
      </c>
    </row>
    <row r="46" spans="2:65" ht="28.5" thickBot="1" x14ac:dyDescent="0.4">
      <c r="B46" s="22" t="s">
        <v>238</v>
      </c>
      <c r="C46" s="22">
        <v>9768</v>
      </c>
      <c r="D46" s="24" t="s">
        <v>420</v>
      </c>
      <c r="E46" s="26" t="s">
        <v>43</v>
      </c>
      <c r="F46" s="7" t="str">
        <f t="shared" si="0"/>
        <v>String cross_of_lorraine= ChatColor.translateAlternateColorCodes('&amp;', getConfig().getString("cross_of_lorraine")) + ("\u2628") + ChatColor.translateAlternateColorCodes('&amp;', getConfig().getString("suffix_cross_of_lorraine"));</v>
      </c>
      <c r="W46" t="str">
        <f t="shared" si="1"/>
        <v>msg = msg.replace("%cross_of_lorraine%", cross_of_lorraine);</v>
      </c>
      <c r="AG46" t="str">
        <f t="shared" si="2"/>
        <v>if(e.getLine(i).equalsIgnoreCase("%cross_of_lorraine%")) { e.setLine(i, cross_of_lorraine); }</v>
      </c>
      <c r="AS46" t="str">
        <f t="shared" si="3"/>
        <v>lines.add("%cross_of_lorraine% = "+ cross_of_lorraine + "\n");</v>
      </c>
      <c r="BD46" t="str">
        <f t="shared" si="4"/>
        <v>cross_of_lorraine: '&amp;r'</v>
      </c>
      <c r="BJ46" t="str">
        <f t="shared" si="5"/>
        <v>%cross_of_lorraine% = ☨</v>
      </c>
      <c r="BM46" t="str">
        <f t="shared" si="6"/>
        <v>suffix_cross_of_lorraine: '&amp;r'</v>
      </c>
    </row>
    <row r="47" spans="2:65" ht="28.5" thickBot="1" x14ac:dyDescent="0.4">
      <c r="B47" s="22" t="s">
        <v>239</v>
      </c>
      <c r="C47" s="22">
        <v>9769</v>
      </c>
      <c r="D47" s="24" t="s">
        <v>421</v>
      </c>
      <c r="E47" s="26" t="s">
        <v>44</v>
      </c>
      <c r="F47" s="7" t="str">
        <f t="shared" si="0"/>
        <v>String cross_of_jerusalem= ChatColor.translateAlternateColorCodes('&amp;', getConfig().getString("cross_of_jerusalem")) + ("\u2629") + ChatColor.translateAlternateColorCodes('&amp;', getConfig().getString("suffix_cross_of_jerusalem"));</v>
      </c>
      <c r="W47" t="str">
        <f t="shared" si="1"/>
        <v>msg = msg.replace("%cross_of_jerusalem%", cross_of_jerusalem);</v>
      </c>
      <c r="AG47" t="str">
        <f t="shared" si="2"/>
        <v>if(e.getLine(i).equalsIgnoreCase("%cross_of_jerusalem%")) { e.setLine(i, cross_of_jerusalem); }</v>
      </c>
      <c r="AS47" t="str">
        <f t="shared" si="3"/>
        <v>lines.add("%cross_of_jerusalem% = "+ cross_of_jerusalem + "\n");</v>
      </c>
      <c r="BD47" t="str">
        <f t="shared" si="4"/>
        <v>cross_of_jerusalem: '&amp;r'</v>
      </c>
      <c r="BJ47" t="str">
        <f t="shared" si="5"/>
        <v>%cross_of_jerusalem% = ☩</v>
      </c>
      <c r="BM47" t="str">
        <f t="shared" si="6"/>
        <v>suffix_cross_of_jerusalem: '&amp;r'</v>
      </c>
    </row>
    <row r="48" spans="2:65" ht="28.5" thickBot="1" x14ac:dyDescent="0.4">
      <c r="B48" s="22" t="s">
        <v>240</v>
      </c>
      <c r="C48" s="22">
        <v>9770</v>
      </c>
      <c r="D48" s="24" t="s">
        <v>422</v>
      </c>
      <c r="E48" s="26" t="s">
        <v>45</v>
      </c>
      <c r="F48" s="7" t="str">
        <f t="shared" si="0"/>
        <v>String star_and_crescent= ChatColor.translateAlternateColorCodes('&amp;', getConfig().getString("star_and_crescent")) + ("\u262A") + ChatColor.translateAlternateColorCodes('&amp;', getConfig().getString("suffix_star_and_crescent"));</v>
      </c>
      <c r="W48" t="str">
        <f t="shared" si="1"/>
        <v>msg = msg.replace("%star_and_crescent%", star_and_crescent);</v>
      </c>
      <c r="AG48" t="str">
        <f t="shared" si="2"/>
        <v>if(e.getLine(i).equalsIgnoreCase("%star_and_crescent%")) { e.setLine(i, star_and_crescent); }</v>
      </c>
      <c r="AS48" t="str">
        <f t="shared" si="3"/>
        <v>lines.add("%star_and_crescent% = "+ star_and_crescent + "\n");</v>
      </c>
      <c r="BD48" t="str">
        <f t="shared" si="4"/>
        <v>star_and_crescent: '&amp;r'</v>
      </c>
      <c r="BJ48" t="str">
        <f t="shared" si="5"/>
        <v>%star_and_crescent% = ☪</v>
      </c>
      <c r="BM48" t="str">
        <f t="shared" si="6"/>
        <v>suffix_star_and_crescent: '&amp;r'</v>
      </c>
    </row>
    <row r="49" spans="2:65" ht="28.5" thickBot="1" x14ac:dyDescent="0.4">
      <c r="B49" s="22" t="s">
        <v>241</v>
      </c>
      <c r="C49" s="22">
        <v>9771</v>
      </c>
      <c r="D49" s="24" t="s">
        <v>423</v>
      </c>
      <c r="E49" s="26" t="s">
        <v>46</v>
      </c>
      <c r="F49" s="7" t="str">
        <f t="shared" si="0"/>
        <v>String farsi_symbol= ChatColor.translateAlternateColorCodes('&amp;', getConfig().getString("farsi_symbol")) + ("\u262B") + ChatColor.translateAlternateColorCodes('&amp;', getConfig().getString("suffix_farsi_symbol"));</v>
      </c>
      <c r="W49" t="str">
        <f t="shared" si="1"/>
        <v>msg = msg.replace("%farsi_symbol%", farsi_symbol);</v>
      </c>
      <c r="AG49" t="str">
        <f t="shared" si="2"/>
        <v>if(e.getLine(i).equalsIgnoreCase("%farsi_symbol%")) { e.setLine(i, farsi_symbol); }</v>
      </c>
      <c r="AS49" t="str">
        <f t="shared" si="3"/>
        <v>lines.add("%farsi_symbol% = "+ farsi_symbol + "\n");</v>
      </c>
      <c r="BD49" t="str">
        <f t="shared" si="4"/>
        <v>farsi_symbol: '&amp;r'</v>
      </c>
      <c r="BJ49" t="str">
        <f t="shared" si="5"/>
        <v>%farsi_symbol% = ☫</v>
      </c>
      <c r="BM49" t="str">
        <f t="shared" si="6"/>
        <v>suffix_farsi_symbol: '&amp;r'</v>
      </c>
    </row>
    <row r="50" spans="2:65" ht="23.5" thickBot="1" x14ac:dyDescent="0.4">
      <c r="B50" s="22" t="s">
        <v>242</v>
      </c>
      <c r="C50" s="22">
        <v>9772</v>
      </c>
      <c r="D50" s="24" t="s">
        <v>424</v>
      </c>
      <c r="E50" s="26" t="s">
        <v>47</v>
      </c>
      <c r="F50" s="7" t="str">
        <f t="shared" si="0"/>
        <v>String adi_shakti= ChatColor.translateAlternateColorCodes('&amp;', getConfig().getString("adi_shakti")) + ("\u262C") + ChatColor.translateAlternateColorCodes('&amp;', getConfig().getString("suffix_adi_shakti"));</v>
      </c>
      <c r="W50" t="str">
        <f t="shared" si="1"/>
        <v>msg = msg.replace("%adi_shakti%", adi_shakti);</v>
      </c>
      <c r="AG50" t="str">
        <f t="shared" si="2"/>
        <v>if(e.getLine(i).equalsIgnoreCase("%adi_shakti%")) { e.setLine(i, adi_shakti); }</v>
      </c>
      <c r="AS50" t="str">
        <f t="shared" si="3"/>
        <v>lines.add("%adi_shakti% = "+ adi_shakti + "\n");</v>
      </c>
      <c r="BD50" t="str">
        <f t="shared" si="4"/>
        <v>adi_shakti: '&amp;r'</v>
      </c>
      <c r="BJ50" t="str">
        <f t="shared" si="5"/>
        <v>%adi_shakti% = ☬</v>
      </c>
      <c r="BM50" t="str">
        <f t="shared" si="6"/>
        <v>suffix_adi_shakti: '&amp;r'</v>
      </c>
    </row>
    <row r="51" spans="2:65" ht="28.5" thickBot="1" x14ac:dyDescent="0.4">
      <c r="B51" s="22" t="s">
        <v>243</v>
      </c>
      <c r="C51" s="22">
        <v>9773</v>
      </c>
      <c r="D51" s="24" t="s">
        <v>425</v>
      </c>
      <c r="E51" s="26" t="s">
        <v>48</v>
      </c>
      <c r="F51" s="7" t="str">
        <f t="shared" si="0"/>
        <v>String hammer_and_sickle= ChatColor.translateAlternateColorCodes('&amp;', getConfig().getString("hammer_and_sickle")) + ("\u262D") + ChatColor.translateAlternateColorCodes('&amp;', getConfig().getString("suffix_hammer_and_sickle"));</v>
      </c>
      <c r="W51" t="str">
        <f t="shared" si="1"/>
        <v>msg = msg.replace("%hammer_and_sickle%", hammer_and_sickle);</v>
      </c>
      <c r="AG51" t="str">
        <f t="shared" si="2"/>
        <v>if(e.getLine(i).equalsIgnoreCase("%hammer_and_sickle%")) { e.setLine(i, hammer_and_sickle); }</v>
      </c>
      <c r="AS51" t="str">
        <f t="shared" si="3"/>
        <v>lines.add("%hammer_and_sickle% = "+ hammer_and_sickle + "\n");</v>
      </c>
      <c r="BD51" t="str">
        <f t="shared" si="4"/>
        <v>hammer_and_sickle: '&amp;r'</v>
      </c>
      <c r="BJ51" t="str">
        <f t="shared" si="5"/>
        <v>%hammer_and_sickle% = ☭</v>
      </c>
      <c r="BM51" t="str">
        <f t="shared" si="6"/>
        <v>suffix_hammer_and_sickle: '&amp;r'</v>
      </c>
    </row>
    <row r="52" spans="2:65" ht="28.5" thickBot="1" x14ac:dyDescent="0.4">
      <c r="B52" s="22" t="s">
        <v>244</v>
      </c>
      <c r="C52" s="22">
        <v>9774</v>
      </c>
      <c r="D52" s="24" t="s">
        <v>426</v>
      </c>
      <c r="E52" s="26" t="s">
        <v>49</v>
      </c>
      <c r="F52" s="7" t="str">
        <f t="shared" si="0"/>
        <v>String peace_symbol= ChatColor.translateAlternateColorCodes('&amp;', getConfig().getString("peace_symbol")) + ("\u262E") + ChatColor.translateAlternateColorCodes('&amp;', getConfig().getString("suffix_peace_symbol"));</v>
      </c>
      <c r="W52" t="str">
        <f t="shared" si="1"/>
        <v>msg = msg.replace("%peace_symbol%", peace_symbol);</v>
      </c>
      <c r="AG52" t="str">
        <f t="shared" si="2"/>
        <v>if(e.getLine(i).equalsIgnoreCase("%peace_symbol%")) { e.setLine(i, peace_symbol); }</v>
      </c>
      <c r="AS52" t="str">
        <f t="shared" si="3"/>
        <v>lines.add("%peace_symbol% = "+ peace_symbol + "\n");</v>
      </c>
      <c r="BD52" t="str">
        <f t="shared" si="4"/>
        <v>peace_symbol: '&amp;r'</v>
      </c>
      <c r="BJ52" t="str">
        <f t="shared" si="5"/>
        <v>%peace_symbol% = ☮</v>
      </c>
      <c r="BM52" t="str">
        <f t="shared" si="6"/>
        <v>suffix_peace_symbol: '&amp;r'</v>
      </c>
    </row>
    <row r="53" spans="2:65" ht="23.5" thickBot="1" x14ac:dyDescent="0.4">
      <c r="B53" s="22" t="s">
        <v>245</v>
      </c>
      <c r="C53" s="22">
        <v>9775</v>
      </c>
      <c r="D53" s="24" t="s">
        <v>427</v>
      </c>
      <c r="E53" s="26" t="s">
        <v>50</v>
      </c>
      <c r="F53" s="7" t="str">
        <f t="shared" si="0"/>
        <v>String yin_yang= ChatColor.translateAlternateColorCodes('&amp;', getConfig().getString("yin_yang")) + ("\u262F") + ChatColor.translateAlternateColorCodes('&amp;', getConfig().getString("suffix_yin_yang"));</v>
      </c>
      <c r="W53" t="str">
        <f t="shared" si="1"/>
        <v>msg = msg.replace("%yin_yang%", yin_yang);</v>
      </c>
      <c r="AG53" t="str">
        <f t="shared" si="2"/>
        <v>if(e.getLine(i).equalsIgnoreCase("%yin_yang%")) { e.setLine(i, yin_yang); }</v>
      </c>
      <c r="AS53" t="str">
        <f t="shared" si="3"/>
        <v>lines.add("%yin_yang% = "+ yin_yang + "\n");</v>
      </c>
      <c r="BD53" t="str">
        <f t="shared" si="4"/>
        <v>yin_yang: '&amp;r'</v>
      </c>
      <c r="BJ53" t="str">
        <f t="shared" si="5"/>
        <v>%yin_yang% = ☯</v>
      </c>
      <c r="BM53" t="str">
        <f t="shared" si="6"/>
        <v>suffix_yin_yang: '&amp;r'</v>
      </c>
    </row>
    <row r="54" spans="2:65" ht="28.5" thickBot="1" x14ac:dyDescent="0.4">
      <c r="B54" s="22" t="s">
        <v>246</v>
      </c>
      <c r="C54" s="22">
        <v>9776</v>
      </c>
      <c r="D54" s="24" t="s">
        <v>501</v>
      </c>
      <c r="E54" s="26" t="s">
        <v>51</v>
      </c>
      <c r="F54" s="7" t="str">
        <f t="shared" si="0"/>
        <v>String trigram_for_heaven= ChatColor.translateAlternateColorCodes('&amp;', getConfig().getString("trigram_for_heaven")) + ("\u2630") + ChatColor.translateAlternateColorCodes('&amp;', getConfig().getString("suffix_trigram_for_heaven"));</v>
      </c>
      <c r="W54" t="str">
        <f t="shared" si="1"/>
        <v>msg = msg.replace("%trigram_for_heaven%", trigram_for_heaven);</v>
      </c>
      <c r="AG54" t="str">
        <f t="shared" si="2"/>
        <v>if(e.getLine(i).equalsIgnoreCase("%trigram_for_heaven%")) { e.setLine(i, trigram_for_heaven); }</v>
      </c>
      <c r="AS54" t="str">
        <f t="shared" si="3"/>
        <v>lines.add("%trigram_for_heaven% = "+ trigram_for_heaven + "\n");</v>
      </c>
      <c r="BD54" t="str">
        <f t="shared" si="4"/>
        <v>trigram_for_heaven: '&amp;r'</v>
      </c>
      <c r="BJ54" t="str">
        <f t="shared" si="5"/>
        <v>%trigram_for_heaven% = ☰</v>
      </c>
      <c r="BM54" t="str">
        <f t="shared" si="6"/>
        <v>suffix_trigram_for_heaven: '&amp;r'</v>
      </c>
    </row>
    <row r="55" spans="2:65" ht="28.5" thickBot="1" x14ac:dyDescent="0.4">
      <c r="B55" s="22" t="s">
        <v>247</v>
      </c>
      <c r="C55" s="22">
        <v>9777</v>
      </c>
      <c r="D55" s="24" t="s">
        <v>502</v>
      </c>
      <c r="E55" s="26" t="s">
        <v>52</v>
      </c>
      <c r="F55" s="7" t="str">
        <f t="shared" si="0"/>
        <v>String trigram_for_lake= ChatColor.translateAlternateColorCodes('&amp;', getConfig().getString("trigram_for_lake")) + ("\u2631") + ChatColor.translateAlternateColorCodes('&amp;', getConfig().getString("suffix_trigram_for_lake"));</v>
      </c>
      <c r="W55" t="str">
        <f t="shared" si="1"/>
        <v>msg = msg.replace("%trigram_for_lake%", trigram_for_lake);</v>
      </c>
      <c r="AG55" t="str">
        <f t="shared" si="2"/>
        <v>if(e.getLine(i).equalsIgnoreCase("%trigram_for_lake%")) { e.setLine(i, trigram_for_lake); }</v>
      </c>
      <c r="AS55" t="str">
        <f t="shared" si="3"/>
        <v>lines.add("%trigram_for_lake% = "+ trigram_for_lake + "\n");</v>
      </c>
      <c r="BD55" t="str">
        <f t="shared" si="4"/>
        <v>trigram_for_lake: '&amp;r'</v>
      </c>
      <c r="BJ55" t="str">
        <f t="shared" si="5"/>
        <v>%trigram_for_lake% = ☱</v>
      </c>
      <c r="BM55" t="str">
        <f t="shared" si="6"/>
        <v>suffix_trigram_for_lake: '&amp;r'</v>
      </c>
    </row>
    <row r="56" spans="2:65" ht="28.5" thickBot="1" x14ac:dyDescent="0.4">
      <c r="B56" s="22" t="s">
        <v>248</v>
      </c>
      <c r="C56" s="22">
        <v>9778</v>
      </c>
      <c r="D56" s="24" t="s">
        <v>503</v>
      </c>
      <c r="E56" s="26" t="s">
        <v>53</v>
      </c>
      <c r="F56" s="7" t="str">
        <f t="shared" si="0"/>
        <v>String trigram_for_fire= ChatColor.translateAlternateColorCodes('&amp;', getConfig().getString("trigram_for_fire")) + ("\u2632") + ChatColor.translateAlternateColorCodes('&amp;', getConfig().getString("suffix_trigram_for_fire"));</v>
      </c>
      <c r="W56" t="str">
        <f t="shared" si="1"/>
        <v>msg = msg.replace("%trigram_for_fire%", trigram_for_fire);</v>
      </c>
      <c r="AG56" t="str">
        <f t="shared" si="2"/>
        <v>if(e.getLine(i).equalsIgnoreCase("%trigram_for_fire%")) { e.setLine(i, trigram_for_fire); }</v>
      </c>
      <c r="AS56" t="str">
        <f t="shared" si="3"/>
        <v>lines.add("%trigram_for_fire% = "+ trigram_for_fire + "\n");</v>
      </c>
      <c r="BD56" t="str">
        <f t="shared" si="4"/>
        <v>trigram_for_fire: '&amp;r'</v>
      </c>
      <c r="BJ56" t="str">
        <f t="shared" si="5"/>
        <v>%trigram_for_fire% = ☲</v>
      </c>
      <c r="BM56" t="str">
        <f t="shared" si="6"/>
        <v>suffix_trigram_for_fire: '&amp;r'</v>
      </c>
    </row>
    <row r="57" spans="2:65" ht="28.5" thickBot="1" x14ac:dyDescent="0.4">
      <c r="B57" s="22" t="s">
        <v>249</v>
      </c>
      <c r="C57" s="22">
        <v>9779</v>
      </c>
      <c r="D57" s="24" t="s">
        <v>504</v>
      </c>
      <c r="E57" s="26" t="s">
        <v>54</v>
      </c>
      <c r="F57" s="7" t="str">
        <f t="shared" si="0"/>
        <v>String trigram_for_thunder= ChatColor.translateAlternateColorCodes('&amp;', getConfig().getString("trigram_for_thunder")) + ("\u2633") + ChatColor.translateAlternateColorCodes('&amp;', getConfig().getString("suffix_trigram_for_thunder"));</v>
      </c>
      <c r="W57" t="str">
        <f t="shared" si="1"/>
        <v>msg = msg.replace("%trigram_for_thunder%", trigram_for_thunder);</v>
      </c>
      <c r="AG57" t="str">
        <f t="shared" si="2"/>
        <v>if(e.getLine(i).equalsIgnoreCase("%trigram_for_thunder%")) { e.setLine(i, trigram_for_thunder); }</v>
      </c>
      <c r="AS57" t="str">
        <f t="shared" si="3"/>
        <v>lines.add("%trigram_for_thunder% = "+ trigram_for_thunder + "\n");</v>
      </c>
      <c r="BD57" t="str">
        <f t="shared" si="4"/>
        <v>trigram_for_thunder: '&amp;r'</v>
      </c>
      <c r="BJ57" t="str">
        <f t="shared" si="5"/>
        <v>%trigram_for_thunder% = ☳</v>
      </c>
      <c r="BM57" t="str">
        <f t="shared" si="6"/>
        <v>suffix_trigram_for_thunder: '&amp;r'</v>
      </c>
    </row>
    <row r="58" spans="2:65" ht="28.5" thickBot="1" x14ac:dyDescent="0.4">
      <c r="B58" s="22" t="s">
        <v>250</v>
      </c>
      <c r="C58" s="22">
        <v>9780</v>
      </c>
      <c r="D58" s="24" t="s">
        <v>505</v>
      </c>
      <c r="E58" s="26" t="s">
        <v>55</v>
      </c>
      <c r="F58" s="7" t="str">
        <f t="shared" si="0"/>
        <v>String trigram_for_wind= ChatColor.translateAlternateColorCodes('&amp;', getConfig().getString("trigram_for_wind")) + ("\u2634") + ChatColor.translateAlternateColorCodes('&amp;', getConfig().getString("suffix_trigram_for_wind"));</v>
      </c>
      <c r="W58" t="str">
        <f t="shared" si="1"/>
        <v>msg = msg.replace("%trigram_for_wind%", trigram_for_wind);</v>
      </c>
      <c r="AG58" t="str">
        <f t="shared" si="2"/>
        <v>if(e.getLine(i).equalsIgnoreCase("%trigram_for_wind%")) { e.setLine(i, trigram_for_wind); }</v>
      </c>
      <c r="AS58" t="str">
        <f t="shared" si="3"/>
        <v>lines.add("%trigram_for_wind% = "+ trigram_for_wind + "\n");</v>
      </c>
      <c r="BD58" t="str">
        <f t="shared" si="4"/>
        <v>trigram_for_wind: '&amp;r'</v>
      </c>
      <c r="BJ58" t="str">
        <f t="shared" si="5"/>
        <v>%trigram_for_wind% = ☴</v>
      </c>
      <c r="BM58" t="str">
        <f t="shared" si="6"/>
        <v>suffix_trigram_for_wind: '&amp;r'</v>
      </c>
    </row>
    <row r="59" spans="2:65" ht="28.5" thickBot="1" x14ac:dyDescent="0.4">
      <c r="B59" s="22" t="s">
        <v>251</v>
      </c>
      <c r="C59" s="22">
        <v>9781</v>
      </c>
      <c r="D59" s="24" t="s">
        <v>506</v>
      </c>
      <c r="E59" s="26" t="s">
        <v>56</v>
      </c>
      <c r="F59" s="7" t="str">
        <f t="shared" si="0"/>
        <v>String trigram_for_water= ChatColor.translateAlternateColorCodes('&amp;', getConfig().getString("trigram_for_water")) + ("\u2635") + ChatColor.translateAlternateColorCodes('&amp;', getConfig().getString("suffix_trigram_for_water"));</v>
      </c>
      <c r="W59" t="str">
        <f t="shared" si="1"/>
        <v>msg = msg.replace("%trigram_for_water%", trigram_for_water);</v>
      </c>
      <c r="AG59" t="str">
        <f t="shared" si="2"/>
        <v>if(e.getLine(i).equalsIgnoreCase("%trigram_for_water%")) { e.setLine(i, trigram_for_water); }</v>
      </c>
      <c r="AS59" t="str">
        <f t="shared" si="3"/>
        <v>lines.add("%trigram_for_water% = "+ trigram_for_water + "\n");</v>
      </c>
      <c r="BD59" t="str">
        <f t="shared" si="4"/>
        <v>trigram_for_water: '&amp;r'</v>
      </c>
      <c r="BJ59" t="str">
        <f t="shared" si="5"/>
        <v>%trigram_for_water% = ☵</v>
      </c>
      <c r="BM59" t="str">
        <f t="shared" si="6"/>
        <v>suffix_trigram_for_water: '&amp;r'</v>
      </c>
    </row>
    <row r="60" spans="2:65" ht="28.5" thickBot="1" x14ac:dyDescent="0.4">
      <c r="B60" s="22" t="s">
        <v>252</v>
      </c>
      <c r="C60" s="22">
        <v>9782</v>
      </c>
      <c r="D60" s="24" t="s">
        <v>507</v>
      </c>
      <c r="E60" s="26" t="s">
        <v>57</v>
      </c>
      <c r="F60" s="7" t="str">
        <f t="shared" si="0"/>
        <v>String trigram_for_mountain= ChatColor.translateAlternateColorCodes('&amp;', getConfig().getString("trigram_for_mountain")) + ("\u2636") + ChatColor.translateAlternateColorCodes('&amp;', getConfig().getString("suffix_trigram_for_mountain"));</v>
      </c>
      <c r="W60" t="str">
        <f t="shared" si="1"/>
        <v>msg = msg.replace("%trigram_for_mountain%", trigram_for_mountain);</v>
      </c>
      <c r="AG60" t="str">
        <f t="shared" si="2"/>
        <v>if(e.getLine(i).equalsIgnoreCase("%trigram_for_mountain%")) { e.setLine(i, trigram_for_mountain); }</v>
      </c>
      <c r="AS60" t="str">
        <f t="shared" si="3"/>
        <v>lines.add("%trigram_for_mountain% = "+ trigram_for_mountain + "\n");</v>
      </c>
      <c r="BD60" t="str">
        <f t="shared" si="4"/>
        <v>trigram_for_mountain: '&amp;r'</v>
      </c>
      <c r="BJ60" t="str">
        <f t="shared" si="5"/>
        <v>%trigram_for_mountain% = ☶</v>
      </c>
      <c r="BM60" t="str">
        <f t="shared" si="6"/>
        <v>suffix_trigram_for_mountain: '&amp;r'</v>
      </c>
    </row>
    <row r="61" spans="2:65" ht="28.5" thickBot="1" x14ac:dyDescent="0.4">
      <c r="B61" s="22" t="s">
        <v>253</v>
      </c>
      <c r="C61" s="22">
        <v>9783</v>
      </c>
      <c r="D61" s="24" t="s">
        <v>508</v>
      </c>
      <c r="E61" s="26" t="s">
        <v>58</v>
      </c>
      <c r="F61" s="7" t="str">
        <f t="shared" si="0"/>
        <v>String trigram_for_earth= ChatColor.translateAlternateColorCodes('&amp;', getConfig().getString("trigram_for_earth")) + ("\u2637") + ChatColor.translateAlternateColorCodes('&amp;', getConfig().getString("suffix_trigram_for_earth"));</v>
      </c>
      <c r="W61" t="str">
        <f t="shared" si="1"/>
        <v>msg = msg.replace("%trigram_for_earth%", trigram_for_earth);</v>
      </c>
      <c r="AG61" t="str">
        <f t="shared" si="2"/>
        <v>if(e.getLine(i).equalsIgnoreCase("%trigram_for_earth%")) { e.setLine(i, trigram_for_earth); }</v>
      </c>
      <c r="AS61" t="str">
        <f t="shared" si="3"/>
        <v>lines.add("%trigram_for_earth% = "+ trigram_for_earth + "\n");</v>
      </c>
      <c r="BD61" t="str">
        <f t="shared" si="4"/>
        <v>trigram_for_earth: '&amp;r'</v>
      </c>
      <c r="BJ61" t="str">
        <f t="shared" si="5"/>
        <v>%trigram_for_earth% = ☷</v>
      </c>
      <c r="BM61" t="str">
        <f t="shared" si="6"/>
        <v>suffix_trigram_for_earth: '&amp;r'</v>
      </c>
    </row>
    <row r="62" spans="2:65" ht="28.5" thickBot="1" x14ac:dyDescent="0.4">
      <c r="B62" s="22" t="s">
        <v>254</v>
      </c>
      <c r="C62" s="22">
        <v>9784</v>
      </c>
      <c r="D62" s="24" t="s">
        <v>428</v>
      </c>
      <c r="E62" s="26" t="s">
        <v>59</v>
      </c>
      <c r="F62" s="7" t="str">
        <f t="shared" si="0"/>
        <v>String wheel_of_dharma= ChatColor.translateAlternateColorCodes('&amp;', getConfig().getString("wheel_of_dharma")) + ("\u2638") + ChatColor.translateAlternateColorCodes('&amp;', getConfig().getString("suffix_wheel_of_dharma"));</v>
      </c>
      <c r="W62" t="str">
        <f t="shared" si="1"/>
        <v>msg = msg.replace("%wheel_of_dharma%", wheel_of_dharma);</v>
      </c>
      <c r="AG62" t="str">
        <f t="shared" si="2"/>
        <v>if(e.getLine(i).equalsIgnoreCase("%wheel_of_dharma%")) { e.setLine(i, wheel_of_dharma); }</v>
      </c>
      <c r="AS62" t="str">
        <f t="shared" si="3"/>
        <v>lines.add("%wheel_of_dharma% = "+ wheel_of_dharma + "\n");</v>
      </c>
      <c r="BD62" t="str">
        <f t="shared" si="4"/>
        <v>wheel_of_dharma: '&amp;r'</v>
      </c>
      <c r="BJ62" t="str">
        <f t="shared" si="5"/>
        <v>%wheel_of_dharma% = ☸</v>
      </c>
      <c r="BM62" t="str">
        <f t="shared" si="6"/>
        <v>suffix_wheel_of_dharma: '&amp;r'</v>
      </c>
    </row>
    <row r="63" spans="2:65" ht="28.5" thickBot="1" x14ac:dyDescent="0.4">
      <c r="B63" s="22" t="s">
        <v>255</v>
      </c>
      <c r="C63" s="22">
        <v>9785</v>
      </c>
      <c r="D63" s="24" t="s">
        <v>429</v>
      </c>
      <c r="E63" s="26" t="s">
        <v>60</v>
      </c>
      <c r="F63" s="7" t="str">
        <f t="shared" si="0"/>
        <v>String white_frowning_face= ChatColor.translateAlternateColorCodes('&amp;', getConfig().getString("white_frowning_face")) + ("\u2639") + ChatColor.translateAlternateColorCodes('&amp;', getConfig().getString("suffix_white_frowning_face"));</v>
      </c>
      <c r="W63" t="str">
        <f t="shared" si="1"/>
        <v>msg = msg.replace("%white_frowning_face%", white_frowning_face);</v>
      </c>
      <c r="AG63" t="str">
        <f t="shared" si="2"/>
        <v>if(e.getLine(i).equalsIgnoreCase("%white_frowning_face%")) { e.setLine(i, white_frowning_face); }</v>
      </c>
      <c r="AS63" t="str">
        <f t="shared" si="3"/>
        <v>lines.add("%white_frowning_face% = "+ white_frowning_face + "\n");</v>
      </c>
      <c r="BD63" t="str">
        <f t="shared" si="4"/>
        <v>white_frowning_face: '&amp;r'</v>
      </c>
      <c r="BJ63" t="str">
        <f t="shared" si="5"/>
        <v>%white_frowning_face% = ☹</v>
      </c>
      <c r="BM63" t="str">
        <f t="shared" si="6"/>
        <v>suffix_white_frowning_face: '&amp;r'</v>
      </c>
    </row>
    <row r="64" spans="2:65" ht="28.5" thickBot="1" x14ac:dyDescent="0.4">
      <c r="B64" s="22" t="s">
        <v>256</v>
      </c>
      <c r="C64" s="22">
        <v>9786</v>
      </c>
      <c r="D64" s="24" t="s">
        <v>430</v>
      </c>
      <c r="E64" s="26" t="s">
        <v>61</v>
      </c>
      <c r="F64" s="7" t="str">
        <f t="shared" si="0"/>
        <v>String white_smiling_face= ChatColor.translateAlternateColorCodes('&amp;', getConfig().getString("white_smiling_face")) + ("\u263A") + ChatColor.translateAlternateColorCodes('&amp;', getConfig().getString("suffix_white_smiling_face"));</v>
      </c>
      <c r="W64" t="str">
        <f t="shared" si="1"/>
        <v>msg = msg.replace("%white_smiling_face%", white_smiling_face);</v>
      </c>
      <c r="AG64" t="str">
        <f t="shared" si="2"/>
        <v>if(e.getLine(i).equalsIgnoreCase("%white_smiling_face%")) { e.setLine(i, white_smiling_face); }</v>
      </c>
      <c r="AS64" t="str">
        <f t="shared" si="3"/>
        <v>lines.add("%white_smiling_face% = "+ white_smiling_face + "\n");</v>
      </c>
      <c r="BD64" t="str">
        <f t="shared" si="4"/>
        <v>white_smiling_face: '&amp;r'</v>
      </c>
      <c r="BJ64" t="str">
        <f t="shared" si="5"/>
        <v>%white_smiling_face% = ☺</v>
      </c>
      <c r="BM64" t="str">
        <f t="shared" si="6"/>
        <v>suffix_white_smiling_face: '&amp;r'</v>
      </c>
    </row>
    <row r="65" spans="2:65" ht="28.5" thickBot="1" x14ac:dyDescent="0.4">
      <c r="B65" s="22" t="s">
        <v>257</v>
      </c>
      <c r="C65" s="22">
        <v>9787</v>
      </c>
      <c r="D65" s="24" t="s">
        <v>431</v>
      </c>
      <c r="E65" s="26" t="s">
        <v>62</v>
      </c>
      <c r="F65" s="7" t="str">
        <f t="shared" si="0"/>
        <v>String black_smiling_face= ChatColor.translateAlternateColorCodes('&amp;', getConfig().getString("black_smiling_face")) + ("\u263B") + ChatColor.translateAlternateColorCodes('&amp;', getConfig().getString("suffix_black_smiling_face"));</v>
      </c>
      <c r="W65" t="str">
        <f t="shared" si="1"/>
        <v>msg = msg.replace("%black_smiling_face%", black_smiling_face);</v>
      </c>
      <c r="AG65" t="str">
        <f t="shared" si="2"/>
        <v>if(e.getLine(i).equalsIgnoreCase("%black_smiling_face%")) { e.setLine(i, black_smiling_face); }</v>
      </c>
      <c r="AS65" t="str">
        <f t="shared" si="3"/>
        <v>lines.add("%black_smiling_face% = "+ black_smiling_face + "\n");</v>
      </c>
      <c r="BD65" t="str">
        <f t="shared" si="4"/>
        <v>black_smiling_face: '&amp;r'</v>
      </c>
      <c r="BJ65" t="str">
        <f t="shared" si="5"/>
        <v>%black_smiling_face% = ☻</v>
      </c>
      <c r="BM65" t="str">
        <f t="shared" si="6"/>
        <v>suffix_black_smiling_face: '&amp;r'</v>
      </c>
    </row>
    <row r="66" spans="2:65" ht="28.5" thickBot="1" x14ac:dyDescent="0.4">
      <c r="B66" s="22" t="s">
        <v>258</v>
      </c>
      <c r="C66" s="22">
        <v>9788</v>
      </c>
      <c r="D66" s="24" t="s">
        <v>509</v>
      </c>
      <c r="E66" s="26" t="s">
        <v>63</v>
      </c>
      <c r="F66" s="7" t="str">
        <f t="shared" si="0"/>
        <v>String white_sun_with_rays= ChatColor.translateAlternateColorCodes('&amp;', getConfig().getString("white_sun_with_rays")) + ("\u263C") + ChatColor.translateAlternateColorCodes('&amp;', getConfig().getString("suffix_white_sun_with_rays"));</v>
      </c>
      <c r="W66" t="str">
        <f t="shared" si="1"/>
        <v>msg = msg.replace("%white_sun_with_rays%", white_sun_with_rays);</v>
      </c>
      <c r="AG66" t="str">
        <f t="shared" si="2"/>
        <v>if(e.getLine(i).equalsIgnoreCase("%white_sun_with_rays%")) { e.setLine(i, white_sun_with_rays); }</v>
      </c>
      <c r="AS66" t="str">
        <f t="shared" si="3"/>
        <v>lines.add("%white_sun_with_rays% = "+ white_sun_with_rays + "\n");</v>
      </c>
      <c r="BD66" t="str">
        <f t="shared" si="4"/>
        <v>white_sun_with_rays: '&amp;r'</v>
      </c>
      <c r="BJ66" t="str">
        <f t="shared" si="5"/>
        <v>%white_sun_with_rays% = ☼</v>
      </c>
      <c r="BM66" t="str">
        <f t="shared" si="6"/>
        <v>suffix_white_sun_with_rays: '&amp;r'</v>
      </c>
    </row>
    <row r="67" spans="2:65" ht="28.5" thickBot="1" x14ac:dyDescent="0.4">
      <c r="B67" s="22" t="s">
        <v>259</v>
      </c>
      <c r="C67" s="22">
        <v>9789</v>
      </c>
      <c r="D67" s="24" t="s">
        <v>510</v>
      </c>
      <c r="E67" s="26" t="s">
        <v>64</v>
      </c>
      <c r="F67" s="7" t="str">
        <f t="shared" si="0"/>
        <v>String first_quarter_moon= ChatColor.translateAlternateColorCodes('&amp;', getConfig().getString("first_quarter_moon")) + ("\u263D") + ChatColor.translateAlternateColorCodes('&amp;', getConfig().getString("suffix_first_quarter_moon"));</v>
      </c>
      <c r="W67" t="str">
        <f t="shared" si="1"/>
        <v>msg = msg.replace("%first_quarter_moon%", first_quarter_moon);</v>
      </c>
      <c r="AG67" t="str">
        <f t="shared" si="2"/>
        <v>if(e.getLine(i).equalsIgnoreCase("%first_quarter_moon%")) { e.setLine(i, first_quarter_moon); }</v>
      </c>
      <c r="AS67" t="str">
        <f t="shared" si="3"/>
        <v>lines.add("%first_quarter_moon% = "+ first_quarter_moon + "\n");</v>
      </c>
      <c r="BD67" t="str">
        <f t="shared" si="4"/>
        <v>first_quarter_moon: '&amp;r'</v>
      </c>
      <c r="BJ67" t="str">
        <f t="shared" si="5"/>
        <v>%first_quarter_moon% = ☽</v>
      </c>
      <c r="BM67" t="str">
        <f t="shared" si="6"/>
        <v>suffix_first_quarter_moon: '&amp;r'</v>
      </c>
    </row>
    <row r="68" spans="2:65" ht="28.5" thickBot="1" x14ac:dyDescent="0.4">
      <c r="B68" s="22" t="s">
        <v>260</v>
      </c>
      <c r="C68" s="22">
        <v>9790</v>
      </c>
      <c r="D68" s="24" t="s">
        <v>511</v>
      </c>
      <c r="E68" s="26" t="s">
        <v>65</v>
      </c>
      <c r="F68" s="7" t="str">
        <f t="shared" si="0"/>
        <v>String last_quarter_moon= ChatColor.translateAlternateColorCodes('&amp;', getConfig().getString("last_quarter_moon")) + ("\u263E") + ChatColor.translateAlternateColorCodes('&amp;', getConfig().getString("suffix_last_quarter_moon"));</v>
      </c>
      <c r="W68" t="str">
        <f t="shared" si="1"/>
        <v>msg = msg.replace("%last_quarter_moon%", last_quarter_moon);</v>
      </c>
      <c r="AG68" t="str">
        <f t="shared" si="2"/>
        <v>if(e.getLine(i).equalsIgnoreCase("%last_quarter_moon%")) { e.setLine(i, last_quarter_moon); }</v>
      </c>
      <c r="AS68" t="str">
        <f t="shared" si="3"/>
        <v>lines.add("%last_quarter_moon% = "+ last_quarter_moon + "\n");</v>
      </c>
      <c r="BD68" t="str">
        <f t="shared" si="4"/>
        <v>last_quarter_moon: '&amp;r'</v>
      </c>
      <c r="BJ68" t="str">
        <f t="shared" si="5"/>
        <v>%last_quarter_moon% = ☾</v>
      </c>
      <c r="BM68" t="str">
        <f t="shared" si="6"/>
        <v>suffix_last_quarter_moon: '&amp;r'</v>
      </c>
    </row>
    <row r="69" spans="2:65" ht="23.5" thickBot="1" x14ac:dyDescent="0.4">
      <c r="B69" s="22" t="s">
        <v>261</v>
      </c>
      <c r="C69" s="22">
        <v>9791</v>
      </c>
      <c r="D69" s="24" t="s">
        <v>432</v>
      </c>
      <c r="E69" s="26" t="s">
        <v>66</v>
      </c>
      <c r="F69" s="7" t="str">
        <f t="shared" si="0"/>
        <v>String mercury= ChatColor.translateAlternateColorCodes('&amp;', getConfig().getString("mercury")) + ("\u263F") + ChatColor.translateAlternateColorCodes('&amp;', getConfig().getString("suffix_mercury"));</v>
      </c>
      <c r="W69" t="str">
        <f t="shared" si="1"/>
        <v>msg = msg.replace("%mercury%", mercury);</v>
      </c>
      <c r="AG69" t="str">
        <f t="shared" si="2"/>
        <v>if(e.getLine(i).equalsIgnoreCase("%mercury%")) { e.setLine(i, mercury); }</v>
      </c>
      <c r="AS69" t="str">
        <f t="shared" si="3"/>
        <v>lines.add("%mercury% = "+ mercury + "\n");</v>
      </c>
      <c r="BD69" t="str">
        <f t="shared" si="4"/>
        <v>mercury: '&amp;r'</v>
      </c>
      <c r="BJ69" t="str">
        <f t="shared" si="5"/>
        <v>%mercury% = ☿</v>
      </c>
      <c r="BM69" t="str">
        <f t="shared" si="6"/>
        <v>suffix_mercury: '&amp;r'</v>
      </c>
    </row>
    <row r="70" spans="2:65" ht="23.5" thickBot="1" x14ac:dyDescent="0.4">
      <c r="B70" s="22" t="s">
        <v>262</v>
      </c>
      <c r="C70" s="22">
        <v>9792</v>
      </c>
      <c r="D70" s="24" t="s">
        <v>1128</v>
      </c>
      <c r="E70" s="26" t="s">
        <v>67</v>
      </c>
      <c r="F70" s="7" t="str">
        <f t="shared" si="0"/>
        <v>String female_sign= ChatColor.translateAlternateColorCodes('&amp;', getConfig().getString("female_sign")) + ("\u2640") + ChatColor.translateAlternateColorCodes('&amp;', getConfig().getString("suffix_female_sign"));</v>
      </c>
      <c r="W70" t="str">
        <f t="shared" si="1"/>
        <v>msg = msg.replace("%female_sign%", female_sign);</v>
      </c>
      <c r="AG70" t="str">
        <f t="shared" si="2"/>
        <v>if(e.getLine(i).equalsIgnoreCase("%female_sign%")) { e.setLine(i, female_sign); }</v>
      </c>
      <c r="AS70" t="str">
        <f t="shared" si="3"/>
        <v>lines.add("%female_sign% = "+ female_sign + "\n");</v>
      </c>
      <c r="BD70" t="str">
        <f t="shared" si="4"/>
        <v>female_sign: '&amp;r'</v>
      </c>
      <c r="BJ70" t="str">
        <f t="shared" si="5"/>
        <v>%female_sign% = ♀</v>
      </c>
      <c r="BM70" t="str">
        <f t="shared" si="6"/>
        <v>suffix_female_sign: '&amp;r'</v>
      </c>
    </row>
    <row r="71" spans="2:65" ht="23.5" thickBot="1" x14ac:dyDescent="0.4">
      <c r="B71" s="22" t="s">
        <v>263</v>
      </c>
      <c r="C71" s="22">
        <v>9793</v>
      </c>
      <c r="D71" s="24" t="s">
        <v>434</v>
      </c>
      <c r="E71" s="26" t="s">
        <v>68</v>
      </c>
      <c r="F71" s="7" t="str">
        <f t="shared" si="0"/>
        <v>String earth= ChatColor.translateAlternateColorCodes('&amp;', getConfig().getString("earth")) + ("\u2641") + ChatColor.translateAlternateColorCodes('&amp;', getConfig().getString("suffix_earth"));</v>
      </c>
      <c r="W71" t="str">
        <f t="shared" si="1"/>
        <v>msg = msg.replace("%earth%", earth);</v>
      </c>
      <c r="AG71" t="str">
        <f t="shared" si="2"/>
        <v>if(e.getLine(i).equalsIgnoreCase("%earth%")) { e.setLine(i, earth); }</v>
      </c>
      <c r="AS71" t="str">
        <f t="shared" si="3"/>
        <v>lines.add("%earth% = "+ earth + "\n");</v>
      </c>
      <c r="BD71" t="str">
        <f t="shared" si="4"/>
        <v>earth: '&amp;r'</v>
      </c>
      <c r="BJ71" t="str">
        <f t="shared" si="5"/>
        <v>%earth% = ♁</v>
      </c>
      <c r="BM71" t="str">
        <f t="shared" si="6"/>
        <v>suffix_earth: '&amp;r'</v>
      </c>
    </row>
    <row r="72" spans="2:65" ht="23.5" thickBot="1" x14ac:dyDescent="0.4">
      <c r="B72" s="22" t="s">
        <v>264</v>
      </c>
      <c r="C72" s="22">
        <v>9794</v>
      </c>
      <c r="D72" s="24" t="s">
        <v>1129</v>
      </c>
      <c r="E72" s="26" t="s">
        <v>69</v>
      </c>
      <c r="F72" s="7" t="str">
        <f t="shared" si="0"/>
        <v>String male_sign= ChatColor.translateAlternateColorCodes('&amp;', getConfig().getString("male_sign")) + ("\u2642") + ChatColor.translateAlternateColorCodes('&amp;', getConfig().getString("suffix_male_sign"));</v>
      </c>
      <c r="W72" t="str">
        <f t="shared" si="1"/>
        <v>msg = msg.replace("%male_sign%", male_sign);</v>
      </c>
      <c r="AG72" t="str">
        <f t="shared" si="2"/>
        <v>if(e.getLine(i).equalsIgnoreCase("%male_sign%")) { e.setLine(i, male_sign); }</v>
      </c>
      <c r="AS72" t="str">
        <f t="shared" si="3"/>
        <v>lines.add("%male_sign% = "+ male_sign + "\n");</v>
      </c>
      <c r="BD72" t="str">
        <f t="shared" si="4"/>
        <v>male_sign: '&amp;r'</v>
      </c>
      <c r="BJ72" t="str">
        <f t="shared" si="5"/>
        <v>%male_sign% = ♂</v>
      </c>
      <c r="BM72" t="str">
        <f t="shared" si="6"/>
        <v>suffix_male_sign: '&amp;r'</v>
      </c>
    </row>
    <row r="73" spans="2:65" ht="23.5" thickBot="1" x14ac:dyDescent="0.4">
      <c r="B73" s="22" t="s">
        <v>265</v>
      </c>
      <c r="C73" s="22">
        <v>9795</v>
      </c>
      <c r="D73" s="24" t="s">
        <v>436</v>
      </c>
      <c r="E73" s="26" t="s">
        <v>70</v>
      </c>
      <c r="F73" s="7" t="str">
        <f t="shared" si="0"/>
        <v>String jupiter= ChatColor.translateAlternateColorCodes('&amp;', getConfig().getString("jupiter")) + ("\u2643") + ChatColor.translateAlternateColorCodes('&amp;', getConfig().getString("suffix_jupiter"));</v>
      </c>
      <c r="W73" t="str">
        <f t="shared" si="1"/>
        <v>msg = msg.replace("%jupiter%", jupiter);</v>
      </c>
      <c r="AG73" t="str">
        <f t="shared" si="2"/>
        <v>if(e.getLine(i).equalsIgnoreCase("%jupiter%")) { e.setLine(i, jupiter); }</v>
      </c>
      <c r="AS73" t="str">
        <f t="shared" si="3"/>
        <v>lines.add("%jupiter% = "+ jupiter + "\n");</v>
      </c>
      <c r="BD73" t="str">
        <f t="shared" si="4"/>
        <v>jupiter: '&amp;r'</v>
      </c>
      <c r="BJ73" t="str">
        <f t="shared" si="5"/>
        <v>%jupiter% = ♃</v>
      </c>
      <c r="BM73" t="str">
        <f t="shared" si="6"/>
        <v>suffix_jupiter: '&amp;r'</v>
      </c>
    </row>
    <row r="74" spans="2:65" ht="23.5" thickBot="1" x14ac:dyDescent="0.4">
      <c r="B74" s="22" t="s">
        <v>266</v>
      </c>
      <c r="C74" s="22">
        <v>9796</v>
      </c>
      <c r="D74" s="24" t="s">
        <v>437</v>
      </c>
      <c r="E74" s="26" t="s">
        <v>71</v>
      </c>
      <c r="F74" s="7" t="str">
        <f t="shared" si="0"/>
        <v>String saturn= ChatColor.translateAlternateColorCodes('&amp;', getConfig().getString("saturn")) + ("\u2644") + ChatColor.translateAlternateColorCodes('&amp;', getConfig().getString("suffix_saturn"));</v>
      </c>
      <c r="W74" t="str">
        <f t="shared" si="1"/>
        <v>msg = msg.replace("%saturn%", saturn);</v>
      </c>
      <c r="AG74" t="str">
        <f t="shared" si="2"/>
        <v>if(e.getLine(i).equalsIgnoreCase("%saturn%")) { e.setLine(i, saturn); }</v>
      </c>
      <c r="AS74" t="str">
        <f t="shared" si="3"/>
        <v>lines.add("%saturn% = "+ saturn + "\n");</v>
      </c>
      <c r="BD74" t="str">
        <f t="shared" si="4"/>
        <v>saturn: '&amp;r'</v>
      </c>
      <c r="BJ74" t="str">
        <f t="shared" si="5"/>
        <v>%saturn% = ♄</v>
      </c>
      <c r="BM74" t="str">
        <f t="shared" si="6"/>
        <v>suffix_saturn: '&amp;r'</v>
      </c>
    </row>
    <row r="75" spans="2:65" ht="23.5" thickBot="1" x14ac:dyDescent="0.4">
      <c r="B75" s="22" t="s">
        <v>267</v>
      </c>
      <c r="C75" s="22">
        <v>9797</v>
      </c>
      <c r="D75" s="24" t="s">
        <v>438</v>
      </c>
      <c r="E75" s="26" t="s">
        <v>72</v>
      </c>
      <c r="F75" s="7" t="str">
        <f t="shared" si="0"/>
        <v>String uranus= ChatColor.translateAlternateColorCodes('&amp;', getConfig().getString("uranus")) + ("\u2645") + ChatColor.translateAlternateColorCodes('&amp;', getConfig().getString("suffix_uranus"));</v>
      </c>
      <c r="W75" t="str">
        <f t="shared" si="1"/>
        <v>msg = msg.replace("%uranus%", uranus);</v>
      </c>
      <c r="AG75" t="str">
        <f t="shared" si="2"/>
        <v>if(e.getLine(i).equalsIgnoreCase("%uranus%")) { e.setLine(i, uranus); }</v>
      </c>
      <c r="AS75" t="str">
        <f t="shared" si="3"/>
        <v>lines.add("%uranus% = "+ uranus + "\n");</v>
      </c>
      <c r="BD75" t="str">
        <f t="shared" si="4"/>
        <v>uranus: '&amp;r'</v>
      </c>
      <c r="BJ75" t="str">
        <f t="shared" si="5"/>
        <v>%uranus% = ♅</v>
      </c>
      <c r="BM75" t="str">
        <f t="shared" si="6"/>
        <v>suffix_uranus: '&amp;r'</v>
      </c>
    </row>
    <row r="76" spans="2:65" ht="23.5" thickBot="1" x14ac:dyDescent="0.4">
      <c r="B76" s="22" t="s">
        <v>268</v>
      </c>
      <c r="C76" s="22">
        <v>9798</v>
      </c>
      <c r="D76" s="24" t="s">
        <v>439</v>
      </c>
      <c r="E76" s="26" t="s">
        <v>73</v>
      </c>
      <c r="F76" s="7" t="str">
        <f t="shared" ref="F76:F124" si="7">_xlfn.CONCAT("String "&amp;D76&amp;"= ChatColor.translateAlternateColorCodes('&amp;', getConfig().getString("""&amp;D76&amp;""")) + ("""&amp; B76 &amp;""") + ChatColor.translateAlternateColorCodes('&amp;', getConfig().getString(""suffix_"&amp; D76 &amp;"""));")</f>
        <v>String neptune= ChatColor.translateAlternateColorCodes('&amp;', getConfig().getString("neptune")) + ("\u2646") + ChatColor.translateAlternateColorCodes('&amp;', getConfig().getString("suffix_neptune"));</v>
      </c>
      <c r="W76" t="str">
        <f t="shared" ref="W76:W124" si="8">_xlfn.CONCAT("msg = msg.replace("&amp;""&amp;"""%"&amp; D76 &amp;"%"&amp;""""&amp;", "&amp; D76 &amp;");")</f>
        <v>msg = msg.replace("%neptune%", neptune);</v>
      </c>
      <c r="AG76" t="str">
        <f t="shared" ref="AG76:AG119" si="9">_xlfn.CONCAT("if(e.getLine(i).equalsIgnoreCase("&amp;""&amp;"""%"&amp; D76 &amp;"%"&amp;""""&amp;")) { e.setLine(i, "&amp; D76 &amp;"); }"&amp;"")</f>
        <v>if(e.getLine(i).equalsIgnoreCase("%neptune%")) { e.setLine(i, neptune); }</v>
      </c>
      <c r="AS76" t="str">
        <f t="shared" ref="AS76:AS119" si="10">_xlfn.CONCAT("lines.add(""%" &amp; D76 &amp; "% = """ &amp; "+ " &amp; D76 &amp; " + " &amp; """\n" &amp; """);")</f>
        <v>lines.add("%neptune% = "+ neptune + "\n");</v>
      </c>
      <c r="BD76" t="str">
        <f t="shared" ref="BD76:BD119" si="11">CONCATENATE(D76 &amp;": '&amp;r'")</f>
        <v>neptune: '&amp;r'</v>
      </c>
      <c r="BJ76" t="str">
        <f t="shared" ref="BJ76:BJ124" si="12">CONCATENATE("%"&amp;D76&amp;"% = "&amp;E76)</f>
        <v>%neptune% = ♆</v>
      </c>
      <c r="BM76" t="str">
        <f t="shared" ref="BM76:BM124" si="13">CONCATENATE("suffix_"&amp; D76 &amp;": '&amp;r'")</f>
        <v>suffix_neptune: '&amp;r'</v>
      </c>
    </row>
    <row r="77" spans="2:65" ht="23.5" thickBot="1" x14ac:dyDescent="0.4">
      <c r="B77" s="22" t="s">
        <v>269</v>
      </c>
      <c r="C77" s="22">
        <v>9799</v>
      </c>
      <c r="D77" s="24" t="s">
        <v>440</v>
      </c>
      <c r="E77" s="26" t="s">
        <v>74</v>
      </c>
      <c r="F77" s="7" t="str">
        <f t="shared" si="7"/>
        <v>String pluto= ChatColor.translateAlternateColorCodes('&amp;', getConfig().getString("pluto")) + ("\u2647") + ChatColor.translateAlternateColorCodes('&amp;', getConfig().getString("suffix_pluto"));</v>
      </c>
      <c r="W77" t="str">
        <f t="shared" si="8"/>
        <v>msg = msg.replace("%pluto%", pluto);</v>
      </c>
      <c r="AG77" t="str">
        <f t="shared" si="9"/>
        <v>if(e.getLine(i).equalsIgnoreCase("%pluto%")) { e.setLine(i, pluto); }</v>
      </c>
      <c r="AS77" t="str">
        <f t="shared" si="10"/>
        <v>lines.add("%pluto% = "+ pluto + "\n");</v>
      </c>
      <c r="BD77" t="str">
        <f t="shared" si="11"/>
        <v>pluto: '&amp;r'</v>
      </c>
      <c r="BJ77" t="str">
        <f t="shared" si="12"/>
        <v>%pluto% = ♇</v>
      </c>
      <c r="BM77" t="str">
        <f t="shared" si="13"/>
        <v>suffix_pluto: '&amp;r'</v>
      </c>
    </row>
    <row r="78" spans="2:65" ht="23.5" thickBot="1" x14ac:dyDescent="0.4">
      <c r="B78" s="22" t="s">
        <v>270</v>
      </c>
      <c r="C78" s="22">
        <v>9800</v>
      </c>
      <c r="D78" s="24" t="s">
        <v>441</v>
      </c>
      <c r="E78" s="26" t="s">
        <v>75</v>
      </c>
      <c r="F78" s="7" t="str">
        <f t="shared" si="7"/>
        <v>String aries= ChatColor.translateAlternateColorCodes('&amp;', getConfig().getString("aries")) + ("\u2648") + ChatColor.translateAlternateColorCodes('&amp;', getConfig().getString("suffix_aries"));</v>
      </c>
      <c r="W78" t="str">
        <f t="shared" si="8"/>
        <v>msg = msg.replace("%aries%", aries);</v>
      </c>
      <c r="AG78" t="str">
        <f t="shared" si="9"/>
        <v>if(e.getLine(i).equalsIgnoreCase("%aries%")) { e.setLine(i, aries); }</v>
      </c>
      <c r="AS78" t="str">
        <f t="shared" si="10"/>
        <v>lines.add("%aries% = "+ aries + "\n");</v>
      </c>
      <c r="BD78" t="str">
        <f t="shared" si="11"/>
        <v>aries: '&amp;r'</v>
      </c>
      <c r="BJ78" t="str">
        <f t="shared" si="12"/>
        <v>%aries% = ♈</v>
      </c>
      <c r="BM78" t="str">
        <f t="shared" si="13"/>
        <v>suffix_aries: '&amp;r'</v>
      </c>
    </row>
    <row r="79" spans="2:65" ht="23.5" thickBot="1" x14ac:dyDescent="0.4">
      <c r="B79" s="22" t="s">
        <v>271</v>
      </c>
      <c r="C79" s="22">
        <v>9801</v>
      </c>
      <c r="D79" s="24" t="s">
        <v>442</v>
      </c>
      <c r="E79" s="26" t="s">
        <v>76</v>
      </c>
      <c r="F79" s="7" t="str">
        <f t="shared" si="7"/>
        <v>String taurus= ChatColor.translateAlternateColorCodes('&amp;', getConfig().getString("taurus")) + ("\u2649") + ChatColor.translateAlternateColorCodes('&amp;', getConfig().getString("suffix_taurus"));</v>
      </c>
      <c r="W79" t="str">
        <f t="shared" si="8"/>
        <v>msg = msg.replace("%taurus%", taurus);</v>
      </c>
      <c r="AG79" t="str">
        <f t="shared" si="9"/>
        <v>if(e.getLine(i).equalsIgnoreCase("%taurus%")) { e.setLine(i, taurus); }</v>
      </c>
      <c r="AS79" t="str">
        <f t="shared" si="10"/>
        <v>lines.add("%taurus% = "+ taurus + "\n");</v>
      </c>
      <c r="BD79" t="str">
        <f t="shared" si="11"/>
        <v>taurus: '&amp;r'</v>
      </c>
      <c r="BJ79" t="str">
        <f t="shared" si="12"/>
        <v>%taurus% = ♉</v>
      </c>
      <c r="BM79" t="str">
        <f t="shared" si="13"/>
        <v>suffix_taurus: '&amp;r'</v>
      </c>
    </row>
    <row r="80" spans="2:65" ht="23.5" thickBot="1" x14ac:dyDescent="0.4">
      <c r="B80" s="22" t="s">
        <v>272</v>
      </c>
      <c r="C80" s="22">
        <v>9802</v>
      </c>
      <c r="D80" s="24" t="s">
        <v>443</v>
      </c>
      <c r="E80" s="26" t="s">
        <v>77</v>
      </c>
      <c r="F80" s="7" t="str">
        <f t="shared" si="7"/>
        <v>String gemini= ChatColor.translateAlternateColorCodes('&amp;', getConfig().getString("gemini")) + ("\u264A") + ChatColor.translateAlternateColorCodes('&amp;', getConfig().getString("suffix_gemini"));</v>
      </c>
      <c r="W80" t="str">
        <f t="shared" si="8"/>
        <v>msg = msg.replace("%gemini%", gemini);</v>
      </c>
      <c r="AG80" t="str">
        <f t="shared" si="9"/>
        <v>if(e.getLine(i).equalsIgnoreCase("%gemini%")) { e.setLine(i, gemini); }</v>
      </c>
      <c r="AS80" t="str">
        <f t="shared" si="10"/>
        <v>lines.add("%gemini% = "+ gemini + "\n");</v>
      </c>
      <c r="BD80" t="str">
        <f t="shared" si="11"/>
        <v>gemini: '&amp;r'</v>
      </c>
      <c r="BJ80" t="str">
        <f t="shared" si="12"/>
        <v>%gemini% = ♊</v>
      </c>
      <c r="BM80" t="str">
        <f t="shared" si="13"/>
        <v>suffix_gemini: '&amp;r'</v>
      </c>
    </row>
    <row r="81" spans="2:65" ht="23.5" thickBot="1" x14ac:dyDescent="0.4">
      <c r="B81" s="22" t="s">
        <v>273</v>
      </c>
      <c r="C81" s="22">
        <v>9803</v>
      </c>
      <c r="D81" s="24" t="s">
        <v>444</v>
      </c>
      <c r="E81" s="26" t="s">
        <v>78</v>
      </c>
      <c r="F81" s="7" t="str">
        <f t="shared" si="7"/>
        <v>String cancer= ChatColor.translateAlternateColorCodes('&amp;', getConfig().getString("cancer")) + ("\u264B") + ChatColor.translateAlternateColorCodes('&amp;', getConfig().getString("suffix_cancer"));</v>
      </c>
      <c r="W81" t="str">
        <f t="shared" si="8"/>
        <v>msg = msg.replace("%cancer%", cancer);</v>
      </c>
      <c r="AG81" t="str">
        <f t="shared" si="9"/>
        <v>if(e.getLine(i).equalsIgnoreCase("%cancer%")) { e.setLine(i, cancer); }</v>
      </c>
      <c r="AS81" t="str">
        <f t="shared" si="10"/>
        <v>lines.add("%cancer% = "+ cancer + "\n");</v>
      </c>
      <c r="BD81" t="str">
        <f t="shared" si="11"/>
        <v>cancer: '&amp;r'</v>
      </c>
      <c r="BJ81" t="str">
        <f t="shared" si="12"/>
        <v>%cancer% = ♋</v>
      </c>
      <c r="BM81" t="str">
        <f t="shared" si="13"/>
        <v>suffix_cancer: '&amp;r'</v>
      </c>
    </row>
    <row r="82" spans="2:65" ht="23.5" thickBot="1" x14ac:dyDescent="0.4">
      <c r="B82" s="22" t="s">
        <v>274</v>
      </c>
      <c r="C82" s="22">
        <v>9804</v>
      </c>
      <c r="D82" s="24" t="s">
        <v>445</v>
      </c>
      <c r="E82" s="26" t="s">
        <v>79</v>
      </c>
      <c r="F82" s="7" t="str">
        <f t="shared" si="7"/>
        <v>String leo= ChatColor.translateAlternateColorCodes('&amp;', getConfig().getString("leo")) + ("\u264C") + ChatColor.translateAlternateColorCodes('&amp;', getConfig().getString("suffix_leo"));</v>
      </c>
      <c r="W82" t="str">
        <f t="shared" si="8"/>
        <v>msg = msg.replace("%leo%", leo);</v>
      </c>
      <c r="AG82" t="str">
        <f t="shared" si="9"/>
        <v>if(e.getLine(i).equalsIgnoreCase("%leo%")) { e.setLine(i, leo); }</v>
      </c>
      <c r="AS82" t="str">
        <f t="shared" si="10"/>
        <v>lines.add("%leo% = "+ leo + "\n");</v>
      </c>
      <c r="BD82" t="str">
        <f t="shared" si="11"/>
        <v>leo: '&amp;r'</v>
      </c>
      <c r="BJ82" t="str">
        <f t="shared" si="12"/>
        <v>%leo% = ♌</v>
      </c>
      <c r="BM82" t="str">
        <f t="shared" si="13"/>
        <v>suffix_leo: '&amp;r'</v>
      </c>
    </row>
    <row r="83" spans="2:65" ht="23.5" thickBot="1" x14ac:dyDescent="0.4">
      <c r="B83" s="22" t="s">
        <v>275</v>
      </c>
      <c r="C83" s="22">
        <v>9805</v>
      </c>
      <c r="D83" s="24" t="s">
        <v>446</v>
      </c>
      <c r="E83" s="26" t="s">
        <v>80</v>
      </c>
      <c r="F83" s="7" t="str">
        <f t="shared" si="7"/>
        <v>String virgo= ChatColor.translateAlternateColorCodes('&amp;', getConfig().getString("virgo")) + ("\u264D") + ChatColor.translateAlternateColorCodes('&amp;', getConfig().getString("suffix_virgo"));</v>
      </c>
      <c r="W83" t="str">
        <f t="shared" si="8"/>
        <v>msg = msg.replace("%virgo%", virgo);</v>
      </c>
      <c r="AG83" t="str">
        <f t="shared" si="9"/>
        <v>if(e.getLine(i).equalsIgnoreCase("%virgo%")) { e.setLine(i, virgo); }</v>
      </c>
      <c r="AS83" t="str">
        <f t="shared" si="10"/>
        <v>lines.add("%virgo% = "+ virgo + "\n");</v>
      </c>
      <c r="BD83" t="str">
        <f t="shared" si="11"/>
        <v>virgo: '&amp;r'</v>
      </c>
      <c r="BJ83" t="str">
        <f t="shared" si="12"/>
        <v>%virgo% = ♍</v>
      </c>
      <c r="BM83" t="str">
        <f t="shared" si="13"/>
        <v>suffix_virgo: '&amp;r'</v>
      </c>
    </row>
    <row r="84" spans="2:65" ht="23.5" thickBot="1" x14ac:dyDescent="0.4">
      <c r="B84" s="22" t="s">
        <v>276</v>
      </c>
      <c r="C84" s="22">
        <v>9806</v>
      </c>
      <c r="D84" s="24" t="s">
        <v>447</v>
      </c>
      <c r="E84" s="26" t="s">
        <v>81</v>
      </c>
      <c r="F84" s="7" t="str">
        <f t="shared" si="7"/>
        <v>String libra= ChatColor.translateAlternateColorCodes('&amp;', getConfig().getString("libra")) + ("\u264E") + ChatColor.translateAlternateColorCodes('&amp;', getConfig().getString("suffix_libra"));</v>
      </c>
      <c r="W84" t="str">
        <f t="shared" si="8"/>
        <v>msg = msg.replace("%libra%", libra);</v>
      </c>
      <c r="AG84" t="str">
        <f t="shared" si="9"/>
        <v>if(e.getLine(i).equalsIgnoreCase("%libra%")) { e.setLine(i, libra); }</v>
      </c>
      <c r="AS84" t="str">
        <f t="shared" si="10"/>
        <v>lines.add("%libra% = "+ libra + "\n");</v>
      </c>
      <c r="BD84" t="str">
        <f t="shared" si="11"/>
        <v>libra: '&amp;r'</v>
      </c>
      <c r="BJ84" t="str">
        <f t="shared" si="12"/>
        <v>%libra% = ♎</v>
      </c>
      <c r="BM84" t="str">
        <f t="shared" si="13"/>
        <v>suffix_libra: '&amp;r'</v>
      </c>
    </row>
    <row r="85" spans="2:65" ht="23.5" thickBot="1" x14ac:dyDescent="0.4">
      <c r="B85" s="22" t="s">
        <v>277</v>
      </c>
      <c r="C85" s="22">
        <v>9807</v>
      </c>
      <c r="D85" s="24" t="s">
        <v>448</v>
      </c>
      <c r="E85" s="26" t="s">
        <v>82</v>
      </c>
      <c r="F85" s="7" t="str">
        <f t="shared" si="7"/>
        <v>String scorpius= ChatColor.translateAlternateColorCodes('&amp;', getConfig().getString("scorpius")) + ("\u264F") + ChatColor.translateAlternateColorCodes('&amp;', getConfig().getString("suffix_scorpius"));</v>
      </c>
      <c r="W85" t="str">
        <f t="shared" si="8"/>
        <v>msg = msg.replace("%scorpius%", scorpius);</v>
      </c>
      <c r="AG85" t="str">
        <f t="shared" si="9"/>
        <v>if(e.getLine(i).equalsIgnoreCase("%scorpius%")) { e.setLine(i, scorpius); }</v>
      </c>
      <c r="AS85" t="str">
        <f t="shared" si="10"/>
        <v>lines.add("%scorpius% = "+ scorpius + "\n");</v>
      </c>
      <c r="BD85" t="str">
        <f t="shared" si="11"/>
        <v>scorpius: '&amp;r'</v>
      </c>
      <c r="BJ85" t="str">
        <f t="shared" si="12"/>
        <v>%scorpius% = ♏</v>
      </c>
      <c r="BM85" t="str">
        <f t="shared" si="13"/>
        <v>suffix_scorpius: '&amp;r'</v>
      </c>
    </row>
    <row r="86" spans="2:65" ht="23.5" thickBot="1" x14ac:dyDescent="0.4">
      <c r="B86" s="22" t="s">
        <v>278</v>
      </c>
      <c r="C86" s="22">
        <v>9808</v>
      </c>
      <c r="D86" s="24" t="s">
        <v>449</v>
      </c>
      <c r="E86" s="26" t="s">
        <v>83</v>
      </c>
      <c r="F86" s="7" t="str">
        <f t="shared" si="7"/>
        <v>String sagittarius= ChatColor.translateAlternateColorCodes('&amp;', getConfig().getString("sagittarius")) + ("\u2650") + ChatColor.translateAlternateColorCodes('&amp;', getConfig().getString("suffix_sagittarius"));</v>
      </c>
      <c r="W86" t="str">
        <f t="shared" si="8"/>
        <v>msg = msg.replace("%sagittarius%", sagittarius);</v>
      </c>
      <c r="AG86" t="str">
        <f t="shared" si="9"/>
        <v>if(e.getLine(i).equalsIgnoreCase("%sagittarius%")) { e.setLine(i, sagittarius); }</v>
      </c>
      <c r="AS86" t="str">
        <f t="shared" si="10"/>
        <v>lines.add("%sagittarius% = "+ sagittarius + "\n");</v>
      </c>
      <c r="BD86" t="str">
        <f t="shared" si="11"/>
        <v>sagittarius: '&amp;r'</v>
      </c>
      <c r="BJ86" t="str">
        <f t="shared" si="12"/>
        <v>%sagittarius% = ♐</v>
      </c>
      <c r="BM86" t="str">
        <f t="shared" si="13"/>
        <v>suffix_sagittarius: '&amp;r'</v>
      </c>
    </row>
    <row r="87" spans="2:65" ht="23.5" thickBot="1" x14ac:dyDescent="0.4">
      <c r="B87" s="22" t="s">
        <v>279</v>
      </c>
      <c r="C87" s="22">
        <v>9809</v>
      </c>
      <c r="D87" s="24" t="s">
        <v>450</v>
      </c>
      <c r="E87" s="26" t="s">
        <v>84</v>
      </c>
      <c r="F87" s="7" t="str">
        <f t="shared" si="7"/>
        <v>String capricorn= ChatColor.translateAlternateColorCodes('&amp;', getConfig().getString("capricorn")) + ("\u2651") + ChatColor.translateAlternateColorCodes('&amp;', getConfig().getString("suffix_capricorn"));</v>
      </c>
      <c r="W87" t="str">
        <f t="shared" si="8"/>
        <v>msg = msg.replace("%capricorn%", capricorn);</v>
      </c>
      <c r="AG87" t="str">
        <f t="shared" si="9"/>
        <v>if(e.getLine(i).equalsIgnoreCase("%capricorn%")) { e.setLine(i, capricorn); }</v>
      </c>
      <c r="AS87" t="str">
        <f t="shared" si="10"/>
        <v>lines.add("%capricorn% = "+ capricorn + "\n");</v>
      </c>
      <c r="BD87" t="str">
        <f t="shared" si="11"/>
        <v>capricorn: '&amp;r'</v>
      </c>
      <c r="BJ87" t="str">
        <f t="shared" si="12"/>
        <v>%capricorn% = ♑</v>
      </c>
      <c r="BM87" t="str">
        <f t="shared" si="13"/>
        <v>suffix_capricorn: '&amp;r'</v>
      </c>
    </row>
    <row r="88" spans="2:65" ht="23.5" thickBot="1" x14ac:dyDescent="0.4">
      <c r="B88" s="22" t="s">
        <v>280</v>
      </c>
      <c r="C88" s="22">
        <v>9810</v>
      </c>
      <c r="D88" s="24" t="s">
        <v>451</v>
      </c>
      <c r="E88" s="26" t="s">
        <v>85</v>
      </c>
      <c r="F88" s="7" t="str">
        <f t="shared" si="7"/>
        <v>String aquarius= ChatColor.translateAlternateColorCodes('&amp;', getConfig().getString("aquarius")) + ("\u2652") + ChatColor.translateAlternateColorCodes('&amp;', getConfig().getString("suffix_aquarius"));</v>
      </c>
      <c r="W88" t="str">
        <f t="shared" si="8"/>
        <v>msg = msg.replace("%aquarius%", aquarius);</v>
      </c>
      <c r="AG88" t="str">
        <f t="shared" si="9"/>
        <v>if(e.getLine(i).equalsIgnoreCase("%aquarius%")) { e.setLine(i, aquarius); }</v>
      </c>
      <c r="AS88" t="str">
        <f t="shared" si="10"/>
        <v>lines.add("%aquarius% = "+ aquarius + "\n");</v>
      </c>
      <c r="BD88" t="str">
        <f t="shared" si="11"/>
        <v>aquarius: '&amp;r'</v>
      </c>
      <c r="BJ88" t="str">
        <f t="shared" si="12"/>
        <v>%aquarius% = ♒</v>
      </c>
      <c r="BM88" t="str">
        <f t="shared" si="13"/>
        <v>suffix_aquarius: '&amp;r'</v>
      </c>
    </row>
    <row r="89" spans="2:65" ht="23.5" thickBot="1" x14ac:dyDescent="0.4">
      <c r="B89" s="22" t="s">
        <v>281</v>
      </c>
      <c r="C89" s="22">
        <v>9811</v>
      </c>
      <c r="D89" s="24" t="s">
        <v>452</v>
      </c>
      <c r="E89" s="26" t="s">
        <v>86</v>
      </c>
      <c r="F89" s="7" t="str">
        <f t="shared" si="7"/>
        <v>String pisces= ChatColor.translateAlternateColorCodes('&amp;', getConfig().getString("pisces")) + ("\u2653") + ChatColor.translateAlternateColorCodes('&amp;', getConfig().getString("suffix_pisces"));</v>
      </c>
      <c r="W89" t="str">
        <f t="shared" si="8"/>
        <v>msg = msg.replace("%pisces%", pisces);</v>
      </c>
      <c r="AG89" t="str">
        <f t="shared" si="9"/>
        <v>if(e.getLine(i).equalsIgnoreCase("%pisces%")) { e.setLine(i, pisces); }</v>
      </c>
      <c r="AS89" t="str">
        <f t="shared" si="10"/>
        <v>lines.add("%pisces% = "+ pisces + "\n");</v>
      </c>
      <c r="BD89" t="str">
        <f t="shared" si="11"/>
        <v>pisces: '&amp;r'</v>
      </c>
      <c r="BJ89" t="str">
        <f t="shared" si="12"/>
        <v>%pisces% = ♓</v>
      </c>
      <c r="BM89" t="str">
        <f t="shared" si="13"/>
        <v>suffix_pisces: '&amp;r'</v>
      </c>
    </row>
    <row r="90" spans="2:65" ht="28.5" thickBot="1" x14ac:dyDescent="0.4">
      <c r="B90" s="22" t="s">
        <v>282</v>
      </c>
      <c r="C90" s="22">
        <v>9812</v>
      </c>
      <c r="D90" s="24" t="s">
        <v>512</v>
      </c>
      <c r="E90" s="26" t="s">
        <v>87</v>
      </c>
      <c r="F90" s="7" t="str">
        <f t="shared" si="7"/>
        <v>String white_chess_king= ChatColor.translateAlternateColorCodes('&amp;', getConfig().getString("white_chess_king")) + ("\u2654") + ChatColor.translateAlternateColorCodes('&amp;', getConfig().getString("suffix_white_chess_king"));</v>
      </c>
      <c r="W90" t="str">
        <f t="shared" si="8"/>
        <v>msg = msg.replace("%white_chess_king%", white_chess_king);</v>
      </c>
      <c r="AG90" t="str">
        <f t="shared" si="9"/>
        <v>if(e.getLine(i).equalsIgnoreCase("%white_chess_king%")) { e.setLine(i, white_chess_king); }</v>
      </c>
      <c r="AS90" t="str">
        <f t="shared" si="10"/>
        <v>lines.add("%white_chess_king% = "+ white_chess_king + "\n");</v>
      </c>
      <c r="BD90" t="str">
        <f t="shared" si="11"/>
        <v>white_chess_king: '&amp;r'</v>
      </c>
      <c r="BJ90" t="str">
        <f t="shared" si="12"/>
        <v>%white_chess_king% = ♔</v>
      </c>
      <c r="BM90" t="str">
        <f t="shared" si="13"/>
        <v>suffix_white_chess_king: '&amp;r'</v>
      </c>
    </row>
    <row r="91" spans="2:65" ht="28.5" thickBot="1" x14ac:dyDescent="0.4">
      <c r="B91" s="22" t="s">
        <v>283</v>
      </c>
      <c r="C91" s="22">
        <v>9813</v>
      </c>
      <c r="D91" s="24" t="s">
        <v>513</v>
      </c>
      <c r="E91" s="26" t="s">
        <v>88</v>
      </c>
      <c r="F91" s="7" t="str">
        <f t="shared" si="7"/>
        <v>String white_chess_queen= ChatColor.translateAlternateColorCodes('&amp;', getConfig().getString("white_chess_queen")) + ("\u2655") + ChatColor.translateAlternateColorCodes('&amp;', getConfig().getString("suffix_white_chess_queen"));</v>
      </c>
      <c r="W91" t="str">
        <f t="shared" si="8"/>
        <v>msg = msg.replace("%white_chess_queen%", white_chess_queen);</v>
      </c>
      <c r="AG91" t="str">
        <f t="shared" si="9"/>
        <v>if(e.getLine(i).equalsIgnoreCase("%white_chess_queen%")) { e.setLine(i, white_chess_queen); }</v>
      </c>
      <c r="AS91" t="str">
        <f t="shared" si="10"/>
        <v>lines.add("%white_chess_queen% = "+ white_chess_queen + "\n");</v>
      </c>
      <c r="BD91" t="str">
        <f t="shared" si="11"/>
        <v>white_chess_queen: '&amp;r'</v>
      </c>
      <c r="BJ91" t="str">
        <f t="shared" si="12"/>
        <v>%white_chess_queen% = ♕</v>
      </c>
      <c r="BM91" t="str">
        <f t="shared" si="13"/>
        <v>suffix_white_chess_queen: '&amp;r'</v>
      </c>
    </row>
    <row r="92" spans="2:65" ht="28.5" thickBot="1" x14ac:dyDescent="0.4">
      <c r="B92" s="22" t="s">
        <v>284</v>
      </c>
      <c r="C92" s="22">
        <v>9814</v>
      </c>
      <c r="D92" s="24" t="s">
        <v>514</v>
      </c>
      <c r="E92" s="26" t="s">
        <v>89</v>
      </c>
      <c r="F92" s="7" t="str">
        <f t="shared" si="7"/>
        <v>String white_chess_rook= ChatColor.translateAlternateColorCodes('&amp;', getConfig().getString("white_chess_rook")) + ("\u2656") + ChatColor.translateAlternateColorCodes('&amp;', getConfig().getString("suffix_white_chess_rook"));</v>
      </c>
      <c r="W92" t="str">
        <f t="shared" si="8"/>
        <v>msg = msg.replace("%white_chess_rook%", white_chess_rook);</v>
      </c>
      <c r="AG92" t="str">
        <f t="shared" si="9"/>
        <v>if(e.getLine(i).equalsIgnoreCase("%white_chess_rook%")) { e.setLine(i, white_chess_rook); }</v>
      </c>
      <c r="AS92" t="str">
        <f t="shared" si="10"/>
        <v>lines.add("%white_chess_rook% = "+ white_chess_rook + "\n");</v>
      </c>
      <c r="BD92" t="str">
        <f t="shared" si="11"/>
        <v>white_chess_rook: '&amp;r'</v>
      </c>
      <c r="BJ92" t="str">
        <f t="shared" si="12"/>
        <v>%white_chess_rook% = ♖</v>
      </c>
      <c r="BM92" t="str">
        <f t="shared" si="13"/>
        <v>suffix_white_chess_rook: '&amp;r'</v>
      </c>
    </row>
    <row r="93" spans="2:65" ht="28.5" thickBot="1" x14ac:dyDescent="0.4">
      <c r="B93" s="22" t="s">
        <v>285</v>
      </c>
      <c r="C93" s="22">
        <v>9815</v>
      </c>
      <c r="D93" s="24" t="s">
        <v>515</v>
      </c>
      <c r="E93" s="26" t="s">
        <v>90</v>
      </c>
      <c r="F93" s="7" t="str">
        <f t="shared" si="7"/>
        <v>String white_chess_bishop= ChatColor.translateAlternateColorCodes('&amp;', getConfig().getString("white_chess_bishop")) + ("\u2657") + ChatColor.translateAlternateColorCodes('&amp;', getConfig().getString("suffix_white_chess_bishop"));</v>
      </c>
      <c r="W93" t="str">
        <f t="shared" si="8"/>
        <v>msg = msg.replace("%white_chess_bishop%", white_chess_bishop);</v>
      </c>
      <c r="AG93" t="str">
        <f t="shared" si="9"/>
        <v>if(e.getLine(i).equalsIgnoreCase("%white_chess_bishop%")) { e.setLine(i, white_chess_bishop); }</v>
      </c>
      <c r="AS93" t="str">
        <f t="shared" si="10"/>
        <v>lines.add("%white_chess_bishop% = "+ white_chess_bishop + "\n");</v>
      </c>
      <c r="BD93" t="str">
        <f t="shared" si="11"/>
        <v>white_chess_bishop: '&amp;r'</v>
      </c>
      <c r="BJ93" t="str">
        <f t="shared" si="12"/>
        <v>%white_chess_bishop% = ♗</v>
      </c>
      <c r="BM93" t="str">
        <f t="shared" si="13"/>
        <v>suffix_white_chess_bishop: '&amp;r'</v>
      </c>
    </row>
    <row r="94" spans="2:65" ht="28.5" thickBot="1" x14ac:dyDescent="0.4">
      <c r="B94" s="22" t="s">
        <v>286</v>
      </c>
      <c r="C94" s="22">
        <v>9816</v>
      </c>
      <c r="D94" s="24" t="s">
        <v>516</v>
      </c>
      <c r="E94" s="26" t="s">
        <v>91</v>
      </c>
      <c r="F94" s="7" t="str">
        <f t="shared" si="7"/>
        <v>String white_chess_knight= ChatColor.translateAlternateColorCodes('&amp;', getConfig().getString("white_chess_knight")) + ("\u2658") + ChatColor.translateAlternateColorCodes('&amp;', getConfig().getString("suffix_white_chess_knight"));</v>
      </c>
      <c r="W94" t="str">
        <f t="shared" si="8"/>
        <v>msg = msg.replace("%white_chess_knight%", white_chess_knight);</v>
      </c>
      <c r="AG94" t="str">
        <f t="shared" si="9"/>
        <v>if(e.getLine(i).equalsIgnoreCase("%white_chess_knight%")) { e.setLine(i, white_chess_knight); }</v>
      </c>
      <c r="AS94" t="str">
        <f t="shared" si="10"/>
        <v>lines.add("%white_chess_knight% = "+ white_chess_knight + "\n");</v>
      </c>
      <c r="BD94" t="str">
        <f t="shared" si="11"/>
        <v>white_chess_knight: '&amp;r'</v>
      </c>
      <c r="BJ94" t="str">
        <f t="shared" si="12"/>
        <v>%white_chess_knight% = ♘</v>
      </c>
      <c r="BM94" t="str">
        <f t="shared" si="13"/>
        <v>suffix_white_chess_knight: '&amp;r'</v>
      </c>
    </row>
    <row r="95" spans="2:65" ht="28.5" thickBot="1" x14ac:dyDescent="0.4">
      <c r="B95" s="22" t="s">
        <v>287</v>
      </c>
      <c r="C95" s="22">
        <v>9817</v>
      </c>
      <c r="D95" s="24" t="s">
        <v>517</v>
      </c>
      <c r="E95" s="26" t="s">
        <v>92</v>
      </c>
      <c r="F95" s="7" t="str">
        <f t="shared" si="7"/>
        <v>String white_chess_pawn= ChatColor.translateAlternateColorCodes('&amp;', getConfig().getString("white_chess_pawn")) + ("\u2659") + ChatColor.translateAlternateColorCodes('&amp;', getConfig().getString("suffix_white_chess_pawn"));</v>
      </c>
      <c r="W95" t="str">
        <f t="shared" si="8"/>
        <v>msg = msg.replace("%white_chess_pawn%", white_chess_pawn);</v>
      </c>
      <c r="AG95" t="str">
        <f t="shared" si="9"/>
        <v>if(e.getLine(i).equalsIgnoreCase("%white_chess_pawn%")) { e.setLine(i, white_chess_pawn); }</v>
      </c>
      <c r="AS95" t="str">
        <f t="shared" si="10"/>
        <v>lines.add("%white_chess_pawn% = "+ white_chess_pawn + "\n");</v>
      </c>
      <c r="BD95" t="str">
        <f t="shared" si="11"/>
        <v>white_chess_pawn: '&amp;r'</v>
      </c>
      <c r="BJ95" t="str">
        <f t="shared" si="12"/>
        <v>%white_chess_pawn% = ♙</v>
      </c>
      <c r="BM95" t="str">
        <f t="shared" si="13"/>
        <v>suffix_white_chess_pawn: '&amp;r'</v>
      </c>
    </row>
    <row r="96" spans="2:65" ht="28.5" thickBot="1" x14ac:dyDescent="0.4">
      <c r="B96" s="22" t="s">
        <v>288</v>
      </c>
      <c r="C96" s="22">
        <v>9818</v>
      </c>
      <c r="D96" s="24" t="s">
        <v>518</v>
      </c>
      <c r="E96" s="26" t="s">
        <v>93</v>
      </c>
      <c r="F96" s="7" t="str">
        <f t="shared" si="7"/>
        <v>String black_chess_king= ChatColor.translateAlternateColorCodes('&amp;', getConfig().getString("black_chess_king")) + ("\u265A") + ChatColor.translateAlternateColorCodes('&amp;', getConfig().getString("suffix_black_chess_king"));</v>
      </c>
      <c r="W96" t="str">
        <f t="shared" si="8"/>
        <v>msg = msg.replace("%black_chess_king%", black_chess_king);</v>
      </c>
      <c r="AG96" t="str">
        <f t="shared" si="9"/>
        <v>if(e.getLine(i).equalsIgnoreCase("%black_chess_king%")) { e.setLine(i, black_chess_king); }</v>
      </c>
      <c r="AS96" t="str">
        <f t="shared" si="10"/>
        <v>lines.add("%black_chess_king% = "+ black_chess_king + "\n");</v>
      </c>
      <c r="BD96" t="str">
        <f t="shared" si="11"/>
        <v>black_chess_king: '&amp;r'</v>
      </c>
      <c r="BJ96" t="str">
        <f t="shared" si="12"/>
        <v>%black_chess_king% = ♚</v>
      </c>
      <c r="BM96" t="str">
        <f t="shared" si="13"/>
        <v>suffix_black_chess_king: '&amp;r'</v>
      </c>
    </row>
    <row r="97" spans="2:65" ht="28.5" thickBot="1" x14ac:dyDescent="0.4">
      <c r="B97" s="22" t="s">
        <v>289</v>
      </c>
      <c r="C97" s="22">
        <v>9819</v>
      </c>
      <c r="D97" s="24" t="s">
        <v>519</v>
      </c>
      <c r="E97" s="26" t="s">
        <v>94</v>
      </c>
      <c r="F97" s="7" t="str">
        <f t="shared" si="7"/>
        <v>String black_chess_queen= ChatColor.translateAlternateColorCodes('&amp;', getConfig().getString("black_chess_queen")) + ("\u265B") + ChatColor.translateAlternateColorCodes('&amp;', getConfig().getString("suffix_black_chess_queen"));</v>
      </c>
      <c r="W97" t="str">
        <f t="shared" si="8"/>
        <v>msg = msg.replace("%black_chess_queen%", black_chess_queen);</v>
      </c>
      <c r="AG97" t="str">
        <f t="shared" si="9"/>
        <v>if(e.getLine(i).equalsIgnoreCase("%black_chess_queen%")) { e.setLine(i, black_chess_queen); }</v>
      </c>
      <c r="AS97" t="str">
        <f t="shared" si="10"/>
        <v>lines.add("%black_chess_queen% = "+ black_chess_queen + "\n");</v>
      </c>
      <c r="BD97" t="str">
        <f t="shared" si="11"/>
        <v>black_chess_queen: '&amp;r'</v>
      </c>
      <c r="BJ97" t="str">
        <f t="shared" si="12"/>
        <v>%black_chess_queen% = ♛</v>
      </c>
      <c r="BM97" t="str">
        <f t="shared" si="13"/>
        <v>suffix_black_chess_queen: '&amp;r'</v>
      </c>
    </row>
    <row r="98" spans="2:65" ht="28.5" thickBot="1" x14ac:dyDescent="0.4">
      <c r="B98" s="22" t="s">
        <v>290</v>
      </c>
      <c r="C98" s="22">
        <v>9820</v>
      </c>
      <c r="D98" s="24" t="s">
        <v>520</v>
      </c>
      <c r="E98" s="26" t="s">
        <v>95</v>
      </c>
      <c r="F98" s="7" t="str">
        <f t="shared" si="7"/>
        <v>String black_chess_rook= ChatColor.translateAlternateColorCodes('&amp;', getConfig().getString("black_chess_rook")) + ("\u265C") + ChatColor.translateAlternateColorCodes('&amp;', getConfig().getString("suffix_black_chess_rook"));</v>
      </c>
      <c r="W98" t="str">
        <f t="shared" si="8"/>
        <v>msg = msg.replace("%black_chess_rook%", black_chess_rook);</v>
      </c>
      <c r="AG98" t="str">
        <f t="shared" si="9"/>
        <v>if(e.getLine(i).equalsIgnoreCase("%black_chess_rook%")) { e.setLine(i, black_chess_rook); }</v>
      </c>
      <c r="AS98" t="str">
        <f t="shared" si="10"/>
        <v>lines.add("%black_chess_rook% = "+ black_chess_rook + "\n");</v>
      </c>
      <c r="BD98" t="str">
        <f t="shared" si="11"/>
        <v>black_chess_rook: '&amp;r'</v>
      </c>
      <c r="BJ98" t="str">
        <f t="shared" si="12"/>
        <v>%black_chess_rook% = ♜</v>
      </c>
      <c r="BM98" t="str">
        <f t="shared" si="13"/>
        <v>suffix_black_chess_rook: '&amp;r'</v>
      </c>
    </row>
    <row r="99" spans="2:65" ht="28.5" thickBot="1" x14ac:dyDescent="0.4">
      <c r="B99" s="22" t="s">
        <v>291</v>
      </c>
      <c r="C99" s="22">
        <v>9821</v>
      </c>
      <c r="D99" s="24" t="s">
        <v>521</v>
      </c>
      <c r="E99" s="26" t="s">
        <v>96</v>
      </c>
      <c r="F99" s="7" t="str">
        <f t="shared" si="7"/>
        <v>String black_chess_bishop= ChatColor.translateAlternateColorCodes('&amp;', getConfig().getString("black_chess_bishop")) + ("\u265D") + ChatColor.translateAlternateColorCodes('&amp;', getConfig().getString("suffix_black_chess_bishop"));</v>
      </c>
      <c r="W99" t="str">
        <f t="shared" si="8"/>
        <v>msg = msg.replace("%black_chess_bishop%", black_chess_bishop);</v>
      </c>
      <c r="AG99" t="str">
        <f t="shared" si="9"/>
        <v>if(e.getLine(i).equalsIgnoreCase("%black_chess_bishop%")) { e.setLine(i, black_chess_bishop); }</v>
      </c>
      <c r="AS99" t="str">
        <f t="shared" si="10"/>
        <v>lines.add("%black_chess_bishop% = "+ black_chess_bishop + "\n");</v>
      </c>
      <c r="BD99" t="str">
        <f t="shared" si="11"/>
        <v>black_chess_bishop: '&amp;r'</v>
      </c>
      <c r="BJ99" t="str">
        <f t="shared" si="12"/>
        <v>%black_chess_bishop% = ♝</v>
      </c>
      <c r="BM99" t="str">
        <f t="shared" si="13"/>
        <v>suffix_black_chess_bishop: '&amp;r'</v>
      </c>
    </row>
    <row r="100" spans="2:65" ht="28.5" thickBot="1" x14ac:dyDescent="0.4">
      <c r="B100" s="22" t="s">
        <v>292</v>
      </c>
      <c r="C100" s="22">
        <v>9822</v>
      </c>
      <c r="D100" s="24" t="s">
        <v>522</v>
      </c>
      <c r="E100" s="26" t="s">
        <v>97</v>
      </c>
      <c r="F100" s="7" t="str">
        <f t="shared" si="7"/>
        <v>String black_chess_knight= ChatColor.translateAlternateColorCodes('&amp;', getConfig().getString("black_chess_knight")) + ("\u265E") + ChatColor.translateAlternateColorCodes('&amp;', getConfig().getString("suffix_black_chess_knight"));</v>
      </c>
      <c r="W100" t="str">
        <f t="shared" si="8"/>
        <v>msg = msg.replace("%black_chess_knight%", black_chess_knight);</v>
      </c>
      <c r="AG100" t="str">
        <f t="shared" si="9"/>
        <v>if(e.getLine(i).equalsIgnoreCase("%black_chess_knight%")) { e.setLine(i, black_chess_knight); }</v>
      </c>
      <c r="AS100" t="str">
        <f t="shared" si="10"/>
        <v>lines.add("%black_chess_knight% = "+ black_chess_knight + "\n");</v>
      </c>
      <c r="BD100" t="str">
        <f t="shared" si="11"/>
        <v>black_chess_knight: '&amp;r'</v>
      </c>
      <c r="BJ100" t="str">
        <f t="shared" si="12"/>
        <v>%black_chess_knight% = ♞</v>
      </c>
      <c r="BM100" t="str">
        <f t="shared" si="13"/>
        <v>suffix_black_chess_knight: '&amp;r'</v>
      </c>
    </row>
    <row r="101" spans="2:65" ht="28.5" thickBot="1" x14ac:dyDescent="0.4">
      <c r="B101" s="22" t="s">
        <v>293</v>
      </c>
      <c r="C101" s="22">
        <v>9823</v>
      </c>
      <c r="D101" s="24" t="s">
        <v>523</v>
      </c>
      <c r="E101" s="26" t="s">
        <v>98</v>
      </c>
      <c r="F101" s="7" t="str">
        <f t="shared" si="7"/>
        <v>String black_chess_pawn= ChatColor.translateAlternateColorCodes('&amp;', getConfig().getString("black_chess_pawn")) + ("\u265F") + ChatColor.translateAlternateColorCodes('&amp;', getConfig().getString("suffix_black_chess_pawn"));</v>
      </c>
      <c r="W101" t="str">
        <f t="shared" si="8"/>
        <v>msg = msg.replace("%black_chess_pawn%", black_chess_pawn);</v>
      </c>
      <c r="AG101" t="str">
        <f t="shared" si="9"/>
        <v>if(e.getLine(i).equalsIgnoreCase("%black_chess_pawn%")) { e.setLine(i, black_chess_pawn); }</v>
      </c>
      <c r="AS101" t="str">
        <f t="shared" si="10"/>
        <v>lines.add("%black_chess_pawn% = "+ black_chess_pawn + "\n");</v>
      </c>
      <c r="BD101" t="str">
        <f t="shared" si="11"/>
        <v>black_chess_pawn: '&amp;r'</v>
      </c>
      <c r="BJ101" t="str">
        <f t="shared" si="12"/>
        <v>%black_chess_pawn% = ♟</v>
      </c>
      <c r="BM101" t="str">
        <f t="shared" si="13"/>
        <v>suffix_black_chess_pawn: '&amp;r'</v>
      </c>
    </row>
    <row r="102" spans="2:65" ht="28.5" thickBot="1" x14ac:dyDescent="0.4">
      <c r="B102" s="22" t="s">
        <v>294</v>
      </c>
      <c r="C102" s="22">
        <v>9824</v>
      </c>
      <c r="D102" s="24" t="s">
        <v>524</v>
      </c>
      <c r="E102" s="26" t="s">
        <v>99</v>
      </c>
      <c r="F102" s="7" t="str">
        <f t="shared" si="7"/>
        <v>String black_spade_suit= ChatColor.translateAlternateColorCodes('&amp;', getConfig().getString("black_spade_suit")) + ("\u2660") + ChatColor.translateAlternateColorCodes('&amp;', getConfig().getString("suffix_black_spade_suit"));</v>
      </c>
      <c r="W102" t="str">
        <f t="shared" si="8"/>
        <v>msg = msg.replace("%black_spade_suit%", black_spade_suit);</v>
      </c>
      <c r="AG102" t="str">
        <f t="shared" si="9"/>
        <v>if(e.getLine(i).equalsIgnoreCase("%black_spade_suit%")) { e.setLine(i, black_spade_suit); }</v>
      </c>
      <c r="AS102" t="str">
        <f t="shared" si="10"/>
        <v>lines.add("%black_spade_suit% = "+ black_spade_suit + "\n");</v>
      </c>
      <c r="BD102" t="str">
        <f t="shared" si="11"/>
        <v>black_spade_suit: '&amp;r'</v>
      </c>
      <c r="BJ102" t="str">
        <f t="shared" si="12"/>
        <v>%black_spade_suit% = ♠</v>
      </c>
      <c r="BM102" t="str">
        <f t="shared" si="13"/>
        <v>suffix_black_spade_suit: '&amp;r'</v>
      </c>
    </row>
    <row r="103" spans="2:65" ht="28.5" thickBot="1" x14ac:dyDescent="0.4">
      <c r="B103" s="22" t="s">
        <v>295</v>
      </c>
      <c r="C103" s="22">
        <v>9825</v>
      </c>
      <c r="D103" s="24" t="s">
        <v>525</v>
      </c>
      <c r="E103" s="26" t="s">
        <v>100</v>
      </c>
      <c r="F103" s="7" t="str">
        <f t="shared" si="7"/>
        <v>String white_heart_suit= ChatColor.translateAlternateColorCodes('&amp;', getConfig().getString("white_heart_suit")) + ("\u2661") + ChatColor.translateAlternateColorCodes('&amp;', getConfig().getString("suffix_white_heart_suit"));</v>
      </c>
      <c r="W103" t="str">
        <f t="shared" si="8"/>
        <v>msg = msg.replace("%white_heart_suit%", white_heart_suit);</v>
      </c>
      <c r="AG103" t="str">
        <f t="shared" si="9"/>
        <v>if(e.getLine(i).equalsIgnoreCase("%white_heart_suit%")) { e.setLine(i, white_heart_suit); }</v>
      </c>
      <c r="AS103" t="str">
        <f t="shared" si="10"/>
        <v>lines.add("%white_heart_suit% = "+ white_heart_suit + "\n");</v>
      </c>
      <c r="BD103" t="str">
        <f t="shared" si="11"/>
        <v>white_heart_suit: '&amp;r'</v>
      </c>
      <c r="BJ103" t="str">
        <f t="shared" si="12"/>
        <v>%white_heart_suit% = ♡</v>
      </c>
      <c r="BM103" t="str">
        <f t="shared" si="13"/>
        <v>suffix_white_heart_suit: '&amp;r'</v>
      </c>
    </row>
    <row r="104" spans="2:65" ht="28.5" thickBot="1" x14ac:dyDescent="0.4">
      <c r="B104" s="22" t="s">
        <v>296</v>
      </c>
      <c r="C104" s="22">
        <v>9826</v>
      </c>
      <c r="D104" s="24" t="s">
        <v>526</v>
      </c>
      <c r="E104" s="26" t="s">
        <v>101</v>
      </c>
      <c r="F104" s="7" t="str">
        <f t="shared" si="7"/>
        <v>String white_diamond_suit= ChatColor.translateAlternateColorCodes('&amp;', getConfig().getString("white_diamond_suit")) + ("\u2662") + ChatColor.translateAlternateColorCodes('&amp;', getConfig().getString("suffix_white_diamond_suit"));</v>
      </c>
      <c r="W104" t="str">
        <f t="shared" si="8"/>
        <v>msg = msg.replace("%white_diamond_suit%", white_diamond_suit);</v>
      </c>
      <c r="AG104" t="str">
        <f t="shared" si="9"/>
        <v>if(e.getLine(i).equalsIgnoreCase("%white_diamond_suit%")) { e.setLine(i, white_diamond_suit); }</v>
      </c>
      <c r="AS104" t="str">
        <f t="shared" si="10"/>
        <v>lines.add("%white_diamond_suit% = "+ white_diamond_suit + "\n");</v>
      </c>
      <c r="BD104" t="str">
        <f t="shared" si="11"/>
        <v>white_diamond_suit: '&amp;r'</v>
      </c>
      <c r="BJ104" t="str">
        <f t="shared" si="12"/>
        <v>%white_diamond_suit% = ♢</v>
      </c>
      <c r="BM104" t="str">
        <f t="shared" si="13"/>
        <v>suffix_white_diamond_suit: '&amp;r'</v>
      </c>
    </row>
    <row r="105" spans="2:65" ht="28.5" thickBot="1" x14ac:dyDescent="0.4">
      <c r="B105" s="22" t="s">
        <v>297</v>
      </c>
      <c r="C105" s="22">
        <v>9827</v>
      </c>
      <c r="D105" s="24" t="s">
        <v>527</v>
      </c>
      <c r="E105" s="26" t="s">
        <v>102</v>
      </c>
      <c r="F105" s="7" t="str">
        <f t="shared" si="7"/>
        <v>String black_club_suit= ChatColor.translateAlternateColorCodes('&amp;', getConfig().getString("black_club_suit")) + ("\u2663") + ChatColor.translateAlternateColorCodes('&amp;', getConfig().getString("suffix_black_club_suit"));</v>
      </c>
      <c r="W105" t="str">
        <f t="shared" si="8"/>
        <v>msg = msg.replace("%black_club_suit%", black_club_suit);</v>
      </c>
      <c r="AG105" t="str">
        <f t="shared" si="9"/>
        <v>if(e.getLine(i).equalsIgnoreCase("%black_club_suit%")) { e.setLine(i, black_club_suit); }</v>
      </c>
      <c r="AS105" t="str">
        <f t="shared" si="10"/>
        <v>lines.add("%black_club_suit% = "+ black_club_suit + "\n");</v>
      </c>
      <c r="BD105" t="str">
        <f t="shared" si="11"/>
        <v>black_club_suit: '&amp;r'</v>
      </c>
      <c r="BJ105" t="str">
        <f t="shared" si="12"/>
        <v>%black_club_suit% = ♣</v>
      </c>
      <c r="BM105" t="str">
        <f t="shared" si="13"/>
        <v>suffix_black_club_suit: '&amp;r'</v>
      </c>
    </row>
    <row r="106" spans="2:65" ht="28.5" thickBot="1" x14ac:dyDescent="0.4">
      <c r="B106" s="22" t="s">
        <v>298</v>
      </c>
      <c r="C106" s="22">
        <v>9828</v>
      </c>
      <c r="D106" s="24" t="s">
        <v>528</v>
      </c>
      <c r="E106" s="26" t="s">
        <v>103</v>
      </c>
      <c r="F106" s="7" t="str">
        <f t="shared" si="7"/>
        <v>String white_spade_suit= ChatColor.translateAlternateColorCodes('&amp;', getConfig().getString("white_spade_suit")) + ("\u2664") + ChatColor.translateAlternateColorCodes('&amp;', getConfig().getString("suffix_white_spade_suit"));</v>
      </c>
      <c r="W106" t="str">
        <f t="shared" si="8"/>
        <v>msg = msg.replace("%white_spade_suit%", white_spade_suit);</v>
      </c>
      <c r="AG106" t="str">
        <f t="shared" si="9"/>
        <v>if(e.getLine(i).equalsIgnoreCase("%white_spade_suit%")) { e.setLine(i, white_spade_suit); }</v>
      </c>
      <c r="AS106" t="str">
        <f t="shared" si="10"/>
        <v>lines.add("%white_spade_suit% = "+ white_spade_suit + "\n");</v>
      </c>
      <c r="BD106" t="str">
        <f t="shared" si="11"/>
        <v>white_spade_suit: '&amp;r'</v>
      </c>
      <c r="BJ106" t="str">
        <f t="shared" si="12"/>
        <v>%white_spade_suit% = ♤</v>
      </c>
      <c r="BM106" t="str">
        <f t="shared" si="13"/>
        <v>suffix_white_spade_suit: '&amp;r'</v>
      </c>
    </row>
    <row r="107" spans="2:65" ht="28.5" thickBot="1" x14ac:dyDescent="0.4">
      <c r="B107" s="22" t="s">
        <v>299</v>
      </c>
      <c r="C107" s="22">
        <v>9829</v>
      </c>
      <c r="D107" s="24" t="s">
        <v>529</v>
      </c>
      <c r="E107" s="26" t="s">
        <v>104</v>
      </c>
      <c r="F107" s="7" t="str">
        <f t="shared" si="7"/>
        <v>String black_heart_suit= ChatColor.translateAlternateColorCodes('&amp;', getConfig().getString("black_heart_suit")) + ("\u2665") + ChatColor.translateAlternateColorCodes('&amp;', getConfig().getString("suffix_black_heart_suit"));</v>
      </c>
      <c r="W107" t="str">
        <f t="shared" si="8"/>
        <v>msg = msg.replace("%black_heart_suit%", black_heart_suit);</v>
      </c>
      <c r="AG107" t="str">
        <f t="shared" si="9"/>
        <v>if(e.getLine(i).equalsIgnoreCase("%black_heart_suit%")) { e.setLine(i, black_heart_suit); }</v>
      </c>
      <c r="AS107" t="str">
        <f t="shared" si="10"/>
        <v>lines.add("%black_heart_suit% = "+ black_heart_suit + "\n");</v>
      </c>
      <c r="BD107" t="str">
        <f t="shared" si="11"/>
        <v>black_heart_suit: '&amp;r'</v>
      </c>
      <c r="BJ107" t="str">
        <f t="shared" si="12"/>
        <v>%black_heart_suit% = ♥</v>
      </c>
      <c r="BM107" t="str">
        <f t="shared" si="13"/>
        <v>suffix_black_heart_suit: '&amp;r'</v>
      </c>
    </row>
    <row r="108" spans="2:65" ht="28.5" thickBot="1" x14ac:dyDescent="0.4">
      <c r="B108" s="22" t="s">
        <v>300</v>
      </c>
      <c r="C108" s="22">
        <v>9830</v>
      </c>
      <c r="D108" s="24" t="s">
        <v>530</v>
      </c>
      <c r="E108" s="26" t="s">
        <v>105</v>
      </c>
      <c r="F108" s="7" t="str">
        <f t="shared" si="7"/>
        <v>String black_diamond_suit= ChatColor.translateAlternateColorCodes('&amp;', getConfig().getString("black_diamond_suit")) + ("\u2666") + ChatColor.translateAlternateColorCodes('&amp;', getConfig().getString("suffix_black_diamond_suit"));</v>
      </c>
      <c r="W108" t="str">
        <f t="shared" si="8"/>
        <v>msg = msg.replace("%black_diamond_suit%", black_diamond_suit);</v>
      </c>
      <c r="AG108" t="str">
        <f t="shared" si="9"/>
        <v>if(e.getLine(i).equalsIgnoreCase("%black_diamond_suit%")) { e.setLine(i, black_diamond_suit); }</v>
      </c>
      <c r="AS108" t="str">
        <f t="shared" si="10"/>
        <v>lines.add("%black_diamond_suit% = "+ black_diamond_suit + "\n");</v>
      </c>
      <c r="BD108" t="str">
        <f t="shared" si="11"/>
        <v>black_diamond_suit: '&amp;r'</v>
      </c>
      <c r="BJ108" t="str">
        <f t="shared" si="12"/>
        <v>%black_diamond_suit% = ♦</v>
      </c>
      <c r="BM108" t="str">
        <f t="shared" si="13"/>
        <v>suffix_black_diamond_suit: '&amp;r'</v>
      </c>
    </row>
    <row r="109" spans="2:65" ht="28.5" thickBot="1" x14ac:dyDescent="0.4">
      <c r="B109" s="22" t="s">
        <v>301</v>
      </c>
      <c r="C109" s="22">
        <v>9831</v>
      </c>
      <c r="D109" s="24" t="s">
        <v>531</v>
      </c>
      <c r="E109" s="26" t="s">
        <v>106</v>
      </c>
      <c r="F109" s="7" t="str">
        <f t="shared" si="7"/>
        <v>String white_club_suit= ChatColor.translateAlternateColorCodes('&amp;', getConfig().getString("white_club_suit")) + ("\u2667") + ChatColor.translateAlternateColorCodes('&amp;', getConfig().getString("suffix_white_club_suit"));</v>
      </c>
      <c r="W109" t="str">
        <f t="shared" si="8"/>
        <v>msg = msg.replace("%white_club_suit%", white_club_suit);</v>
      </c>
      <c r="AG109" t="str">
        <f t="shared" si="9"/>
        <v>if(e.getLine(i).equalsIgnoreCase("%white_club_suit%")) { e.setLine(i, white_club_suit); }</v>
      </c>
      <c r="AS109" t="str">
        <f t="shared" si="10"/>
        <v>lines.add("%white_club_suit% = "+ white_club_suit + "\n");</v>
      </c>
      <c r="BD109" t="str">
        <f t="shared" si="11"/>
        <v>white_club_suit: '&amp;r'</v>
      </c>
      <c r="BJ109" t="str">
        <f t="shared" si="12"/>
        <v>%white_club_suit% = ♧</v>
      </c>
      <c r="BM109" t="str">
        <f t="shared" si="13"/>
        <v>suffix_white_club_suit: '&amp;r'</v>
      </c>
    </row>
    <row r="110" spans="2:65" ht="23.5" thickBot="1" x14ac:dyDescent="0.4">
      <c r="B110" s="22" t="s">
        <v>302</v>
      </c>
      <c r="C110" s="22">
        <v>9832</v>
      </c>
      <c r="D110" s="24" t="s">
        <v>453</v>
      </c>
      <c r="E110" s="26" t="s">
        <v>107</v>
      </c>
      <c r="F110" s="7" t="str">
        <f t="shared" si="7"/>
        <v>String hot_springs= ChatColor.translateAlternateColorCodes('&amp;', getConfig().getString("hot_springs")) + ("\u2668") + ChatColor.translateAlternateColorCodes('&amp;', getConfig().getString("suffix_hot_springs"));</v>
      </c>
      <c r="W110" t="str">
        <f t="shared" si="8"/>
        <v>msg = msg.replace("%hot_springs%", hot_springs);</v>
      </c>
      <c r="AG110" t="str">
        <f t="shared" si="9"/>
        <v>if(e.getLine(i).equalsIgnoreCase("%hot_springs%")) { e.setLine(i, hot_springs); }</v>
      </c>
      <c r="AS110" t="str">
        <f t="shared" si="10"/>
        <v>lines.add("%hot_springs% = "+ hot_springs + "\n");</v>
      </c>
      <c r="BD110" t="str">
        <f t="shared" si="11"/>
        <v>hot_springs: '&amp;r'</v>
      </c>
      <c r="BJ110" t="str">
        <f t="shared" si="12"/>
        <v>%hot_springs% = ♨</v>
      </c>
      <c r="BM110" t="str">
        <f t="shared" si="13"/>
        <v>suffix_hot_springs: '&amp;r'</v>
      </c>
    </row>
    <row r="111" spans="2:65" ht="23.5" thickBot="1" x14ac:dyDescent="0.4">
      <c r="B111" s="22" t="s">
        <v>303</v>
      </c>
      <c r="C111" s="22">
        <v>9833</v>
      </c>
      <c r="D111" s="24" t="s">
        <v>454</v>
      </c>
      <c r="E111" s="26" t="s">
        <v>108</v>
      </c>
      <c r="F111" s="7" t="str">
        <f t="shared" si="7"/>
        <v>String quarter_note= ChatColor.translateAlternateColorCodes('&amp;', getConfig().getString("quarter_note")) + ("\u2669") + ChatColor.translateAlternateColorCodes('&amp;', getConfig().getString("suffix_quarter_note"));</v>
      </c>
      <c r="W111" t="str">
        <f t="shared" si="8"/>
        <v>msg = msg.replace("%quarter_note%", quarter_note);</v>
      </c>
      <c r="AG111" t="str">
        <f t="shared" si="9"/>
        <v>if(e.getLine(i).equalsIgnoreCase("%quarter_note%")) { e.setLine(i, quarter_note); }</v>
      </c>
      <c r="AS111" t="str">
        <f t="shared" si="10"/>
        <v>lines.add("%quarter_note% = "+ quarter_note + "\n");</v>
      </c>
      <c r="BD111" t="str">
        <f t="shared" si="11"/>
        <v>quarter_note: '&amp;r'</v>
      </c>
      <c r="BJ111" t="str">
        <f t="shared" si="12"/>
        <v>%quarter_note% = ♩</v>
      </c>
      <c r="BM111" t="str">
        <f t="shared" si="13"/>
        <v>suffix_quarter_note: '&amp;r'</v>
      </c>
    </row>
    <row r="112" spans="2:65" ht="23.5" thickBot="1" x14ac:dyDescent="0.4">
      <c r="B112" s="22" t="s">
        <v>304</v>
      </c>
      <c r="C112" s="22">
        <v>9834</v>
      </c>
      <c r="D112" s="24" t="s">
        <v>455</v>
      </c>
      <c r="E112" s="26" t="s">
        <v>109</v>
      </c>
      <c r="F112" s="7" t="str">
        <f t="shared" si="7"/>
        <v>String eighth_note= ChatColor.translateAlternateColorCodes('&amp;', getConfig().getString("eighth_note")) + ("\u266A") + ChatColor.translateAlternateColorCodes('&amp;', getConfig().getString("suffix_eighth_note"));</v>
      </c>
      <c r="W112" t="str">
        <f t="shared" si="8"/>
        <v>msg = msg.replace("%eighth_note%", eighth_note);</v>
      </c>
      <c r="AG112" t="str">
        <f t="shared" si="9"/>
        <v>if(e.getLine(i).equalsIgnoreCase("%eighth_note%")) { e.setLine(i, eighth_note); }</v>
      </c>
      <c r="AS112" t="str">
        <f t="shared" si="10"/>
        <v>lines.add("%eighth_note% = "+ eighth_note + "\n");</v>
      </c>
      <c r="BD112" t="str">
        <f t="shared" si="11"/>
        <v>eighth_note: '&amp;r'</v>
      </c>
      <c r="BJ112" t="str">
        <f t="shared" si="12"/>
        <v>%eighth_note% = ♪</v>
      </c>
      <c r="BM112" t="str">
        <f t="shared" si="13"/>
        <v>suffix_eighth_note: '&amp;r'</v>
      </c>
    </row>
    <row r="113" spans="1:65" ht="28.5" thickBot="1" x14ac:dyDescent="0.4">
      <c r="B113" s="22" t="s">
        <v>305</v>
      </c>
      <c r="C113" s="22">
        <v>9835</v>
      </c>
      <c r="D113" s="24" t="s">
        <v>532</v>
      </c>
      <c r="E113" s="26" t="s">
        <v>110</v>
      </c>
      <c r="F113" s="7" t="str">
        <f t="shared" si="7"/>
        <v>String beamed_eighth_notes= ChatColor.translateAlternateColorCodes('&amp;', getConfig().getString("beamed_eighth_notes")) + ("\u266B") + ChatColor.translateAlternateColorCodes('&amp;', getConfig().getString("suffix_beamed_eighth_notes"));</v>
      </c>
      <c r="W113" t="str">
        <f t="shared" si="8"/>
        <v>msg = msg.replace("%beamed_eighth_notes%", beamed_eighth_notes);</v>
      </c>
      <c r="AG113" t="str">
        <f t="shared" si="9"/>
        <v>if(e.getLine(i).equalsIgnoreCase("%beamed_eighth_notes%")) { e.setLine(i, beamed_eighth_notes); }</v>
      </c>
      <c r="AS113" t="str">
        <f t="shared" si="10"/>
        <v>lines.add("%beamed_eighth_notes% = "+ beamed_eighth_notes + "\n");</v>
      </c>
      <c r="BD113" t="str">
        <f t="shared" si="11"/>
        <v>beamed_eighth_notes: '&amp;r'</v>
      </c>
      <c r="BJ113" t="str">
        <f t="shared" si="12"/>
        <v>%beamed_eighth_notes% = ♫</v>
      </c>
      <c r="BM113" t="str">
        <f t="shared" si="13"/>
        <v>suffix_beamed_eighth_notes: '&amp;r'</v>
      </c>
    </row>
    <row r="114" spans="1:65" ht="28.5" thickBot="1" x14ac:dyDescent="0.4">
      <c r="B114" s="22" t="s">
        <v>306</v>
      </c>
      <c r="C114" s="22">
        <v>9836</v>
      </c>
      <c r="D114" s="24" t="s">
        <v>533</v>
      </c>
      <c r="E114" s="26" t="s">
        <v>111</v>
      </c>
      <c r="F114" s="7" t="str">
        <f t="shared" si="7"/>
        <v>String beamed_sixteenth_notes= ChatColor.translateAlternateColorCodes('&amp;', getConfig().getString("beamed_sixteenth_notes")) + ("\u266C") + ChatColor.translateAlternateColorCodes('&amp;', getConfig().getString("suffix_beamed_sixteenth_notes"));</v>
      </c>
      <c r="W114" t="str">
        <f t="shared" si="8"/>
        <v>msg = msg.replace("%beamed_sixteenth_notes%", beamed_sixteenth_notes);</v>
      </c>
      <c r="AG114" t="str">
        <f t="shared" si="9"/>
        <v>if(e.getLine(i).equalsIgnoreCase("%beamed_sixteenth_notes%")) { e.setLine(i, beamed_sixteenth_notes); }</v>
      </c>
      <c r="AS114" t="str">
        <f t="shared" si="10"/>
        <v>lines.add("%beamed_sixteenth_notes% = "+ beamed_sixteenth_notes + "\n");</v>
      </c>
      <c r="BD114" t="str">
        <f t="shared" si="11"/>
        <v>beamed_sixteenth_notes: '&amp;r'</v>
      </c>
      <c r="BJ114" t="str">
        <f t="shared" si="12"/>
        <v>%beamed_sixteenth_notes% = ♬</v>
      </c>
      <c r="BM114" t="str">
        <f t="shared" si="13"/>
        <v>suffix_beamed_sixteenth_notes: '&amp;r'</v>
      </c>
    </row>
    <row r="115" spans="1:65" ht="28.5" thickBot="1" x14ac:dyDescent="0.4">
      <c r="B115" s="22" t="s">
        <v>307</v>
      </c>
      <c r="C115" s="22">
        <v>9837</v>
      </c>
      <c r="D115" s="24" t="s">
        <v>456</v>
      </c>
      <c r="E115" s="26" t="s">
        <v>112</v>
      </c>
      <c r="F115" s="7" t="str">
        <f t="shared" si="7"/>
        <v>String music_flat_sign= ChatColor.translateAlternateColorCodes('&amp;', getConfig().getString("music_flat_sign")) + ("\u266D") + ChatColor.translateAlternateColorCodes('&amp;', getConfig().getString("suffix_music_flat_sign"));</v>
      </c>
      <c r="W115" t="str">
        <f t="shared" si="8"/>
        <v>msg = msg.replace("%music_flat_sign%", music_flat_sign);</v>
      </c>
      <c r="AG115" t="str">
        <f t="shared" si="9"/>
        <v>if(e.getLine(i).equalsIgnoreCase("%music_flat_sign%")) { e.setLine(i, music_flat_sign); }</v>
      </c>
      <c r="AS115" t="str">
        <f t="shared" si="10"/>
        <v>lines.add("%music_flat_sign% = "+ music_flat_sign + "\n");</v>
      </c>
      <c r="BD115" t="str">
        <f t="shared" si="11"/>
        <v>music_flat_sign: '&amp;r'</v>
      </c>
      <c r="BJ115" t="str">
        <f t="shared" si="12"/>
        <v>%music_flat_sign% = ♭</v>
      </c>
      <c r="BM115" t="str">
        <f t="shared" si="13"/>
        <v>suffix_music_flat_sign: '&amp;r'</v>
      </c>
    </row>
    <row r="116" spans="1:65" ht="28.5" thickBot="1" x14ac:dyDescent="0.4">
      <c r="B116" s="22" t="s">
        <v>308</v>
      </c>
      <c r="C116" s="22">
        <v>9838</v>
      </c>
      <c r="D116" s="24" t="s">
        <v>457</v>
      </c>
      <c r="E116" s="26" t="s">
        <v>113</v>
      </c>
      <c r="F116" s="7" t="str">
        <f t="shared" si="7"/>
        <v>String music_natural_sign= ChatColor.translateAlternateColorCodes('&amp;', getConfig().getString("music_natural_sign")) + ("\u266E") + ChatColor.translateAlternateColorCodes('&amp;', getConfig().getString("suffix_music_natural_sign"));</v>
      </c>
      <c r="W116" t="str">
        <f t="shared" si="8"/>
        <v>msg = msg.replace("%music_natural_sign%", music_natural_sign);</v>
      </c>
      <c r="AG116" t="str">
        <f t="shared" si="9"/>
        <v>if(e.getLine(i).equalsIgnoreCase("%music_natural_sign%")) { e.setLine(i, music_natural_sign); }</v>
      </c>
      <c r="AS116" t="str">
        <f t="shared" si="10"/>
        <v>lines.add("%music_natural_sign% = "+ music_natural_sign + "\n");</v>
      </c>
      <c r="BD116" t="str">
        <f t="shared" si="11"/>
        <v>music_natural_sign: '&amp;r'</v>
      </c>
      <c r="BJ116" t="str">
        <f t="shared" si="12"/>
        <v>%music_natural_sign% = ♮</v>
      </c>
      <c r="BM116" t="str">
        <f t="shared" si="13"/>
        <v>suffix_music_natural_sign: '&amp;r'</v>
      </c>
    </row>
    <row r="117" spans="1:65" ht="28.5" thickBot="1" x14ac:dyDescent="0.4">
      <c r="B117" s="22" t="s">
        <v>309</v>
      </c>
      <c r="C117" s="22">
        <v>9839</v>
      </c>
      <c r="D117" s="24" t="s">
        <v>458</v>
      </c>
      <c r="E117" s="26" t="s">
        <v>114</v>
      </c>
      <c r="F117" s="7" t="str">
        <f t="shared" si="7"/>
        <v>String music_sharp_sign= ChatColor.translateAlternateColorCodes('&amp;', getConfig().getString("music_sharp_sign")) + ("\u266F") + ChatColor.translateAlternateColorCodes('&amp;', getConfig().getString("suffix_music_sharp_sign"));</v>
      </c>
      <c r="W117" t="str">
        <f t="shared" si="8"/>
        <v>msg = msg.replace("%music_sharp_sign%", music_sharp_sign);</v>
      </c>
      <c r="AG117" t="str">
        <f t="shared" si="9"/>
        <v>if(e.getLine(i).equalsIgnoreCase("%music_sharp_sign%")) { e.setLine(i, music_sharp_sign); }</v>
      </c>
      <c r="AS117" t="str">
        <f t="shared" si="10"/>
        <v>lines.add("%music_sharp_sign% = "+ music_sharp_sign + "\n");</v>
      </c>
      <c r="BD117" t="str">
        <f t="shared" si="11"/>
        <v>music_sharp_sign: '&amp;r'</v>
      </c>
      <c r="BJ117" t="str">
        <f t="shared" si="12"/>
        <v>%music_sharp_sign% = ♯</v>
      </c>
      <c r="BM117" t="str">
        <f t="shared" si="13"/>
        <v>suffix_music_sharp_sign: '&amp;r'</v>
      </c>
    </row>
    <row r="118" spans="1:65" ht="28.5" thickBot="1" x14ac:dyDescent="0.4">
      <c r="B118" s="22" t="s">
        <v>310</v>
      </c>
      <c r="C118" s="22">
        <v>9840</v>
      </c>
      <c r="D118" s="24" t="s">
        <v>534</v>
      </c>
      <c r="E118" s="26" t="s">
        <v>115</v>
      </c>
      <c r="F118" s="7" t="str">
        <f t="shared" si="7"/>
        <v>String west_syriac_cross= ChatColor.translateAlternateColorCodes('&amp;', getConfig().getString("west_syriac_cross")) + ("\u2670") + ChatColor.translateAlternateColorCodes('&amp;', getConfig().getString("suffix_west_syriac_cross"));</v>
      </c>
      <c r="W118" t="str">
        <f t="shared" si="8"/>
        <v>msg = msg.replace("%west_syriac_cross%", west_syriac_cross);</v>
      </c>
      <c r="AG118" t="str">
        <f t="shared" si="9"/>
        <v>if(e.getLine(i).equalsIgnoreCase("%west_syriac_cross%")) { e.setLine(i, west_syriac_cross); }</v>
      </c>
      <c r="AS118" t="str">
        <f t="shared" si="10"/>
        <v>lines.add("%west_syriac_cross% = "+ west_syriac_cross + "\n");</v>
      </c>
      <c r="BD118" t="str">
        <f t="shared" si="11"/>
        <v>west_syriac_cross: '&amp;r'</v>
      </c>
      <c r="BJ118" t="str">
        <f t="shared" si="12"/>
        <v>%west_syriac_cross% = ♰</v>
      </c>
      <c r="BM118" t="str">
        <f t="shared" si="13"/>
        <v>suffix_west_syriac_cross: '&amp;r'</v>
      </c>
    </row>
    <row r="119" spans="1:65" ht="28.5" thickBot="1" x14ac:dyDescent="0.4">
      <c r="B119" s="22" t="s">
        <v>311</v>
      </c>
      <c r="C119" s="22">
        <v>9841</v>
      </c>
      <c r="D119" s="24" t="s">
        <v>535</v>
      </c>
      <c r="E119" s="26" t="s">
        <v>116</v>
      </c>
      <c r="F119" s="7" t="str">
        <f t="shared" si="7"/>
        <v>String east_syriac_cross= ChatColor.translateAlternateColorCodes('&amp;', getConfig().getString("east_syriac_cross")) + ("\u2671") + ChatColor.translateAlternateColorCodes('&amp;', getConfig().getString("suffix_east_syriac_cross"));</v>
      </c>
      <c r="W119" t="str">
        <f t="shared" si="8"/>
        <v>msg = msg.replace("%east_syriac_cross%", east_syriac_cross);</v>
      </c>
      <c r="AG119" t="str">
        <f t="shared" si="9"/>
        <v>if(e.getLine(i).equalsIgnoreCase("%east_syriac_cross%")) { e.setLine(i, east_syriac_cross); }</v>
      </c>
      <c r="AS119" t="str">
        <f t="shared" si="10"/>
        <v>lines.add("%east_syriac_cross% = "+ east_syriac_cross + "\n");</v>
      </c>
      <c r="BD119" t="str">
        <f t="shared" si="11"/>
        <v>east_syriac_cross: '&amp;r'</v>
      </c>
      <c r="BJ119" t="str">
        <f t="shared" si="12"/>
        <v>%east_syriac_cross% = ♱</v>
      </c>
      <c r="BM119" t="str">
        <f t="shared" si="13"/>
        <v>suffix_east_syriac_cross: '&amp;r'</v>
      </c>
    </row>
    <row r="120" spans="1:65" x14ac:dyDescent="0.35">
      <c r="F120" s="7"/>
    </row>
    <row r="121" spans="1:65" ht="18.5" x14ac:dyDescent="0.45">
      <c r="A121" s="28" t="s">
        <v>1131</v>
      </c>
      <c r="B121" s="29" t="s">
        <v>387</v>
      </c>
      <c r="D121" t="s">
        <v>557</v>
      </c>
      <c r="E121" s="30" t="s">
        <v>192</v>
      </c>
      <c r="F121" s="7" t="str">
        <f t="shared" si="7"/>
        <v>String white_draughts_man= ChatColor.translateAlternateColorCodes('&amp;', getConfig().getString("white_draughts_man")) + ("\u26C0") + ChatColor.translateAlternateColorCodes('&amp;', getConfig().getString("suffix_white_draughts_man"));</v>
      </c>
      <c r="W121" t="str">
        <f t="shared" si="8"/>
        <v>msg = msg.replace("%white_draughts_man%", white_draughts_man);</v>
      </c>
      <c r="AG121" t="str">
        <f t="shared" ref="AG121:AG124" si="14">_xlfn.CONCAT("if(e.getLine(i).equalsIgnoreCase("&amp;""&amp;"""%"&amp; D121 &amp;"%"&amp;""""&amp;")) { e.setLine(i, "&amp; D121 &amp;"); }"&amp;"")</f>
        <v>if(e.getLine(i).equalsIgnoreCase("%white_draughts_man%")) { e.setLine(i, white_draughts_man); }</v>
      </c>
      <c r="AS121" t="str">
        <f t="shared" ref="AS121:AS124" si="15">_xlfn.CONCAT("lines.add(""%" &amp; D121 &amp; "% = """ &amp; "+ " &amp; D121 &amp; " + " &amp; """\n" &amp; """);")</f>
        <v>lines.add("%white_draughts_man% = "+ white_draughts_man + "\n");</v>
      </c>
      <c r="BD121" t="str">
        <f t="shared" ref="BD121:BD124" si="16">CONCATENATE(D121 &amp;": '&amp;r'")</f>
        <v>white_draughts_man: '&amp;r'</v>
      </c>
      <c r="BJ121" t="str">
        <f t="shared" si="12"/>
        <v>%white_draughts_man% = ⛀</v>
      </c>
      <c r="BM121" t="str">
        <f t="shared" si="13"/>
        <v>suffix_white_draughts_man: '&amp;r'</v>
      </c>
    </row>
    <row r="122" spans="1:65" ht="18.5" x14ac:dyDescent="0.45">
      <c r="B122" s="29" t="s">
        <v>388</v>
      </c>
      <c r="D122" t="s">
        <v>558</v>
      </c>
      <c r="E122" s="30" t="s">
        <v>193</v>
      </c>
      <c r="F122" s="7" t="str">
        <f t="shared" si="7"/>
        <v>String white_draughts_king= ChatColor.translateAlternateColorCodes('&amp;', getConfig().getString("white_draughts_king")) + ("\u26C1") + ChatColor.translateAlternateColorCodes('&amp;', getConfig().getString("suffix_white_draughts_king"));</v>
      </c>
      <c r="W122" t="str">
        <f t="shared" si="8"/>
        <v>msg = msg.replace("%white_draughts_king%", white_draughts_king);</v>
      </c>
      <c r="AG122" t="str">
        <f t="shared" si="14"/>
        <v>if(e.getLine(i).equalsIgnoreCase("%white_draughts_king%")) { e.setLine(i, white_draughts_king); }</v>
      </c>
      <c r="AS122" t="str">
        <f t="shared" si="15"/>
        <v>lines.add("%white_draughts_king% = "+ white_draughts_king + "\n");</v>
      </c>
      <c r="BD122" t="str">
        <f t="shared" si="16"/>
        <v>white_draughts_king: '&amp;r'</v>
      </c>
      <c r="BJ122" t="str">
        <f t="shared" si="12"/>
        <v>%white_draughts_king% = ⛁</v>
      </c>
      <c r="BM122" t="str">
        <f t="shared" si="13"/>
        <v>suffix_white_draughts_king: '&amp;r'</v>
      </c>
    </row>
    <row r="123" spans="1:65" ht="18.5" x14ac:dyDescent="0.45">
      <c r="B123" s="29" t="s">
        <v>389</v>
      </c>
      <c r="D123" t="s">
        <v>559</v>
      </c>
      <c r="E123" s="30" t="s">
        <v>194</v>
      </c>
      <c r="F123" s="7" t="str">
        <f t="shared" si="7"/>
        <v>String black_draughts_man= ChatColor.translateAlternateColorCodes('&amp;', getConfig().getString("black_draughts_man")) + ("\u26C2") + ChatColor.translateAlternateColorCodes('&amp;', getConfig().getString("suffix_black_draughts_man"));</v>
      </c>
      <c r="W123" t="str">
        <f t="shared" si="8"/>
        <v>msg = msg.replace("%black_draughts_man%", black_draughts_man);</v>
      </c>
      <c r="AG123" t="str">
        <f t="shared" si="14"/>
        <v>if(e.getLine(i).equalsIgnoreCase("%black_draughts_man%")) { e.setLine(i, black_draughts_man); }</v>
      </c>
      <c r="AS123" t="str">
        <f t="shared" si="15"/>
        <v>lines.add("%black_draughts_man% = "+ black_draughts_man + "\n");</v>
      </c>
      <c r="BD123" t="str">
        <f t="shared" si="16"/>
        <v>black_draughts_man: '&amp;r'</v>
      </c>
      <c r="BJ123" t="str">
        <f t="shared" si="12"/>
        <v>%black_draughts_man% = ⛂</v>
      </c>
      <c r="BM123" t="str">
        <f t="shared" si="13"/>
        <v>suffix_black_draughts_man: '&amp;r'</v>
      </c>
    </row>
    <row r="124" spans="1:65" ht="18.5" x14ac:dyDescent="0.45">
      <c r="B124" s="29" t="s">
        <v>390</v>
      </c>
      <c r="D124" t="s">
        <v>560</v>
      </c>
      <c r="E124" s="30" t="s">
        <v>195</v>
      </c>
      <c r="F124" s="7" t="str">
        <f t="shared" si="7"/>
        <v>String black_draughts_king= ChatColor.translateAlternateColorCodes('&amp;', getConfig().getString("black_draughts_king")) + ("\u26C3") + ChatColor.translateAlternateColorCodes('&amp;', getConfig().getString("suffix_black_draughts_king"));</v>
      </c>
      <c r="W124" t="str">
        <f t="shared" si="8"/>
        <v>msg = msg.replace("%black_draughts_king%", black_draughts_king);</v>
      </c>
      <c r="AG124" t="str">
        <f t="shared" si="14"/>
        <v>if(e.getLine(i).equalsIgnoreCase("%black_draughts_king%")) { e.setLine(i, black_draughts_king); }</v>
      </c>
      <c r="AS124" t="str">
        <f t="shared" si="15"/>
        <v>lines.add("%black_draughts_king% = "+ black_draughts_king + "\n");</v>
      </c>
      <c r="BD124" t="str">
        <f t="shared" si="16"/>
        <v>black_draughts_king: '&amp;r'</v>
      </c>
      <c r="BJ124" t="str">
        <f t="shared" si="12"/>
        <v>%black_draughts_king% = ⛃</v>
      </c>
      <c r="BM124" t="str">
        <f t="shared" si="13"/>
        <v>suffix_black_draughts_king: '&amp;r'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K G D T + 7 k R 6 i n A A A A + Q A A A B I A H A B D b 2 5 m a W c v U G F j a 2 F n Z S 5 4 b W w g o h g A K K A U A A A A A A A A A A A A A A A A A A A A A A A A A A A A h Y + x D o I w F E V / h X S n D 0 p E Q x 5 l c B U 1 M T G u F S o 0 Q j G 0 C P / m 4 C f 5 C 5 I o 6 u Z 4 T 8 5 w 7 u N 2 x 2 S o K + c q W 6 M a H R O f e s S R O m t y p Y u Y d P b k L k j C c S u y s y i k M 8 r a R I P J Y 1 J a e 4 k A + r 6 n f U C b t g D m e T 4 c 0 t U u K 2 U t y E d W / 2 V X a W O F z i T h u H / F c E b D k M 6 C e U j 9 k D G E i W O q 9 N d h Y z L 1 E H 4 g L r v K d q 3 k + u i u N w j T R H j f 4 E 9 Q S w M E F A A C A A g A Q K G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h g 0 8 o i k e 4 D g A A A B E A A A A T A B w A R m 9 y b X V s Y X M v U 2 V j d G l v b j E u b S C i G A A o o B Q A A A A A A A A A A A A A A A A A A A A A A A A A A A A r T k 0 u y c z P U w i G 0 I b W A F B L A Q I t A B Q A A g A I A E C h g 0 / u 5 E e o p w A A A P k A A A A S A A A A A A A A A A A A A A A A A A A A A A B D b 2 5 m a W c v U G F j a 2 F n Z S 5 4 b W x Q S w E C L Q A U A A I A C A B A o Y N P D 8 r p q 6 Q A A A D p A A A A E w A A A A A A A A A A A A A A A A D z A A A A W 0 N v b n R l b n R f V H l w Z X N d L n h t b F B L A Q I t A B Q A A g A I A E C h g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z d Q v s 9 X B S o 1 4 l b N e 7 o 3 0 A A A A A A I A A A A A A B B m A A A A A Q A A I A A A A C 5 1 n H U 2 Z T q S f t p B 2 k D Q r 6 l / u w c b h b K H N v z l X r W N K k U w A A A A A A 6 A A A A A A g A A I A A A A A A E k 9 g e H G 4 x M k C X B P 9 R l b l P E g 7 D + 1 I o 2 l k X 3 L M x r l J X U A A A A P 6 K A 3 s X 4 0 3 G G s x H g S J Q + W s p h i l j w L B C u + f V T g u 3 n 7 y u z K d s B X i q u P D z g f u f f u p N 3 v q d h + r 8 c e / 5 v N F 8 I A g 3 G i 5 / t o 3 y q N 4 b p m C l D H g j c e 0 I Q A A A A C i e b Y 1 D H E x S 9 F 5 4 3 v O 6 K d U g b a W S + b C 9 Y 5 c h e p l 4 B w J F u Y N v c J D R y c / n 2 x f k p w n A l U s k z M H m J 6 7 q E X k s 6 J i O Y h E = < / D a t a M a s h u p > 
</file>

<file path=customXml/itemProps1.xml><?xml version="1.0" encoding="utf-8"?>
<ds:datastoreItem xmlns:ds="http://schemas.openxmlformats.org/officeDocument/2006/customXml" ds:itemID="{F2A64F70-C003-4792-8C95-7ADF33C96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Hoved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 batalden</dc:creator>
  <cp:lastModifiedBy>sondre batalden</cp:lastModifiedBy>
  <dcterms:created xsi:type="dcterms:W3CDTF">2019-06-18T14:32:55Z</dcterms:created>
  <dcterms:modified xsi:type="dcterms:W3CDTF">2021-01-12T15:58:36Z</dcterms:modified>
</cp:coreProperties>
</file>