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axa365-my.sharepoint.com/personal/christian_fritz_axa_de/Documents/Documents/"/>
    </mc:Choice>
  </mc:AlternateContent>
  <xr:revisionPtr revIDLastSave="0" documentId="8_{2A535729-549F-44E8-9C14-D8703226B0CA}" xr6:coauthVersionLast="47" xr6:coauthVersionMax="47" xr10:uidLastSave="{00000000-0000-0000-0000-000000000000}"/>
  <bookViews>
    <workbookView xWindow="25695" yWindow="0" windowWidth="26010" windowHeight="20985" xr2:uid="{00000000-000D-0000-FFFF-FFFF00000000}"/>
  </bookViews>
  <sheets>
    <sheet name="Tabelle1" sheetId="1" r:id="rId1"/>
    <sheet name="Tabelle2" sheetId="2" r:id="rId2"/>
    <sheet name="Tabelle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30" i="1" l="1"/>
  <c r="B29" i="1"/>
  <c r="C24" i="1"/>
  <c r="B24" i="1"/>
  <c r="B23" i="1"/>
  <c r="D23" i="1" s="1"/>
  <c r="C22" i="1"/>
  <c r="B22" i="1"/>
  <c r="B21" i="1"/>
  <c r="D21" i="1" s="1"/>
  <c r="C20" i="1"/>
  <c r="B20" i="1"/>
  <c r="B19" i="1"/>
  <c r="D19" i="1" s="1"/>
  <c r="B18" i="1"/>
  <c r="C18" i="1"/>
  <c r="C23" i="1"/>
  <c r="C21" i="1"/>
  <c r="C19" i="1"/>
  <c r="D17" i="1"/>
  <c r="C17" i="1"/>
  <c r="B17" i="1"/>
  <c r="D14" i="1"/>
  <c r="D13" i="1"/>
  <c r="C14" i="1"/>
  <c r="C13" i="1"/>
  <c r="B14" i="1"/>
  <c r="B13" i="1"/>
  <c r="D24" i="1" l="1"/>
  <c r="D22" i="1"/>
  <c r="D20" i="1"/>
  <c r="D18" i="1"/>
</calcChain>
</file>

<file path=xl/sharedStrings.xml><?xml version="1.0" encoding="utf-8"?>
<sst xmlns="http://schemas.openxmlformats.org/spreadsheetml/2006/main" count="25" uniqueCount="22">
  <si>
    <r>
      <t>D</t>
    </r>
    <r>
      <rPr>
        <sz val="14"/>
        <color rgb="FF001A1E"/>
        <rFont val="MathJax_Main"/>
      </rPr>
      <t>={((1,0),</t>
    </r>
    <r>
      <rPr>
        <sz val="14"/>
        <color rgb="FF001A1E"/>
        <rFont val="MathJax_Math-italic"/>
      </rPr>
      <t>c</t>
    </r>
    <r>
      <rPr>
        <sz val="10"/>
        <color rgb="FF001A1E"/>
        <rFont val="MathJax_Main"/>
      </rPr>
      <t>1</t>
    </r>
    <r>
      <rPr>
        <sz val="14"/>
        <color rgb="FF001A1E"/>
        <rFont val="MathJax_Main"/>
      </rPr>
      <t>),((0,1),</t>
    </r>
    <r>
      <rPr>
        <sz val="14"/>
        <color rgb="FF001A1E"/>
        <rFont val="MathJax_Math-italic"/>
      </rPr>
      <t>c</t>
    </r>
    <r>
      <rPr>
        <sz val="10"/>
        <color rgb="FF001A1E"/>
        <rFont val="MathJax_Main"/>
      </rPr>
      <t>1</t>
    </r>
    <r>
      <rPr>
        <sz val="14"/>
        <color rgb="FF001A1E"/>
        <rFont val="MathJax_Main"/>
      </rPr>
      <t>),((1,1),</t>
    </r>
    <r>
      <rPr>
        <sz val="14"/>
        <color rgb="FF001A1E"/>
        <rFont val="MathJax_Math-italic"/>
      </rPr>
      <t>c</t>
    </r>
    <r>
      <rPr>
        <sz val="10"/>
        <color rgb="FF001A1E"/>
        <rFont val="MathJax_Main"/>
      </rPr>
      <t>2</t>
    </r>
    <r>
      <rPr>
        <sz val="14"/>
        <color rgb="FF001A1E"/>
        <rFont val="MathJax_Main"/>
      </rPr>
      <t>),((0,0),</t>
    </r>
    <r>
      <rPr>
        <sz val="14"/>
        <color rgb="FF001A1E"/>
        <rFont val="MathJax_Math-italic"/>
      </rPr>
      <t>c</t>
    </r>
    <r>
      <rPr>
        <sz val="10"/>
        <color rgb="FF001A1E"/>
        <rFont val="MathJax_Main"/>
      </rPr>
      <t>2</t>
    </r>
    <r>
      <rPr>
        <sz val="14"/>
        <color rgb="FF001A1E"/>
        <rFont val="MathJax_Main"/>
      </rPr>
      <t>),((0,1),</t>
    </r>
    <r>
      <rPr>
        <sz val="14"/>
        <color rgb="FF001A1E"/>
        <rFont val="MathJax_Math-italic"/>
      </rPr>
      <t>c</t>
    </r>
    <r>
      <rPr>
        <sz val="10"/>
        <color rgb="FF001A1E"/>
        <rFont val="MathJax_Main"/>
      </rPr>
      <t>1</t>
    </r>
    <r>
      <rPr>
        <sz val="14"/>
        <color rgb="FF001A1E"/>
        <rFont val="MathJax_Main"/>
      </rPr>
      <t>)}</t>
    </r>
  </si>
  <si>
    <t>P(c2|D)=</t>
  </si>
  <si>
    <t>P(c1|D)=</t>
  </si>
  <si>
    <t>x1</t>
  </si>
  <si>
    <t>x2</t>
  </si>
  <si>
    <t>c</t>
  </si>
  <si>
    <t>c1</t>
  </si>
  <si>
    <t>c2</t>
  </si>
  <si>
    <t>Zähler</t>
  </si>
  <si>
    <t>Nenner</t>
  </si>
  <si>
    <t>Ergebnis</t>
  </si>
  <si>
    <t>P(x1=0|c=c1,D)=</t>
  </si>
  <si>
    <t>P(x1=0|c=c2,D)=</t>
  </si>
  <si>
    <t>P(x1=1|c=c1,D)=</t>
  </si>
  <si>
    <t>P(x1=1|c=c2,D)=</t>
  </si>
  <si>
    <t>P(x2=0|c=c1,D)=</t>
  </si>
  <si>
    <t>P(x2=0|c=c2,D)=</t>
  </si>
  <si>
    <t>P(x2=1|c=c1,D)=</t>
  </si>
  <si>
    <t>P(x2=1|c=c2,D)=</t>
  </si>
  <si>
    <t>P(0,0)</t>
  </si>
  <si>
    <t>cl1f(x1=0, x2=0, D)</t>
  </si>
  <si>
    <t>cl2f(x1=0, x2=0, 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</si>
</sst>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2" formatCode="0.000"/>
  </numFmts>
  <fonts count="5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4"/>
      <color rgb="FF001A1E"/>
      <name val="MathJax_Math-italic"/>
    </font>
    <font>
      <sz val="14"/>
      <color rgb="FF001A1E"/>
      <name val="MathJax_Main"/>
    </font>
    <font>
      <sz val="10"/>
      <color rgb="FF001A1E"/>
      <name val="MathJax_Mai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quotePrefix="1" applyFont="1"/>
    <xf numFmtId="172" fontId="1" fillId="0" borderId="0" xfId="0" applyNumberFormat="1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Tabelle1"/>
  <dimension ref="A1:D30"/>
  <sheetViews>
    <sheetView tabSelected="1" zoomScale="145" zoomScaleNormal="145" workbookViewId="0">
      <selection activeCell="G10" sqref="G10"/>
    </sheetView>
  </sheetViews>
  <sheetFormatPr baseColWidth="10" defaultRowHeight="12.75"/>
  <cols>
    <col min="1" max="1" width="15" style="1" customWidth="1"/>
    <col min="2" max="16384" width="11.42578125" style="1"/>
  </cols>
  <sheetData>
    <row r="1" spans="1:4" ht="18">
      <c r="A1" s="2" t="s">
        <v>0</v>
      </c>
    </row>
    <row r="3" spans="1:4">
      <c r="B3" s="1" t="s">
        <v>3</v>
      </c>
      <c r="C3" s="1" t="s">
        <v>4</v>
      </c>
      <c r="D3" s="1" t="s">
        <v>5</v>
      </c>
    </row>
    <row r="4" spans="1:4">
      <c r="B4" s="1">
        <v>1</v>
      </c>
      <c r="C4" s="1">
        <v>0</v>
      </c>
      <c r="D4" s="1" t="s">
        <v>6</v>
      </c>
    </row>
    <row r="5" spans="1:4">
      <c r="B5" s="1">
        <v>0</v>
      </c>
      <c r="C5" s="1">
        <v>1</v>
      </c>
      <c r="D5" s="1" t="s">
        <v>6</v>
      </c>
    </row>
    <row r="6" spans="1:4">
      <c r="B6" s="1">
        <v>1</v>
      </c>
      <c r="C6" s="1">
        <v>1</v>
      </c>
      <c r="D6" s="1" t="s">
        <v>7</v>
      </c>
    </row>
    <row r="7" spans="1:4">
      <c r="B7" s="1">
        <v>0</v>
      </c>
      <c r="C7" s="1">
        <v>0</v>
      </c>
      <c r="D7" s="1" t="s">
        <v>7</v>
      </c>
    </row>
    <row r="8" spans="1:4">
      <c r="B8" s="1">
        <v>0</v>
      </c>
      <c r="C8" s="1">
        <v>1</v>
      </c>
      <c r="D8" s="1" t="s">
        <v>6</v>
      </c>
    </row>
    <row r="12" spans="1:4">
      <c r="B12" s="1" t="s">
        <v>8</v>
      </c>
      <c r="C12" s="1" t="s">
        <v>9</v>
      </c>
      <c r="D12" s="1" t="s">
        <v>10</v>
      </c>
    </row>
    <row r="13" spans="1:4">
      <c r="A13" s="1" t="s">
        <v>2</v>
      </c>
      <c r="B13" s="1">
        <f>COUNTIF($D$4:$D$8,"c1")</f>
        <v>3</v>
      </c>
      <c r="C13" s="1">
        <f>COUNT($C$4:$C$8)</f>
        <v>5</v>
      </c>
      <c r="D13" s="1">
        <f>+B13/C13</f>
        <v>0.6</v>
      </c>
    </row>
    <row r="14" spans="1:4">
      <c r="A14" s="1" t="s">
        <v>1</v>
      </c>
      <c r="B14" s="1">
        <f>COUNTIF($D$4:$D$8,"c2")</f>
        <v>2</v>
      </c>
      <c r="C14" s="1">
        <f>COUNT($C$4:$C$8)</f>
        <v>5</v>
      </c>
      <c r="D14" s="1">
        <f>+B14/C14</f>
        <v>0.4</v>
      </c>
    </row>
    <row r="16" spans="1:4">
      <c r="B16" s="3"/>
    </row>
    <row r="17" spans="1:4">
      <c r="A17" s="1" t="s">
        <v>11</v>
      </c>
      <c r="B17" s="3">
        <f>COUNTIFS($B$4:$B$8,0,$D$4:$D$8,"c1")</f>
        <v>2</v>
      </c>
      <c r="C17" s="1">
        <f>COUNTIF($D$4:$D$8,"c1")</f>
        <v>3</v>
      </c>
      <c r="D17" s="4">
        <f>+B17/C17</f>
        <v>0.66666666666666663</v>
      </c>
    </row>
    <row r="18" spans="1:4">
      <c r="A18" s="1" t="s">
        <v>12</v>
      </c>
      <c r="B18" s="3">
        <f>COUNTIFS($B$4:$B$8,0,$D$4:$D$8,"c2")</f>
        <v>1</v>
      </c>
      <c r="C18" s="1">
        <f>COUNTIF($D$4:$D$8,"c2")</f>
        <v>2</v>
      </c>
      <c r="D18" s="1">
        <f>+B18/C18</f>
        <v>0.5</v>
      </c>
    </row>
    <row r="19" spans="1:4">
      <c r="A19" s="1" t="s">
        <v>13</v>
      </c>
      <c r="B19" s="3">
        <f>COUNTIFS($B$4:$B$8,1,$D$4:$D$8,"c1")</f>
        <v>1</v>
      </c>
      <c r="C19" s="1">
        <f>COUNTIF($D$4:$D$8,"c1")</f>
        <v>3</v>
      </c>
      <c r="D19" s="4">
        <f>+B19/C19</f>
        <v>0.33333333333333331</v>
      </c>
    </row>
    <row r="20" spans="1:4">
      <c r="A20" s="1" t="s">
        <v>14</v>
      </c>
      <c r="B20" s="3">
        <f>COUNTIFS($B$4:$B$8,1,$D$4:$D$8,"c2")</f>
        <v>1</v>
      </c>
      <c r="C20" s="1">
        <f>COUNTIF($D$4:$D$8,"c2")</f>
        <v>2</v>
      </c>
      <c r="D20" s="1">
        <f>+B20/C20</f>
        <v>0.5</v>
      </c>
    </row>
    <row r="21" spans="1:4">
      <c r="A21" s="1" t="s">
        <v>15</v>
      </c>
      <c r="B21" s="3">
        <f>COUNTIFS($C$4:$C$8,0,$D$4:$D$8,"c1")</f>
        <v>1</v>
      </c>
      <c r="C21" s="1">
        <f>COUNTIF($D$4:$D$8,"c1")</f>
        <v>3</v>
      </c>
      <c r="D21" s="4">
        <f>+B21/C21</f>
        <v>0.33333333333333331</v>
      </c>
    </row>
    <row r="22" spans="1:4">
      <c r="A22" s="1" t="s">
        <v>16</v>
      </c>
      <c r="B22" s="3">
        <f>COUNTIFS($C$4:$C$8,0,$D$4:$D$8,"c2")</f>
        <v>1</v>
      </c>
      <c r="C22" s="1">
        <f>COUNTIF($D$4:$D$8,"c2")</f>
        <v>2</v>
      </c>
      <c r="D22" s="1">
        <f>+B22/C22</f>
        <v>0.5</v>
      </c>
    </row>
    <row r="23" spans="1:4">
      <c r="A23" s="1" t="s">
        <v>17</v>
      </c>
      <c r="B23" s="3">
        <f>COUNTIFS($C$4:$C$8,1,$D$4:$D$8,"c1")</f>
        <v>2</v>
      </c>
      <c r="C23" s="1">
        <f>COUNTIF($D$4:$D$8,"c1")</f>
        <v>3</v>
      </c>
      <c r="D23" s="4">
        <f>+B23/C23</f>
        <v>0.66666666666666663</v>
      </c>
    </row>
    <row r="24" spans="1:4">
      <c r="A24" s="1" t="s">
        <v>18</v>
      </c>
      <c r="B24" s="3">
        <f>COUNTIFS($C$4:$C$8,1,$D$4:$D$8,"c2")</f>
        <v>1</v>
      </c>
      <c r="C24" s="1">
        <f>COUNTIF($D$4:$D$8,"c2")</f>
        <v>2</v>
      </c>
      <c r="D24" s="1">
        <f>+B24/C24</f>
        <v>0.5</v>
      </c>
    </row>
    <row r="27" spans="1:4">
      <c r="A27" s="1" t="s">
        <v>19</v>
      </c>
    </row>
    <row r="29" spans="1:4">
      <c r="A29" s="1" t="s">
        <v>20</v>
      </c>
      <c r="B29" s="4">
        <f>+D13*D17*D21</f>
        <v>0.1333333333333333</v>
      </c>
    </row>
    <row r="30" spans="1:4">
      <c r="A30" s="1" t="s">
        <v>21</v>
      </c>
      <c r="B30" s="1">
        <f>+D14*D18*D22</f>
        <v>0.1</v>
      </c>
    </row>
  </sheetData>
  <pageMargins left="0.70866141732283472" right="0.70866141732283472" top="0.78740157480314965" bottom="0.78740157480314965" header="0.31496062992125984" footer="0.31496062992125984"/>
  <pageSetup paperSize="9" orientation="portrait" r:id="rId1"/>
  <headerFooter>
    <oddFooter>&amp;C_x000D_&amp;1#&amp;"Calibri"&amp;10&amp;K000000 [INTERN]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zoomScaleNormal="100" workbookViewId="0"/>
  </sheetViews>
  <sheetFormatPr baseColWidth="10" defaultRowHeight="12.75"/>
  <cols>
    <col min="1" max="16384" width="11.42578125" style="1"/>
  </cols>
  <sheetData/>
  <pageMargins left="0.70866141732283472" right="0.70866141732283472" top="0.78740157480314965" bottom="0.78740157480314965" header="0.31496062992125984" footer="0.31496062992125984"/>
  <pageSetup paperSize="9" orientation="portrait" r:id="rId1"/>
  <headerFooter>
    <oddFooter>&amp;C_x000D_&amp;1#&amp;"Calibri"&amp;10&amp;K000000 [INTERN]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zoomScaleNormal="100" workbookViewId="0"/>
  </sheetViews>
  <sheetFormatPr baseColWidth="10" defaultRowHeight="12.75"/>
  <cols>
    <col min="1" max="16384" width="11.42578125" style="1"/>
  </cols>
  <sheetData/>
  <pageMargins left="0.70866141732283472" right="0.70866141732283472" top="0.78740157480314965" bottom="0.78740157480314965" header="0.31496062992125984" footer="0.31496062992125984"/>
  <pageSetup paperSize="9" orientation="portrait" r:id="rId1"/>
  <headerFooter>
    <oddFooter>&amp;C_x000D_&amp;1#&amp;"Calibri"&amp;10&amp;K000000 [INTERN]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>AXA Technology Services Germany GmbH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FRITZ Christian</dc:creator>
  <cp:lastModifiedBy>FRITZ Christian</cp:lastModifiedBy>
  <dcterms:created xsi:type="dcterms:W3CDTF">2012-11-22T13:11:48Z</dcterms:created>
  <dcterms:modified xsi:type="dcterms:W3CDTF">2024-11-18T13:26:40Z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9a31d27-fde0-4398-972b-f8b6a4f7f109_Enabled">
    <vt:lpwstr>true</vt:lpwstr>
  </property>
  <property fmtid="{D5CDD505-2E9C-101B-9397-08002B2CF9AE}" pid="3" name="MSIP_Label_f9a31d27-fde0-4398-972b-f8b6a4f7f109_SetDate">
    <vt:lpwstr>2024-11-18T13:26:24Z</vt:lpwstr>
  </property>
  <property fmtid="{D5CDD505-2E9C-101B-9397-08002B2CF9AE}" pid="4" name="MSIP_Label_f9a31d27-fde0-4398-972b-f8b6a4f7f109_Method">
    <vt:lpwstr>Standard</vt:lpwstr>
  </property>
  <property fmtid="{D5CDD505-2E9C-101B-9397-08002B2CF9AE}" pid="5" name="MSIP_Label_f9a31d27-fde0-4398-972b-f8b6a4f7f109_Name">
    <vt:lpwstr>INTERN_Sublabel</vt:lpwstr>
  </property>
  <property fmtid="{D5CDD505-2E9C-101B-9397-08002B2CF9AE}" pid="6" name="MSIP_Label_f9a31d27-fde0-4398-972b-f8b6a4f7f109_SiteId">
    <vt:lpwstr>396b38cc-aa65-492b-bb0e-3d94ed25a97b</vt:lpwstr>
  </property>
  <property fmtid="{D5CDD505-2E9C-101B-9397-08002B2CF9AE}" pid="7" name="MSIP_Label_f9a31d27-fde0-4398-972b-f8b6a4f7f109_ActionId">
    <vt:lpwstr>cfb16535-062d-40c4-9b85-0a61b2723192</vt:lpwstr>
  </property>
  <property fmtid="{D5CDD505-2E9C-101B-9397-08002B2CF9AE}" pid="8" name="MSIP_Label_f9a31d27-fde0-4398-972b-f8b6a4f7f109_ContentBits">
    <vt:lpwstr>2</vt:lpwstr>
  </property>
</Properties>
</file>