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a365-my.sharepoint.com/personal/avika_a_toagroup_com/Documents/2022/1 minute tracking - for team member/"/>
    </mc:Choice>
  </mc:AlternateContent>
  <xr:revisionPtr revIDLastSave="99" documentId="8_{F3BEB697-FD43-47A1-95D8-E334AFB23A6A}" xr6:coauthVersionLast="47" xr6:coauthVersionMax="47" xr10:uidLastSave="{13C55A35-2F11-46DB-BC1D-63062D2F4F20}"/>
  <bookViews>
    <workbookView xWindow="-120" yWindow="-120" windowWidth="29040" windowHeight="15840" tabRatio="294" xr2:uid="{00000000-000D-0000-FFFF-FFFF00000000}"/>
  </bookViews>
  <sheets>
    <sheet name="Sheet1" sheetId="1" r:id="rId1"/>
    <sheet name="edi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2" l="1"/>
  <c r="H30" i="2"/>
  <c r="H29" i="2"/>
  <c r="H28" i="2"/>
  <c r="F28" i="2"/>
  <c r="J28" i="2" s="1"/>
  <c r="D28" i="2"/>
  <c r="D31" i="2" s="1"/>
  <c r="F31" i="2" s="1"/>
  <c r="J31" i="2" s="1"/>
  <c r="H23" i="2"/>
  <c r="D23" i="2"/>
  <c r="F23" i="2" s="1"/>
  <c r="J23" i="2" s="1"/>
  <c r="H22" i="2"/>
  <c r="D22" i="2"/>
  <c r="F22" i="2" s="1"/>
  <c r="J22" i="2" s="1"/>
  <c r="H21" i="2"/>
  <c r="F21" i="2"/>
  <c r="J21" i="2" s="1"/>
  <c r="D21" i="2"/>
  <c r="H20" i="2"/>
  <c r="F20" i="2"/>
  <c r="J20" i="2" s="1"/>
  <c r="D20" i="2"/>
  <c r="C14" i="2"/>
  <c r="H13" i="2"/>
  <c r="J13" i="2" s="1"/>
  <c r="E12" i="2"/>
  <c r="F12" i="2" s="1"/>
  <c r="H12" i="2" s="1"/>
  <c r="J12" i="2" s="1"/>
  <c r="C8" i="2"/>
  <c r="C7" i="2"/>
  <c r="C6" i="2"/>
  <c r="H5" i="2"/>
  <c r="J5" i="2" s="1"/>
  <c r="D4" i="2"/>
  <c r="E4" i="2" s="1"/>
  <c r="C15" i="2" l="1"/>
  <c r="C16" i="2" s="1"/>
  <c r="D29" i="2"/>
  <c r="F29" i="2" s="1"/>
  <c r="J29" i="2" s="1"/>
  <c r="D30" i="2"/>
  <c r="F30" i="2" s="1"/>
  <c r="J30" i="2" s="1"/>
  <c r="F4" i="2"/>
  <c r="H4" i="2" s="1"/>
  <c r="J4" i="2" s="1"/>
  <c r="C7" i="1"/>
  <c r="H7" i="1" s="1"/>
  <c r="J7" i="1" s="1"/>
  <c r="C8" i="1"/>
  <c r="C6" i="1"/>
  <c r="H6" i="1" s="1"/>
  <c r="J6" i="1" s="1"/>
  <c r="H5" i="1"/>
  <c r="J5" i="1" s="1"/>
  <c r="D23" i="1"/>
  <c r="F23" i="1" s="1"/>
  <c r="J23" i="1" s="1"/>
  <c r="D22" i="1"/>
  <c r="F22" i="1" s="1"/>
  <c r="J22" i="1" s="1"/>
  <c r="D21" i="1"/>
  <c r="F21" i="1" s="1"/>
  <c r="J21" i="1" s="1"/>
  <c r="H23" i="1"/>
  <c r="H22" i="1"/>
  <c r="H21" i="1"/>
  <c r="H20" i="1"/>
  <c r="D20" i="1"/>
  <c r="F20" i="1" s="1"/>
  <c r="J20" i="1" s="1"/>
  <c r="H28" i="1"/>
  <c r="H31" i="1"/>
  <c r="H30" i="1"/>
  <c r="H29" i="1"/>
  <c r="H13" i="1"/>
  <c r="J13" i="1" s="1"/>
  <c r="D28" i="1"/>
  <c r="D30" i="1" s="1"/>
  <c r="F30" i="1" s="1"/>
  <c r="J30" i="1" s="1"/>
  <c r="C14" i="1"/>
  <c r="H14" i="1" s="1"/>
  <c r="J14" i="1" s="1"/>
  <c r="E12" i="1"/>
  <c r="D4" i="1"/>
  <c r="E4" i="1" l="1"/>
  <c r="F4" i="1" s="1"/>
  <c r="H4" i="1" s="1"/>
  <c r="J4" i="1" s="1"/>
  <c r="F12" i="1"/>
  <c r="H12" i="1" s="1"/>
  <c r="J12" i="1" s="1"/>
  <c r="D29" i="1"/>
  <c r="F29" i="1" s="1"/>
  <c r="J29" i="1" s="1"/>
  <c r="D31" i="1"/>
  <c r="F31" i="1" s="1"/>
  <c r="J31" i="1" s="1"/>
  <c r="F28" i="1"/>
  <c r="C15" i="1"/>
  <c r="C16" i="1" l="1"/>
  <c r="H15" i="1"/>
  <c r="J15" i="1" s="1"/>
  <c r="J28" i="1"/>
</calcChain>
</file>

<file path=xl/sharedStrings.xml><?xml version="1.0" encoding="utf-8"?>
<sst xmlns="http://schemas.openxmlformats.org/spreadsheetml/2006/main" count="146" uniqueCount="48">
  <si>
    <t xml:space="preserve">1 แยกวันกำหนดส่งราย item </t>
  </si>
  <si>
    <t>วันกำหนดจัดส่งสินค้า  by item</t>
  </si>
  <si>
    <t>วันกำหนดจัดส่งสินค้าวันสุดท้าย  by item</t>
  </si>
  <si>
    <t>Retail + Project</t>
  </si>
  <si>
    <t>First Del Date</t>
  </si>
  <si>
    <t>Last contact date</t>
  </si>
  <si>
    <t>Max due date</t>
  </si>
  <si>
    <t>Period from</t>
  </si>
  <si>
    <t>to</t>
  </si>
  <si>
    <t>SO</t>
  </si>
  <si>
    <t>สั่งซื้อ</t>
  </si>
  <si>
    <t>DO+shipment</t>
  </si>
  <si>
    <t>กำลังจัดเตรียม</t>
  </si>
  <si>
    <t>มี shipment แล้วแต่ยังไม่ถูกเอาไปจัดสินค้า</t>
  </si>
  <si>
    <t>สินค้ารอการจัดส่ง</t>
  </si>
  <si>
    <t>จัดสินค้าแล้ว เปิดบิลแล้ว</t>
  </si>
  <si>
    <t>ระหว่างขนส่ง</t>
  </si>
  <si>
    <t>จัดส่งเรียบร้อย</t>
  </si>
  <si>
    <t>MDT</t>
  </si>
  <si>
    <t>SO Create Date+Time</t>
  </si>
  <si>
    <t>6 - shipment start</t>
  </si>
  <si>
    <t>7- shipment end</t>
  </si>
  <si>
    <t>Loading Start  = 3</t>
  </si>
  <si>
    <t>Dischannel: 10/30</t>
  </si>
  <si>
    <t>วันที่จะจัดส่งสำเร็จ overall status date + 2 days</t>
  </si>
  <si>
    <t xml:space="preserve">SO </t>
  </si>
  <si>
    <t>DO</t>
  </si>
  <si>
    <t>Shipment</t>
  </si>
  <si>
    <t>Status</t>
  </si>
  <si>
    <t>001</t>
  </si>
  <si>
    <t>AAA</t>
  </si>
  <si>
    <t>002</t>
  </si>
  <si>
    <t>AAB</t>
  </si>
  <si>
    <t>003</t>
  </si>
  <si>
    <t>AAC</t>
  </si>
  <si>
    <t>004</t>
  </si>
  <si>
    <t>005</t>
  </si>
  <si>
    <t>กำหนดวันที่ตั้งแต่สั่งซื้อในระดับ SO</t>
  </si>
  <si>
    <t>Max Due Date</t>
  </si>
  <si>
    <t>Form</t>
  </si>
  <si>
    <t>D+1</t>
  </si>
  <si>
    <t>To</t>
  </si>
  <si>
    <t>D+2</t>
  </si>
  <si>
    <t>SO/DO</t>
  </si>
  <si>
    <t>So/DO/Shipment</t>
  </si>
  <si>
    <t>Noted: อัพเดตวันที่ 14/11/65</t>
  </si>
  <si>
    <t>Shipment Create Date+time</t>
  </si>
  <si>
    <t>Status 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</si>
</sst>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222"/>
    </font>
    <font>
      <sz val="8"/>
      <name val="Calibri"/>
      <family val="2"/>
      <charset val="222"/>
    </font>
    <font>
      <b/>
      <sz val="11"/>
      <color theme="1"/>
      <name val="Calibri"/>
      <family val="2"/>
    </font>
    <font>
      <strike/>
      <sz val="11"/>
      <color theme="1"/>
      <name val="Calibri"/>
      <family val="2"/>
      <charset val="222"/>
    </font>
    <font>
      <sz val="11"/>
      <color theme="4" tint="-0.249977111117893"/>
      <name val="Calibri"/>
      <family val="2"/>
    </font>
    <font>
      <b/>
      <sz val="11"/>
      <color theme="4" tint="-0.249977111117893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22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0" fillId="0" borderId="0" xfId="0" quotePrefix="1"/>
    <xf numFmtId="0" fontId="2" fillId="0" borderId="1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14" fontId="4" fillId="0" borderId="0" xfId="0" applyNumberFormat="1" applyFont="1"/>
    <xf numFmtId="0" fontId="0" fillId="3" borderId="0" xfId="0" applyFill="1"/>
    <xf numFmtId="14" fontId="0" fillId="3" borderId="0" xfId="0" applyNumberFormat="1" applyFill="1"/>
    <xf numFmtId="14" fontId="2" fillId="0" borderId="0" xfId="0" applyNumberFormat="1" applyFont="1"/>
    <xf numFmtId="14" fontId="2" fillId="2" borderId="0" xfId="0" applyNumberFormat="1" applyFont="1" applyFill="1"/>
    <xf numFmtId="0" fontId="2" fillId="2" borderId="0" xfId="0" applyFont="1" applyFill="1"/>
    <xf numFmtId="0" fontId="0" fillId="2" borderId="0" xfId="0" applyFill="1"/>
    <xf numFmtId="14" fontId="0" fillId="2" borderId="0" xfId="0" applyNumberFormat="1" applyFill="1"/>
    <xf numFmtId="0" fontId="4" fillId="2" borderId="0" xfId="0" applyFont="1" applyFill="1"/>
    <xf numFmtId="0" fontId="5" fillId="2" borderId="0" xfId="0" applyFont="1" applyFill="1"/>
    <xf numFmtId="14" fontId="4" fillId="2" borderId="0" xfId="0" applyNumberFormat="1" applyFont="1" applyFill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6" fillId="0" borderId="1" xfId="0" applyFont="1" applyBorder="1"/>
    <xf numFmtId="14" fontId="7" fillId="0" borderId="0" xfId="0" applyNumberFormat="1" applyFont="1"/>
    <xf numFmtId="14" fontId="8" fillId="0" borderId="0" xfId="0" applyNumberFormat="1" applyFont="1" applyAlignment="1">
      <alignment horizontal="center"/>
    </xf>
    <xf numFmtId="0" fontId="0" fillId="0" borderId="0" xfId="0" applyAlignment="1">
      <alignment vertical="top"/>
    </xf>
    <xf numFmtId="0" fontId="8" fillId="0" borderId="0" xfId="0" applyFont="1"/>
    <xf numFmtId="0" fontId="0" fillId="0" borderId="0" xfId="0" applyFill="1"/>
    <xf numFmtId="0" fontId="2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3</xdr:col>
      <xdr:colOff>444500</xdr:colOff>
      <xdr:row>44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80E62C-F27F-4894-A9F3-C39484AFA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7350"/>
          <a:ext cx="2400300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67235</xdr:colOff>
      <xdr:row>35</xdr:row>
      <xdr:rowOff>0</xdr:rowOff>
    </xdr:from>
    <xdr:to>
      <xdr:col>11</xdr:col>
      <xdr:colOff>598184</xdr:colOff>
      <xdr:row>44</xdr:row>
      <xdr:rowOff>154080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D71D08-0719-2B8F-AEC7-C092F5C3E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2264" y="6667500"/>
          <a:ext cx="6645913" cy="18685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5</xdr:col>
      <xdr:colOff>400894</xdr:colOff>
      <xdr:row>73</xdr:row>
      <xdr:rowOff>68519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56DF98-D910-2159-C849-FD794B00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1188" y="3651250"/>
          <a:ext cx="6937732" cy="4994532"/>
        </a:xfrm>
        <a:prstGeom prst="rect">
          <a:avLst/>
        </a:prstGeom>
      </xdr:spPr>
    </xdr:pic>
    <xdr:clientData/>
  </xdr:twoCellAnchor>
  <xdr:twoCellAnchor editAs="oneCell">
    <xdr:from>
      <xdr:col>11</xdr:col>
      <xdr:colOff>1325563</xdr:colOff>
      <xdr:row>46</xdr:row>
      <xdr:rowOff>31750</xdr:rowOff>
    </xdr:from>
    <xdr:to>
      <xdr:col>16</xdr:col>
      <xdr:colOff>1169334</xdr:colOff>
      <xdr:row>87</xdr:row>
      <xdr:rowOff>27724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04F1D8E-E6AA-8090-9B46-66DAAF526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0126" y="8429625"/>
          <a:ext cx="5930899" cy="7477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199707</xdr:colOff>
      <xdr:row>6</xdr:row>
      <xdr:rowOff>23091</xdr:rowOff>
    </xdr:from>
    <xdr:to>
      <xdr:col>26</xdr:col>
      <xdr:colOff>382828</xdr:colOff>
      <xdr:row>19</xdr:row>
      <xdr:rowOff>25067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BA2403ED-4ECB-4FA1-8D1E-64D1FCE98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55874" y="1166091"/>
          <a:ext cx="11051146" cy="2478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3</xdr:col>
      <xdr:colOff>444501</xdr:colOff>
      <xdr:row>44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6D5D8D-5355-4851-BDBB-B4993201F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6667500"/>
          <a:ext cx="2311400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67235</xdr:colOff>
      <xdr:row>35</xdr:row>
      <xdr:rowOff>0</xdr:rowOff>
    </xdr:from>
    <xdr:to>
      <xdr:col>10</xdr:col>
      <xdr:colOff>927896</xdr:colOff>
      <xdr:row>44</xdr:row>
      <xdr:rowOff>154080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B81B6A-68DD-4EE7-AA0B-4302E4689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91610" y="6667500"/>
          <a:ext cx="6673109" cy="18685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5</xdr:col>
      <xdr:colOff>239703</xdr:colOff>
      <xdr:row>73</xdr:row>
      <xdr:rowOff>68519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0F4F05-707F-4337-8117-A2C63A842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9150" y="8763000"/>
          <a:ext cx="6641967" cy="5212019"/>
        </a:xfrm>
        <a:prstGeom prst="rect">
          <a:avLst/>
        </a:prstGeom>
      </xdr:spPr>
    </xdr:pic>
    <xdr:clientData/>
  </xdr:twoCellAnchor>
  <xdr:twoCellAnchor editAs="oneCell">
    <xdr:from>
      <xdr:col>10</xdr:col>
      <xdr:colOff>1325563</xdr:colOff>
      <xdr:row>46</xdr:row>
      <xdr:rowOff>31750</xdr:rowOff>
    </xdr:from>
    <xdr:to>
      <xdr:col>18</xdr:col>
      <xdr:colOff>292100</xdr:colOff>
      <xdr:row>87</xdr:row>
      <xdr:rowOff>27724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DBE18AF-CE83-4746-8E5A-66AA1AFF6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1963" y="8794750"/>
          <a:ext cx="5757862" cy="7806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"/>
  <sheetViews>
    <sheetView tabSelected="1" topLeftCell="L1" zoomScale="110" zoomScaleNormal="110" workbookViewId="0">
      <selection activeCell="T29" sqref="T29"/>
    </sheetView>
  </sheetViews>
  <sheetFormatPr defaultRowHeight="15"/>
  <cols>
    <col min="1" max="1" width="14" customWidth="1"/>
    <col min="2" max="2" width="15.85546875" bestFit="1" customWidth="1"/>
    <col min="3" max="3" width="12.140625" customWidth="1"/>
    <col min="4" max="4" width="29" customWidth="1"/>
    <col min="5" max="5" width="36.5703125" bestFit="1" customWidth="1"/>
    <col min="6" max="6" width="12.140625" style="6" customWidth="1"/>
    <col min="7" max="7" width="3.42578125" customWidth="1"/>
    <col min="8" max="8" width="12.140625" customWidth="1"/>
    <col min="9" max="9" width="3.42578125" customWidth="1"/>
    <col min="10" max="11" width="12.140625" customWidth="1"/>
    <col min="12" max="12" width="36.85546875" bestFit="1" customWidth="1"/>
    <col min="13" max="13" width="3.28515625" customWidth="1"/>
    <col min="14" max="14" width="23.28515625" customWidth="1"/>
    <col min="16" max="16" width="10.140625" bestFit="1" customWidth="1"/>
    <col min="17" max="17" width="34.85546875" customWidth="1"/>
  </cols>
  <sheetData>
    <row r="1" spans="1:14">
      <c r="B1" s="5" t="s">
        <v>0</v>
      </c>
      <c r="E1">
        <v>2</v>
      </c>
    </row>
    <row r="2" spans="1:14">
      <c r="D2" s="20" t="s">
        <v>1</v>
      </c>
      <c r="E2" s="20" t="s">
        <v>2</v>
      </c>
    </row>
    <row r="3" spans="1:14">
      <c r="B3" s="3" t="s">
        <v>3</v>
      </c>
      <c r="C3" s="3"/>
      <c r="D3" s="19" t="s">
        <v>4</v>
      </c>
      <c r="E3" s="19" t="s">
        <v>5</v>
      </c>
      <c r="F3" s="7" t="s">
        <v>6</v>
      </c>
      <c r="G3" s="3"/>
      <c r="H3" s="3" t="s">
        <v>7</v>
      </c>
      <c r="I3" s="3"/>
      <c r="J3" s="3" t="s">
        <v>8</v>
      </c>
      <c r="K3" s="4"/>
    </row>
    <row r="4" spans="1:14">
      <c r="A4" t="s">
        <v>43</v>
      </c>
      <c r="B4" t="s">
        <v>10</v>
      </c>
      <c r="C4" s="1">
        <v>44835</v>
      </c>
      <c r="D4" s="1">
        <f>C4</f>
        <v>44835</v>
      </c>
      <c r="E4" s="21">
        <f>D4+$E$1</f>
        <v>44837</v>
      </c>
      <c r="F4" s="8">
        <f>MAX(D4:E4)</f>
        <v>44837</v>
      </c>
      <c r="G4" s="9">
        <v>0</v>
      </c>
      <c r="H4" s="10">
        <f>F4+G4</f>
        <v>44837</v>
      </c>
      <c r="I4" s="9">
        <v>1</v>
      </c>
      <c r="J4" s="10">
        <f>H4+I4</f>
        <v>44838</v>
      </c>
      <c r="K4" s="10"/>
      <c r="N4" t="s">
        <v>44</v>
      </c>
    </row>
    <row r="5" spans="1:14">
      <c r="A5" s="4" t="s">
        <v>11</v>
      </c>
      <c r="B5" s="13" t="s">
        <v>12</v>
      </c>
      <c r="C5" s="12">
        <v>44837</v>
      </c>
      <c r="D5" s="13"/>
      <c r="E5" s="13"/>
      <c r="F5" s="17"/>
      <c r="G5" s="13">
        <v>1</v>
      </c>
      <c r="H5" s="12">
        <f>C5+G5</f>
        <v>44838</v>
      </c>
      <c r="I5" s="13">
        <v>1</v>
      </c>
      <c r="J5" s="12">
        <f>H5+I5</f>
        <v>44839</v>
      </c>
      <c r="K5" s="12"/>
      <c r="L5" t="s">
        <v>13</v>
      </c>
    </row>
    <row r="6" spans="1:14">
      <c r="B6" t="s">
        <v>14</v>
      </c>
      <c r="C6" s="1">
        <f>$C$5</f>
        <v>44837</v>
      </c>
      <c r="G6">
        <v>0</v>
      </c>
      <c r="H6" s="1">
        <f>C6+G6</f>
        <v>44837</v>
      </c>
      <c r="I6">
        <v>1</v>
      </c>
      <c r="J6" s="1">
        <f t="shared" ref="J6:J7" si="0">H6+I6</f>
        <v>44838</v>
      </c>
      <c r="K6" s="1"/>
      <c r="L6" t="s">
        <v>15</v>
      </c>
    </row>
    <row r="7" spans="1:14">
      <c r="B7" t="s">
        <v>16</v>
      </c>
      <c r="C7" s="1">
        <f t="shared" ref="C7:C8" si="1">$C$5</f>
        <v>44837</v>
      </c>
      <c r="G7">
        <v>0</v>
      </c>
      <c r="H7" s="1">
        <f>C7+G7</f>
        <v>44837</v>
      </c>
      <c r="I7">
        <v>1</v>
      </c>
      <c r="J7" s="1">
        <f t="shared" si="0"/>
        <v>44838</v>
      </c>
      <c r="K7" s="1"/>
    </row>
    <row r="8" spans="1:14">
      <c r="B8" t="s">
        <v>17</v>
      </c>
      <c r="C8" s="1">
        <f t="shared" si="1"/>
        <v>44837</v>
      </c>
    </row>
    <row r="11" spans="1:14">
      <c r="B11" s="3" t="s">
        <v>3</v>
      </c>
      <c r="C11" s="3"/>
      <c r="D11" s="19" t="s">
        <v>4</v>
      </c>
      <c r="E11" s="3" t="s">
        <v>5</v>
      </c>
      <c r="F11" s="7" t="s">
        <v>6</v>
      </c>
      <c r="G11" s="3"/>
      <c r="H11" s="3" t="s">
        <v>7</v>
      </c>
      <c r="I11" s="3"/>
      <c r="J11" s="3" t="s">
        <v>8</v>
      </c>
      <c r="K11" s="4"/>
    </row>
    <row r="12" spans="1:14">
      <c r="B12" t="s">
        <v>10</v>
      </c>
      <c r="C12" s="1">
        <v>44835</v>
      </c>
      <c r="D12" s="11">
        <v>44841</v>
      </c>
      <c r="E12" s="1">
        <f>C12+$E$1</f>
        <v>44837</v>
      </c>
      <c r="F12" s="8">
        <f>MAX(D12:E12)</f>
        <v>44841</v>
      </c>
      <c r="G12" s="9">
        <v>0</v>
      </c>
      <c r="H12" s="10">
        <f>F12+G12</f>
        <v>44841</v>
      </c>
      <c r="I12" s="9">
        <v>1</v>
      </c>
      <c r="J12" s="10">
        <f>H12+I12</f>
        <v>44842</v>
      </c>
      <c r="K12" s="10"/>
    </row>
    <row r="13" spans="1:14">
      <c r="B13" s="14" t="s">
        <v>12</v>
      </c>
      <c r="C13" s="15">
        <v>44841</v>
      </c>
      <c r="D13" s="14"/>
      <c r="E13" s="14"/>
      <c r="F13" s="16"/>
      <c r="G13" s="13">
        <v>1</v>
      </c>
      <c r="H13" s="12">
        <f>C13+G13</f>
        <v>44842</v>
      </c>
      <c r="I13" s="13">
        <v>1</v>
      </c>
      <c r="J13" s="12">
        <f t="shared" ref="J13:J15" si="2">H13+I13</f>
        <v>44843</v>
      </c>
      <c r="K13" s="12"/>
    </row>
    <row r="14" spans="1:14">
      <c r="B14" t="s">
        <v>14</v>
      </c>
      <c r="C14" s="1">
        <f>C13</f>
        <v>44841</v>
      </c>
      <c r="G14">
        <v>0</v>
      </c>
      <c r="H14" s="1">
        <f t="shared" ref="H14:H15" si="3">C14+G14</f>
        <v>44841</v>
      </c>
      <c r="I14">
        <v>1</v>
      </c>
      <c r="J14" s="1">
        <f t="shared" si="2"/>
        <v>44842</v>
      </c>
      <c r="K14" s="1"/>
    </row>
    <row r="15" spans="1:14">
      <c r="B15" t="s">
        <v>16</v>
      </c>
      <c r="C15" s="1">
        <f t="shared" ref="C15:C16" si="4">C14</f>
        <v>44841</v>
      </c>
      <c r="G15">
        <v>0</v>
      </c>
      <c r="H15" s="1">
        <f t="shared" si="3"/>
        <v>44841</v>
      </c>
      <c r="I15">
        <v>1</v>
      </c>
      <c r="J15" s="1">
        <f t="shared" si="2"/>
        <v>44842</v>
      </c>
      <c r="K15" s="1"/>
    </row>
    <row r="16" spans="1:14">
      <c r="B16" t="s">
        <v>17</v>
      </c>
      <c r="C16" s="1">
        <f t="shared" si="4"/>
        <v>44841</v>
      </c>
    </row>
    <row r="19" spans="2:26">
      <c r="B19" s="3" t="s">
        <v>18</v>
      </c>
      <c r="C19" s="3"/>
      <c r="D19" s="19" t="s">
        <v>4</v>
      </c>
      <c r="E19" s="3" t="s">
        <v>5</v>
      </c>
      <c r="F19" s="7" t="s">
        <v>6</v>
      </c>
      <c r="G19" s="3"/>
      <c r="H19" s="3" t="s">
        <v>7</v>
      </c>
      <c r="I19" s="3"/>
      <c r="J19" s="3" t="s">
        <v>8</v>
      </c>
      <c r="K19" s="4"/>
    </row>
    <row r="20" spans="2:26">
      <c r="B20" t="s">
        <v>10</v>
      </c>
      <c r="C20" s="1">
        <v>44835</v>
      </c>
      <c r="D20" s="1">
        <f>C20</f>
        <v>44835</v>
      </c>
      <c r="E20" s="1">
        <v>44844</v>
      </c>
      <c r="F20" s="8">
        <f>MAX(D20:E20)</f>
        <v>44844</v>
      </c>
      <c r="G20">
        <v>3</v>
      </c>
      <c r="H20" s="1">
        <f>C20+G20</f>
        <v>44838</v>
      </c>
      <c r="J20" s="1">
        <f>F20</f>
        <v>44844</v>
      </c>
      <c r="K20" s="1"/>
    </row>
    <row r="21" spans="2:26">
      <c r="B21" s="14" t="s">
        <v>12</v>
      </c>
      <c r="C21" s="15">
        <v>44839</v>
      </c>
      <c r="D21" s="15">
        <f t="shared" ref="D21:D23" si="5">C21</f>
        <v>44839</v>
      </c>
      <c r="E21" s="15">
        <v>44844</v>
      </c>
      <c r="F21" s="18">
        <f t="shared" ref="F21:F23" si="6">MAX(D21:E21)</f>
        <v>44844</v>
      </c>
      <c r="G21" s="13">
        <v>2</v>
      </c>
      <c r="H21" s="12">
        <f>C21+G21</f>
        <v>44841</v>
      </c>
      <c r="I21" s="13"/>
      <c r="J21" s="12">
        <f t="shared" ref="J21:J23" si="7">F21</f>
        <v>44844</v>
      </c>
      <c r="K21" s="12"/>
      <c r="N21" s="30" t="s">
        <v>19</v>
      </c>
      <c r="O21" s="27"/>
      <c r="P21" s="13" t="s">
        <v>47</v>
      </c>
      <c r="Q21" s="29"/>
      <c r="R21" s="13" t="s">
        <v>22</v>
      </c>
      <c r="S21" s="14"/>
      <c r="V21" s="13" t="s">
        <v>20</v>
      </c>
      <c r="Z21" s="13" t="s">
        <v>21</v>
      </c>
    </row>
    <row r="22" spans="2:26">
      <c r="B22" t="s">
        <v>14</v>
      </c>
      <c r="C22" s="1">
        <v>44839</v>
      </c>
      <c r="D22" s="1">
        <f t="shared" si="5"/>
        <v>44839</v>
      </c>
      <c r="E22" s="1">
        <v>44844</v>
      </c>
      <c r="F22" s="8">
        <f t="shared" si="6"/>
        <v>44844</v>
      </c>
      <c r="G22">
        <v>2</v>
      </c>
      <c r="H22" s="1">
        <f t="shared" ref="H22:H23" si="8">C22+G22</f>
        <v>44841</v>
      </c>
      <c r="J22" s="1">
        <f t="shared" si="7"/>
        <v>44844</v>
      </c>
      <c r="K22" s="1"/>
      <c r="N22" s="30" t="s">
        <v>26</v>
      </c>
      <c r="P22" s="13" t="s">
        <v>46</v>
      </c>
    </row>
    <row r="23" spans="2:26">
      <c r="B23" t="s">
        <v>16</v>
      </c>
      <c r="C23" s="1">
        <v>44839</v>
      </c>
      <c r="D23" s="1">
        <f t="shared" si="5"/>
        <v>44839</v>
      </c>
      <c r="E23" s="1">
        <v>44844</v>
      </c>
      <c r="F23" s="8">
        <f t="shared" si="6"/>
        <v>44844</v>
      </c>
      <c r="G23">
        <v>1</v>
      </c>
      <c r="H23" s="1">
        <f t="shared" si="8"/>
        <v>44840</v>
      </c>
      <c r="J23" s="1">
        <f t="shared" si="7"/>
        <v>44844</v>
      </c>
      <c r="K23" s="1"/>
      <c r="P23" s="28"/>
    </row>
    <row r="24" spans="2:26">
      <c r="B24" t="s">
        <v>17</v>
      </c>
      <c r="C24" s="1">
        <v>44844</v>
      </c>
      <c r="R24" s="28"/>
    </row>
    <row r="26" spans="2:26">
      <c r="N26" s="28" t="s">
        <v>45</v>
      </c>
    </row>
    <row r="27" spans="2:26">
      <c r="B27" s="3" t="s">
        <v>18</v>
      </c>
      <c r="C27" s="3"/>
      <c r="D27" s="19" t="s">
        <v>4</v>
      </c>
      <c r="E27" s="3" t="s">
        <v>5</v>
      </c>
      <c r="F27" s="7" t="s">
        <v>6</v>
      </c>
      <c r="G27" s="3"/>
      <c r="H27" s="3" t="s">
        <v>7</v>
      </c>
      <c r="I27" s="3"/>
      <c r="J27" s="3" t="s">
        <v>8</v>
      </c>
      <c r="K27" s="4"/>
    </row>
    <row r="28" spans="2:26">
      <c r="B28" t="s">
        <v>10</v>
      </c>
      <c r="C28" s="1">
        <v>44835</v>
      </c>
      <c r="D28" s="1">
        <f>C28</f>
        <v>44835</v>
      </c>
      <c r="E28" s="1">
        <v>44844</v>
      </c>
      <c r="F28" s="8">
        <f>MAX(D28:E28)</f>
        <v>44844</v>
      </c>
      <c r="G28">
        <v>3</v>
      </c>
      <c r="H28" s="1">
        <f>C28+G28</f>
        <v>44838</v>
      </c>
      <c r="J28" s="1">
        <f>F28</f>
        <v>44844</v>
      </c>
      <c r="K28" s="1"/>
      <c r="P28" t="s">
        <v>23</v>
      </c>
    </row>
    <row r="29" spans="2:26">
      <c r="B29" t="s">
        <v>12</v>
      </c>
      <c r="C29" s="1">
        <v>44839</v>
      </c>
      <c r="D29" s="1">
        <f>$D$28</f>
        <v>44835</v>
      </c>
      <c r="E29" s="1">
        <v>44844</v>
      </c>
      <c r="F29" s="8">
        <f t="shared" ref="F29:F31" si="9">MAX(D29:E29)</f>
        <v>44844</v>
      </c>
      <c r="G29" s="4">
        <v>2</v>
      </c>
      <c r="H29" s="11">
        <f>C29+G29</f>
        <v>44841</v>
      </c>
      <c r="I29" s="4"/>
      <c r="J29" s="11">
        <f t="shared" ref="J29:J31" si="10">F29</f>
        <v>44844</v>
      </c>
      <c r="K29" s="11"/>
      <c r="P29" t="s">
        <v>24</v>
      </c>
    </row>
    <row r="30" spans="2:26">
      <c r="B30" t="s">
        <v>14</v>
      </c>
      <c r="C30" s="1">
        <v>44841</v>
      </c>
      <c r="D30" s="1">
        <f t="shared" ref="D30:D31" si="11">$D$28</f>
        <v>44835</v>
      </c>
      <c r="E30" s="1">
        <v>44846</v>
      </c>
      <c r="F30" s="8">
        <f t="shared" si="9"/>
        <v>44846</v>
      </c>
      <c r="G30">
        <v>2</v>
      </c>
      <c r="H30" s="1">
        <f t="shared" ref="H30:H31" si="12">C30+G30</f>
        <v>44843</v>
      </c>
      <c r="J30" s="1">
        <f t="shared" si="10"/>
        <v>44846</v>
      </c>
      <c r="K30" s="1"/>
    </row>
    <row r="31" spans="2:26">
      <c r="B31" t="s">
        <v>16</v>
      </c>
      <c r="C31" s="1">
        <v>44842</v>
      </c>
      <c r="D31" s="1">
        <f t="shared" si="11"/>
        <v>44835</v>
      </c>
      <c r="E31" s="1">
        <v>44849</v>
      </c>
      <c r="F31" s="8">
        <f t="shared" si="9"/>
        <v>44849</v>
      </c>
      <c r="G31">
        <v>1</v>
      </c>
      <c r="H31" s="1">
        <f t="shared" si="12"/>
        <v>44843</v>
      </c>
      <c r="J31" s="1">
        <f t="shared" si="10"/>
        <v>44849</v>
      </c>
      <c r="K31" s="1"/>
    </row>
    <row r="32" spans="2:26">
      <c r="B32" t="s">
        <v>17</v>
      </c>
      <c r="C32" s="1">
        <v>44844</v>
      </c>
    </row>
    <row r="37" spans="15:17">
      <c r="O37" t="s">
        <v>25</v>
      </c>
      <c r="P37">
        <v>200000001</v>
      </c>
    </row>
    <row r="39" spans="15:17">
      <c r="O39" t="s">
        <v>26</v>
      </c>
      <c r="P39" t="s">
        <v>27</v>
      </c>
      <c r="Q39" t="s">
        <v>28</v>
      </c>
    </row>
    <row r="40" spans="15:17">
      <c r="O40" s="2" t="s">
        <v>29</v>
      </c>
      <c r="P40" t="s">
        <v>30</v>
      </c>
    </row>
    <row r="41" spans="15:17">
      <c r="O41" s="2" t="s">
        <v>31</v>
      </c>
      <c r="P41" t="s">
        <v>32</v>
      </c>
    </row>
    <row r="42" spans="15:17">
      <c r="O42" s="2" t="s">
        <v>33</v>
      </c>
      <c r="P42" t="s">
        <v>34</v>
      </c>
    </row>
    <row r="43" spans="15:17">
      <c r="O43" s="2" t="s">
        <v>35</v>
      </c>
    </row>
    <row r="44" spans="15:17">
      <c r="O44" s="2" t="s">
        <v>36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B4226-0EB0-416F-95AD-229FC8199213}">
  <dimension ref="A1:P44"/>
  <sheetViews>
    <sheetView zoomScale="130" zoomScaleNormal="130" workbookViewId="0">
      <selection activeCell="D1" sqref="D1"/>
    </sheetView>
  </sheetViews>
  <sheetFormatPr defaultRowHeight="15"/>
  <cols>
    <col min="1" max="1" width="13.28515625" bestFit="1" customWidth="1"/>
    <col min="2" max="2" width="15.85546875" bestFit="1" customWidth="1"/>
    <col min="3" max="3" width="12.140625" customWidth="1"/>
    <col min="4" max="4" width="31.42578125" bestFit="1" customWidth="1"/>
    <col min="5" max="5" width="36.5703125" bestFit="1" customWidth="1"/>
    <col min="6" max="6" width="13.42578125" style="6" customWidth="1"/>
    <col min="7" max="7" width="3.42578125" customWidth="1"/>
    <col min="8" max="8" width="16.42578125" customWidth="1"/>
    <col min="9" max="9" width="5.140625" customWidth="1"/>
    <col min="10" max="10" width="12.140625" customWidth="1"/>
    <col min="11" max="11" width="36.85546875" bestFit="1" customWidth="1"/>
    <col min="15" max="15" width="10.140625" bestFit="1" customWidth="1"/>
  </cols>
  <sheetData>
    <row r="1" spans="1:10">
      <c r="B1" s="5" t="s">
        <v>0</v>
      </c>
      <c r="D1" s="20" t="s">
        <v>37</v>
      </c>
      <c r="E1">
        <v>2</v>
      </c>
    </row>
    <row r="2" spans="1:10">
      <c r="D2" s="20" t="s">
        <v>1</v>
      </c>
      <c r="E2" s="20" t="s">
        <v>2</v>
      </c>
    </row>
    <row r="3" spans="1:10">
      <c r="B3" s="3" t="s">
        <v>3</v>
      </c>
      <c r="C3" s="3"/>
      <c r="D3" s="19" t="s">
        <v>4</v>
      </c>
      <c r="E3" s="19" t="s">
        <v>5</v>
      </c>
      <c r="F3" s="24" t="s">
        <v>6</v>
      </c>
      <c r="G3" s="3"/>
      <c r="H3" s="3" t="s">
        <v>7</v>
      </c>
      <c r="I3" s="3"/>
      <c r="J3" s="3" t="s">
        <v>8</v>
      </c>
    </row>
    <row r="4" spans="1:10">
      <c r="A4" t="s">
        <v>9</v>
      </c>
      <c r="B4" t="s">
        <v>10</v>
      </c>
      <c r="C4" s="1">
        <v>44835</v>
      </c>
      <c r="D4" s="21">
        <f>C4</f>
        <v>44835</v>
      </c>
      <c r="E4" s="21">
        <f>D4+$E$1</f>
        <v>44837</v>
      </c>
      <c r="F4" s="25">
        <f>MAX(D4:E4)</f>
        <v>44837</v>
      </c>
      <c r="G4" s="9">
        <v>0</v>
      </c>
      <c r="H4" s="10">
        <f>F4+G4</f>
        <v>44837</v>
      </c>
      <c r="I4" s="9">
        <v>1</v>
      </c>
      <c r="J4" s="10">
        <f>H4+I4</f>
        <v>44838</v>
      </c>
    </row>
    <row r="5" spans="1:10">
      <c r="A5" s="4" t="s">
        <v>11</v>
      </c>
      <c r="B5" s="13" t="s">
        <v>12</v>
      </c>
      <c r="C5" s="12">
        <v>44837</v>
      </c>
      <c r="D5" s="22"/>
      <c r="E5" s="22"/>
      <c r="F5" s="17"/>
      <c r="G5" s="13">
        <v>1</v>
      </c>
      <c r="H5" s="12">
        <f>C5+G5</f>
        <v>44838</v>
      </c>
      <c r="I5" s="13">
        <v>1</v>
      </c>
      <c r="J5" s="12">
        <f>H5+I5</f>
        <v>44839</v>
      </c>
    </row>
    <row r="6" spans="1:10">
      <c r="B6" t="s">
        <v>14</v>
      </c>
      <c r="C6" s="1">
        <f>$C$5</f>
        <v>44837</v>
      </c>
      <c r="D6" s="20"/>
      <c r="E6" s="20"/>
      <c r="H6" s="1"/>
      <c r="J6" s="1"/>
    </row>
    <row r="7" spans="1:10">
      <c r="B7" t="s">
        <v>16</v>
      </c>
      <c r="C7" s="1">
        <f t="shared" ref="C7:C8" si="0">$C$5</f>
        <v>44837</v>
      </c>
      <c r="D7" s="20"/>
      <c r="E7" s="20"/>
      <c r="H7" s="26" t="s">
        <v>38</v>
      </c>
      <c r="I7" s="20" t="s">
        <v>39</v>
      </c>
      <c r="J7" s="21" t="s">
        <v>40</v>
      </c>
    </row>
    <row r="8" spans="1:10">
      <c r="B8" t="s">
        <v>17</v>
      </c>
      <c r="C8" s="1">
        <f t="shared" si="0"/>
        <v>44837</v>
      </c>
      <c r="D8" s="20"/>
      <c r="E8" s="20"/>
      <c r="H8" s="20"/>
      <c r="I8" s="20" t="s">
        <v>41</v>
      </c>
      <c r="J8" s="20" t="s">
        <v>42</v>
      </c>
    </row>
    <row r="9" spans="1:10">
      <c r="D9" s="20"/>
      <c r="E9" s="20"/>
    </row>
    <row r="10" spans="1:10">
      <c r="E10" s="20"/>
    </row>
    <row r="11" spans="1:10">
      <c r="B11" s="3" t="s">
        <v>3</v>
      </c>
      <c r="C11" s="3"/>
      <c r="D11" s="19" t="s">
        <v>4</v>
      </c>
      <c r="E11" s="19" t="s">
        <v>5</v>
      </c>
      <c r="F11" s="24" t="s">
        <v>6</v>
      </c>
      <c r="G11" s="3"/>
      <c r="H11" s="3" t="s">
        <v>7</v>
      </c>
      <c r="I11" s="3"/>
      <c r="J11" s="3" t="s">
        <v>8</v>
      </c>
    </row>
    <row r="12" spans="1:10">
      <c r="B12" t="s">
        <v>10</v>
      </c>
      <c r="C12" s="1">
        <v>44835</v>
      </c>
      <c r="D12" s="23">
        <v>44841</v>
      </c>
      <c r="E12" s="21">
        <f>C12+$E$1</f>
        <v>44837</v>
      </c>
      <c r="F12" s="25">
        <f>MAX(D12:E12)</f>
        <v>44841</v>
      </c>
      <c r="G12" s="9">
        <v>0</v>
      </c>
      <c r="H12" s="10">
        <f>F12+G12</f>
        <v>44841</v>
      </c>
      <c r="I12" s="9">
        <v>1</v>
      </c>
      <c r="J12" s="10">
        <f>H12+I12</f>
        <v>44842</v>
      </c>
    </row>
    <row r="13" spans="1:10">
      <c r="B13" s="14" t="s">
        <v>12</v>
      </c>
      <c r="C13" s="15">
        <v>44841</v>
      </c>
      <c r="D13" s="14"/>
      <c r="E13" s="14"/>
      <c r="F13" s="16"/>
      <c r="G13" s="13">
        <v>1</v>
      </c>
      <c r="H13" s="12">
        <f>C13+G13</f>
        <v>44842</v>
      </c>
      <c r="I13" s="13">
        <v>1</v>
      </c>
      <c r="J13" s="12">
        <f t="shared" ref="J13" si="1">H13+I13</f>
        <v>44843</v>
      </c>
    </row>
    <row r="14" spans="1:10">
      <c r="B14" t="s">
        <v>14</v>
      </c>
      <c r="C14" s="1">
        <f>C13</f>
        <v>44841</v>
      </c>
      <c r="H14" s="1"/>
      <c r="J14" s="1"/>
    </row>
    <row r="15" spans="1:10">
      <c r="B15" t="s">
        <v>16</v>
      </c>
      <c r="C15" s="1">
        <f t="shared" ref="C15:C16" si="2">C14</f>
        <v>44841</v>
      </c>
      <c r="H15" s="26" t="s">
        <v>38</v>
      </c>
      <c r="I15" s="20" t="s">
        <v>39</v>
      </c>
      <c r="J15" s="21" t="s">
        <v>40</v>
      </c>
    </row>
    <row r="16" spans="1:10">
      <c r="B16" t="s">
        <v>17</v>
      </c>
      <c r="C16" s="1">
        <f t="shared" si="2"/>
        <v>44841</v>
      </c>
      <c r="H16" s="20"/>
      <c r="I16" s="20" t="s">
        <v>41</v>
      </c>
      <c r="J16" s="20" t="s">
        <v>42</v>
      </c>
    </row>
    <row r="19" spans="2:10">
      <c r="B19" s="3" t="s">
        <v>18</v>
      </c>
      <c r="C19" s="3"/>
      <c r="D19" s="19" t="s">
        <v>4</v>
      </c>
      <c r="E19" s="3" t="s">
        <v>5</v>
      </c>
      <c r="F19" s="7" t="s">
        <v>6</v>
      </c>
      <c r="G19" s="3"/>
      <c r="H19" s="3" t="s">
        <v>7</v>
      </c>
      <c r="I19" s="3"/>
      <c r="J19" s="3" t="s">
        <v>8</v>
      </c>
    </row>
    <row r="20" spans="2:10">
      <c r="B20" t="s">
        <v>10</v>
      </c>
      <c r="C20" s="1">
        <v>44835</v>
      </c>
      <c r="D20" s="1">
        <f>C20</f>
        <v>44835</v>
      </c>
      <c r="E20" s="1">
        <v>44844</v>
      </c>
      <c r="F20" s="8">
        <f>MAX(D20:E20)</f>
        <v>44844</v>
      </c>
      <c r="G20">
        <v>3</v>
      </c>
      <c r="H20" s="1">
        <f>C20+G20</f>
        <v>44838</v>
      </c>
      <c r="J20" s="1">
        <f>F20</f>
        <v>44844</v>
      </c>
    </row>
    <row r="21" spans="2:10">
      <c r="B21" s="14" t="s">
        <v>12</v>
      </c>
      <c r="C21" s="15">
        <v>44839</v>
      </c>
      <c r="D21" s="15">
        <f t="shared" ref="D21:D23" si="3">C21</f>
        <v>44839</v>
      </c>
      <c r="E21" s="15">
        <v>44844</v>
      </c>
      <c r="F21" s="18">
        <f t="shared" ref="F21:F23" si="4">MAX(D21:E21)</f>
        <v>44844</v>
      </c>
      <c r="G21" s="13">
        <v>2</v>
      </c>
      <c r="H21" s="12">
        <f>C21+G21</f>
        <v>44841</v>
      </c>
      <c r="I21" s="13"/>
      <c r="J21" s="12">
        <f t="shared" ref="J21:J23" si="5">F21</f>
        <v>44844</v>
      </c>
    </row>
    <row r="22" spans="2:10">
      <c r="B22" t="s">
        <v>14</v>
      </c>
      <c r="C22" s="1">
        <v>44839</v>
      </c>
      <c r="D22" s="1">
        <f t="shared" si="3"/>
        <v>44839</v>
      </c>
      <c r="E22" s="1">
        <v>44844</v>
      </c>
      <c r="F22" s="8">
        <f t="shared" si="4"/>
        <v>44844</v>
      </c>
      <c r="G22">
        <v>2</v>
      </c>
      <c r="H22" s="1">
        <f t="shared" ref="H22:H23" si="6">C22+G22</f>
        <v>44841</v>
      </c>
      <c r="J22" s="1">
        <f t="shared" si="5"/>
        <v>44844</v>
      </c>
    </row>
    <row r="23" spans="2:10">
      <c r="B23" t="s">
        <v>16</v>
      </c>
      <c r="C23" s="1">
        <v>44839</v>
      </c>
      <c r="D23" s="1">
        <f t="shared" si="3"/>
        <v>44839</v>
      </c>
      <c r="E23" s="1">
        <v>44844</v>
      </c>
      <c r="F23" s="8">
        <f t="shared" si="4"/>
        <v>44844</v>
      </c>
      <c r="G23">
        <v>1</v>
      </c>
      <c r="H23" s="1">
        <f t="shared" si="6"/>
        <v>44840</v>
      </c>
      <c r="J23" s="1">
        <f t="shared" si="5"/>
        <v>44844</v>
      </c>
    </row>
    <row r="24" spans="2:10">
      <c r="B24" t="s">
        <v>17</v>
      </c>
      <c r="C24" s="1">
        <v>44844</v>
      </c>
    </row>
    <row r="27" spans="2:10">
      <c r="B27" s="3" t="s">
        <v>18</v>
      </c>
      <c r="C27" s="3"/>
      <c r="D27" s="19" t="s">
        <v>4</v>
      </c>
      <c r="E27" s="3" t="s">
        <v>5</v>
      </c>
      <c r="F27" s="7" t="s">
        <v>6</v>
      </c>
      <c r="G27" s="3"/>
      <c r="H27" s="3" t="s">
        <v>7</v>
      </c>
      <c r="I27" s="3"/>
      <c r="J27" s="3" t="s">
        <v>8</v>
      </c>
    </row>
    <row r="28" spans="2:10">
      <c r="B28" t="s">
        <v>10</v>
      </c>
      <c r="C28" s="1">
        <v>44835</v>
      </c>
      <c r="D28" s="1">
        <f>C28</f>
        <v>44835</v>
      </c>
      <c r="E28" s="1">
        <v>44844</v>
      </c>
      <c r="F28" s="8">
        <f>MAX(D28:E28)</f>
        <v>44844</v>
      </c>
      <c r="G28">
        <v>3</v>
      </c>
      <c r="H28" s="1">
        <f>C28+G28</f>
        <v>44838</v>
      </c>
      <c r="J28" s="1">
        <f>F28</f>
        <v>44844</v>
      </c>
    </row>
    <row r="29" spans="2:10">
      <c r="B29" t="s">
        <v>12</v>
      </c>
      <c r="C29" s="1">
        <v>44839</v>
      </c>
      <c r="D29" s="1">
        <f>$D$28</f>
        <v>44835</v>
      </c>
      <c r="E29" s="1">
        <v>44844</v>
      </c>
      <c r="F29" s="8">
        <f t="shared" ref="F29:F31" si="7">MAX(D29:E29)</f>
        <v>44844</v>
      </c>
      <c r="G29" s="4">
        <v>2</v>
      </c>
      <c r="H29" s="11">
        <f>C29+G29</f>
        <v>44841</v>
      </c>
      <c r="I29" s="4"/>
      <c r="J29" s="11">
        <f t="shared" ref="J29:J31" si="8">F29</f>
        <v>44844</v>
      </c>
    </row>
    <row r="30" spans="2:10">
      <c r="B30" t="s">
        <v>14</v>
      </c>
      <c r="C30" s="1">
        <v>44841</v>
      </c>
      <c r="D30" s="1">
        <f t="shared" ref="D30:D31" si="9">$D$28</f>
        <v>44835</v>
      </c>
      <c r="E30" s="1">
        <v>44846</v>
      </c>
      <c r="F30" s="8">
        <f t="shared" si="7"/>
        <v>44846</v>
      </c>
      <c r="G30">
        <v>2</v>
      </c>
      <c r="H30" s="1">
        <f t="shared" ref="H30:H31" si="10">C30+G30</f>
        <v>44843</v>
      </c>
      <c r="J30" s="1">
        <f t="shared" si="8"/>
        <v>44846</v>
      </c>
    </row>
    <row r="31" spans="2:10">
      <c r="B31" t="s">
        <v>16</v>
      </c>
      <c r="C31" s="1">
        <v>44842</v>
      </c>
      <c r="D31" s="1">
        <f t="shared" si="9"/>
        <v>44835</v>
      </c>
      <c r="E31" s="1">
        <v>44849</v>
      </c>
      <c r="F31" s="8">
        <f t="shared" si="7"/>
        <v>44849</v>
      </c>
      <c r="G31">
        <v>1</v>
      </c>
      <c r="H31" s="1">
        <f t="shared" si="10"/>
        <v>44843</v>
      </c>
      <c r="J31" s="1">
        <f t="shared" si="8"/>
        <v>44849</v>
      </c>
    </row>
    <row r="32" spans="2:10">
      <c r="B32" t="s">
        <v>17</v>
      </c>
      <c r="C32" s="1">
        <v>44844</v>
      </c>
    </row>
    <row r="37" spans="14:16">
      <c r="N37" t="s">
        <v>25</v>
      </c>
      <c r="O37">
        <v>200000001</v>
      </c>
    </row>
    <row r="39" spans="14:16">
      <c r="N39" t="s">
        <v>26</v>
      </c>
      <c r="O39" t="s">
        <v>27</v>
      </c>
      <c r="P39" t="s">
        <v>28</v>
      </c>
    </row>
    <row r="40" spans="14:16">
      <c r="N40" s="2" t="s">
        <v>29</v>
      </c>
      <c r="O40" t="s">
        <v>30</v>
      </c>
    </row>
    <row r="41" spans="14:16">
      <c r="N41" s="2" t="s">
        <v>31</v>
      </c>
      <c r="O41" t="s">
        <v>32</v>
      </c>
    </row>
    <row r="42" spans="14:16">
      <c r="N42" s="2" t="s">
        <v>33</v>
      </c>
      <c r="O42" t="s">
        <v>34</v>
      </c>
    </row>
    <row r="43" spans="14:16">
      <c r="N43" s="2" t="s">
        <v>35</v>
      </c>
    </row>
    <row r="44" spans="14:16">
      <c r="N44" s="2" t="s">
        <v>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edit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Ajchara Phatraprasit</dc:creator>
  <cp:keywords/>
  <dc:description/>
  <cp:lastModifiedBy>Avika Ambumrungsakul</cp:lastModifiedBy>
  <cp:revision/>
  <dcterms:created xsi:type="dcterms:W3CDTF">2022-10-04T01:57:16Z</dcterms:created>
  <dcterms:modified xsi:type="dcterms:W3CDTF">2022-11-14T08:35:24Z</dcterms:modified>
  <cp:category/>
  <cp:contentStatus/>
</cp:coreProperties>
</file>