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f7adb78b14673/Desktop/"/>
    </mc:Choice>
  </mc:AlternateContent>
  <xr:revisionPtr revIDLastSave="288" documentId="8_{7A8C4B35-D717-41B7-9ADF-8073591CC4F8}" xr6:coauthVersionLast="47" xr6:coauthVersionMax="47" xr10:uidLastSave="{D3A88F4B-F0AD-43CC-A1A5-EAA20556F416}"/>
  <bookViews>
    <workbookView xWindow="-108" yWindow="-108" windowWidth="23256" windowHeight="12456" activeTab="3" xr2:uid="{00000000-000D-0000-FFFF-FFFF00000000}"/>
  </bookViews>
  <sheets>
    <sheet name="CORR" sheetId="2" r:id="rId1"/>
    <sheet name="mtcars" sheetId="1" r:id="rId2"/>
    <sheet name="LR" sheetId="3" r:id="rId3"/>
    <sheet name="ML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 s="1"/>
  <c r="J7" i="3"/>
  <c r="J6" i="3"/>
  <c r="E6" i="3" l="1"/>
  <c r="E5" i="3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<sst xmlns="http://schemas.openxmlformats.org/spreadsheetml/2006/main" count="108" uniqueCount="43">
  <si>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</si>
  <si>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</si>
  <si>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</si>
  <si>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</si>
  <si>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</si>
  <si>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</si>
  <si>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</si>
  <si>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</si>
  <si>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</si>
  <si>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</si>
  <si>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</si>
  <si>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</si>
  <si>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</si>
  <si>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 = b0+b18hp</t>
  </si>
  <si>
    <t>Intercept</t>
  </si>
  <si>
    <t>slop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</si>
  <si>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</si>
  <si>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</si>
  <si>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</si>
  <si>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</si>
  <si>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</si>
  <si>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</si>
  <si>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</si>
  <si>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</si>
  <si>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</si>
  <si>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</si>
  <si>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</si>
  <si>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</si>
  <si>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</si>
  <si>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</si>
  <si>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</si>
  <si>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</si>
  <si>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</si>
  <si>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</si>
  <si>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</si>
  <si>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</si>
  <si>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</si>
  <si>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Correlation</t>
  </si>
  <si>
    <t>Correlation ^ 2</t>
  </si>
  <si>
    <t>MPG = f(HP,WT,AM)</t>
  </si>
  <si>
    <t>MPG = b0+b1*HP+b2*WT+b3*am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</si>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</sst>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0000_);_(* \(#,##0.00000000\);_(* &quot;-&quot;??_);_(@_)"/>
    <numFmt numFmtId="165" formatCode="_(* #,##0.000000000_);_(* \(#,##0.000000000\);_(* &quot;-&quot;??_);_(@_)"/>
    <numFmt numFmtId="173" formatCode="_(* #,##0.000000000000_);_(* \(#,##0.00000000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  <xf numFmtId="0" fontId="18" fillId="0" borderId="11" xfId="0" applyFont="1" applyBorder="1" applyAlignment="1">
      <alignment horizontal="centerContinuous"/>
    </xf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164" fontId="0" fillId="0" borderId="0" xfId="42" applyNumberFormat="1" applyFont="1" applyFill="1" applyBorder="1" applyAlignment="1"/>
    <xf numFmtId="165" fontId="0" fillId="0" borderId="0" xfId="42" applyNumberFormat="1" applyFont="1" applyFill="1" applyBorder="1" applyAlignment="1"/>
    <xf numFmtId="165" fontId="0" fillId="0" borderId="10" xfId="42" applyNumberFormat="1" applyFon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73" fontId="0" fillId="35" borderId="0" xfId="42" applyNumberFormat="1" applyFont="1" applyFill="1" applyBorder="1" applyAlignment="1"/>
    <xf numFmtId="173" fontId="0" fillId="35" borderId="10" xfId="42" applyNumberFormat="1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0-4AC5-8FAF-C67A83C3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14799"/>
        <c:axId val="200517199"/>
      </c:scatterChart>
      <c:valAx>
        <c:axId val="20051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7199"/>
        <c:crosses val="autoZero"/>
        <c:crossBetween val="midCat"/>
      </c:valAx>
      <c:valAx>
        <c:axId val="20051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1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</xdr:colOff>
      <xdr:row>18</xdr:row>
      <xdr:rowOff>64770</xdr:rowOff>
    </xdr:from>
    <xdr:to>
      <xdr:col>20</xdr:col>
      <xdr:colOff>510540</xdr:colOff>
      <xdr:row>33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A824E-E7A7-E958-3A94-D2E2DD3A6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8DD-F839-47D7-8AA2-15DECC4BFDE6}">
  <dimension ref="A1:C3"/>
  <sheetViews>
    <sheetView workbookViewId="0">
      <selection activeCell="C28" sqref="C28"/>
    </sheetView>
  </sheetViews>
  <sheetFormatPr defaultRowHeight="14.4" x14ac:dyDescent="0.3"/>
  <sheetData>
    <row r="1" spans="1:3" x14ac:dyDescent="0.3">
      <c r="A1" s="2"/>
      <c r="B1" s="2" t="s">
        <v>3</v>
      </c>
      <c r="C1" s="2" t="s">
        <v>0</v>
      </c>
    </row>
    <row r="2" spans="1:3" x14ac:dyDescent="0.3">
      <c r="A2" t="s">
        <v>3</v>
      </c>
      <c r="B2">
        <v>1</v>
      </c>
    </row>
    <row r="3" spans="1:3" ht="15" thickBot="1" x14ac:dyDescent="0.35">
      <c r="A3" s="1" t="s">
        <v>0</v>
      </c>
      <c r="B3" s="1">
        <v>-0.77616837182658638</v>
      </c>
      <c r="C3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zoomScale="55" zoomScaleNormal="55" workbookViewId="0">
      <selection activeCell="AC1" sqref="AC1"/>
    </sheetView>
  </sheetViews>
  <sheetFormatPr defaultRowHeight="14.4" x14ac:dyDescent="0.3"/>
  <cols>
    <col min="17" max="24" width="10.21875" bestFit="1" customWidth="1"/>
    <col min="25" max="27" width="9.5546875" bestFit="1" customWidth="1"/>
  </cols>
  <sheetData>
    <row r="1" spans="1:27" ht="15" thickBot="1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P1" t="s">
        <v>11</v>
      </c>
    </row>
    <row r="2" spans="1:27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>
        <f>CORREL(B2:B33,A2:A33)</f>
        <v>-0.77616837182658638</v>
      </c>
      <c r="P2" s="2"/>
      <c r="Q2" s="2" t="s">
        <v>3</v>
      </c>
      <c r="R2" s="2" t="s">
        <v>0</v>
      </c>
      <c r="S2" s="2" t="s">
        <v>1</v>
      </c>
      <c r="T2" s="2" t="s">
        <v>2</v>
      </c>
      <c r="U2" s="2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</row>
    <row r="3" spans="1:27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P3" t="s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P4" t="s">
        <v>0</v>
      </c>
      <c r="Q4" s="3">
        <v>-0.77616837182658638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P5" t="s">
        <v>1</v>
      </c>
      <c r="Q5" s="3">
        <v>0.83244745272181953</v>
      </c>
      <c r="R5" s="3">
        <v>-0.8521619594266131</v>
      </c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P6" t="s">
        <v>2</v>
      </c>
      <c r="Q6" s="3">
        <v>0.79094858636980647</v>
      </c>
      <c r="R6" s="3">
        <v>-0.84755137926247848</v>
      </c>
      <c r="S6" s="3">
        <v>0.9020328721469989</v>
      </c>
      <c r="T6" s="3"/>
      <c r="U6" s="3"/>
      <c r="V6" s="3"/>
      <c r="W6" s="3"/>
      <c r="X6" s="3"/>
      <c r="Y6" s="3"/>
      <c r="Z6" s="3"/>
      <c r="AA6" s="3"/>
    </row>
    <row r="7" spans="1:27" x14ac:dyDescent="0.3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P7" t="s">
        <v>4</v>
      </c>
      <c r="Q7" s="3">
        <v>-0.44875911687291947</v>
      </c>
      <c r="R7" s="3">
        <v>0.68117190780674908</v>
      </c>
      <c r="S7" s="3">
        <v>-0.69993811382876991</v>
      </c>
      <c r="T7" s="3">
        <v>-0.71021392716927001</v>
      </c>
      <c r="U7" s="3"/>
      <c r="V7" s="3"/>
      <c r="W7" s="3"/>
      <c r="X7" s="3"/>
      <c r="Y7" s="3"/>
      <c r="Z7" s="3"/>
      <c r="AA7" s="3"/>
    </row>
    <row r="8" spans="1:27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P8" t="s">
        <v>5</v>
      </c>
      <c r="Q8" s="3">
        <v>0.6587478873447592</v>
      </c>
      <c r="R8" s="3">
        <v>-0.8676593765172278</v>
      </c>
      <c r="S8" s="3">
        <v>0.78249579446324091</v>
      </c>
      <c r="T8" s="3">
        <v>0.8879799220581378</v>
      </c>
      <c r="U8" s="3">
        <v>-0.71244064669737173</v>
      </c>
      <c r="V8" s="3"/>
      <c r="W8" s="3"/>
      <c r="X8" s="3"/>
      <c r="Y8" s="3"/>
      <c r="Z8" s="3"/>
      <c r="AA8" s="3"/>
    </row>
    <row r="9" spans="1:27" x14ac:dyDescent="0.3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P9" t="s">
        <v>6</v>
      </c>
      <c r="Q9" s="3">
        <v>-0.70822338886195324</v>
      </c>
      <c r="R9" s="3">
        <v>0.41868403392177822</v>
      </c>
      <c r="S9" s="3">
        <v>-0.59124207376886861</v>
      </c>
      <c r="T9" s="3">
        <v>-0.4336978808110139</v>
      </c>
      <c r="U9" s="3">
        <v>9.1204759651182993E-2</v>
      </c>
      <c r="V9" s="3">
        <v>-0.17471587871340488</v>
      </c>
      <c r="W9" s="3"/>
      <c r="X9" s="3"/>
      <c r="Y9" s="3"/>
      <c r="Z9" s="3"/>
      <c r="AA9" s="3"/>
    </row>
    <row r="10" spans="1:27" x14ac:dyDescent="0.3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P10" t="s">
        <v>7</v>
      </c>
      <c r="Q10" s="3">
        <v>-0.72309673735244961</v>
      </c>
      <c r="R10" s="3">
        <v>0.66403891912759294</v>
      </c>
      <c r="S10" s="3">
        <v>-0.81081179608300535</v>
      </c>
      <c r="T10" s="3">
        <v>-0.71041589079060019</v>
      </c>
      <c r="U10" s="3">
        <v>0.44027846495534917</v>
      </c>
      <c r="V10" s="3">
        <v>-0.55491567766399397</v>
      </c>
      <c r="W10" s="3">
        <v>0.74453544352625423</v>
      </c>
      <c r="X10" s="3"/>
      <c r="Y10" s="3"/>
      <c r="Z10" s="3"/>
      <c r="AA10" s="3"/>
    </row>
    <row r="11" spans="1:27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P11" t="s">
        <v>8</v>
      </c>
      <c r="Q11" s="3">
        <v>-0.24320425718585106</v>
      </c>
      <c r="R11" s="3">
        <v>0.59983242945464765</v>
      </c>
      <c r="S11" s="3">
        <v>-0.52260704690067539</v>
      </c>
      <c r="T11" s="3">
        <v>-0.59122704006394744</v>
      </c>
      <c r="U11" s="3">
        <v>0.71271112722626973</v>
      </c>
      <c r="V11" s="3">
        <v>-0.69249525883948415</v>
      </c>
      <c r="W11" s="3">
        <v>-0.22986086218488297</v>
      </c>
      <c r="X11" s="3">
        <v>0.16834512458535861</v>
      </c>
      <c r="Y11" s="3"/>
      <c r="Z11" s="3"/>
      <c r="AA11" s="3"/>
    </row>
    <row r="12" spans="1:27" x14ac:dyDescent="0.3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P12" t="s">
        <v>9</v>
      </c>
      <c r="Q12" s="3">
        <v>-0.12570425822547418</v>
      </c>
      <c r="R12" s="3">
        <v>0.48028475733884218</v>
      </c>
      <c r="S12" s="3">
        <v>-0.49268659938947124</v>
      </c>
      <c r="T12" s="3">
        <v>-0.55556919856248266</v>
      </c>
      <c r="U12" s="3">
        <v>0.6996101319346647</v>
      </c>
      <c r="V12" s="3">
        <v>-0.58328699653664795</v>
      </c>
      <c r="W12" s="3">
        <v>-0.21268222972036493</v>
      </c>
      <c r="X12" s="3">
        <v>0.20602334873357925</v>
      </c>
      <c r="Y12" s="3">
        <v>0.79405876025634348</v>
      </c>
      <c r="Z12" s="3"/>
      <c r="AA12" s="3"/>
    </row>
    <row r="13" spans="1:27" ht="15" thickBot="1" x14ac:dyDescent="0.35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P13" s="1" t="s">
        <v>10</v>
      </c>
      <c r="Q13" s="4">
        <v>0.74981247154911024</v>
      </c>
      <c r="R13" s="4">
        <v>-0.55092507390245871</v>
      </c>
      <c r="S13" s="4">
        <v>0.52698829374964329</v>
      </c>
      <c r="T13" s="4">
        <v>0.39497686486896932</v>
      </c>
      <c r="U13" s="4">
        <v>-9.0789798868867275E-2</v>
      </c>
      <c r="V13" s="4">
        <v>0.42760593773548722</v>
      </c>
      <c r="W13" s="4">
        <v>-0.65624922833805888</v>
      </c>
      <c r="X13" s="4">
        <v>-0.56960714100684262</v>
      </c>
      <c r="Y13" s="4">
        <v>5.7534351070504114E-2</v>
      </c>
      <c r="Z13" s="4">
        <v>0.27407283635752228</v>
      </c>
      <c r="AA13" s="4"/>
    </row>
    <row r="14" spans="1:27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27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27" x14ac:dyDescent="0.3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Q4:AA13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FBB4-8D21-41B7-B88C-31E613840B19}">
  <dimension ref="A1:M33"/>
  <sheetViews>
    <sheetView topLeftCell="F1" zoomScale="85" zoomScaleNormal="85" workbookViewId="0">
      <selection activeCell="Q21" sqref="Q21"/>
    </sheetView>
  </sheetViews>
  <sheetFormatPr defaultRowHeight="14.4" x14ac:dyDescent="0.3"/>
  <cols>
    <col min="4" max="4" width="15.109375" bestFit="1" customWidth="1"/>
    <col min="7" max="7" width="17.88671875" bestFit="1" customWidth="1"/>
    <col min="8" max="8" width="13" bestFit="1" customWidth="1"/>
    <col min="9" max="9" width="13.6640625" customWidth="1"/>
    <col min="11" max="11" width="13.21875" bestFit="1" customWidth="1"/>
    <col min="12" max="12" width="13.33203125" bestFit="1" customWidth="1"/>
    <col min="13" max="13" width="13" bestFit="1" customWidth="1"/>
    <col min="14" max="14" width="13" customWidth="1"/>
    <col min="15" max="15" width="13" bestFit="1" customWidth="1"/>
  </cols>
  <sheetData>
    <row r="1" spans="1:12" x14ac:dyDescent="0.3">
      <c r="A1" t="s">
        <v>0</v>
      </c>
      <c r="B1" t="s">
        <v>3</v>
      </c>
    </row>
    <row r="2" spans="1:12" x14ac:dyDescent="0.3">
      <c r="A2">
        <v>21</v>
      </c>
      <c r="B2">
        <v>110</v>
      </c>
      <c r="D2" t="s">
        <v>12</v>
      </c>
    </row>
    <row r="3" spans="1:12" x14ac:dyDescent="0.3">
      <c r="A3">
        <v>21</v>
      </c>
      <c r="B3">
        <v>110</v>
      </c>
      <c r="D3" t="s">
        <v>13</v>
      </c>
      <c r="G3" t="s">
        <v>16</v>
      </c>
    </row>
    <row r="4" spans="1:12" ht="15" thickBot="1" x14ac:dyDescent="0.35">
      <c r="A4">
        <v>22.8</v>
      </c>
      <c r="B4">
        <v>93</v>
      </c>
    </row>
    <row r="5" spans="1:12" x14ac:dyDescent="0.3">
      <c r="A5">
        <v>21.4</v>
      </c>
      <c r="B5">
        <v>110</v>
      </c>
      <c r="D5" t="s">
        <v>14</v>
      </c>
      <c r="E5" s="6">
        <f>INTERCEPT(A2:A33,B2:B33)</f>
        <v>30.098860539622493</v>
      </c>
      <c r="G5" s="5" t="s">
        <v>17</v>
      </c>
      <c r="H5" s="5"/>
    </row>
    <row r="6" spans="1:12" x14ac:dyDescent="0.3">
      <c r="A6">
        <v>18.7</v>
      </c>
      <c r="B6">
        <v>175</v>
      </c>
      <c r="D6" t="s">
        <v>15</v>
      </c>
      <c r="E6" s="6">
        <f>SLOPE(A2:A33,B2:B33)</f>
        <v>-6.8228278071563661E-2</v>
      </c>
      <c r="G6" t="s">
        <v>18</v>
      </c>
      <c r="H6">
        <v>0.77616837182658638</v>
      </c>
      <c r="I6" t="s">
        <v>37</v>
      </c>
      <c r="J6">
        <f>CORREL(A2:A33,B2:B33)</f>
        <v>-0.77616837182658638</v>
      </c>
    </row>
    <row r="7" spans="1:12" x14ac:dyDescent="0.3">
      <c r="A7">
        <v>18.100000000000001</v>
      </c>
      <c r="B7">
        <v>105</v>
      </c>
      <c r="G7" t="s">
        <v>19</v>
      </c>
      <c r="H7" s="8">
        <v>0.60243734142393413</v>
      </c>
      <c r="I7" t="s">
        <v>38</v>
      </c>
      <c r="J7">
        <f>CORREL(A3:A34,B3:B34)^2</f>
        <v>0.60448840164047901</v>
      </c>
    </row>
    <row r="8" spans="1:12" x14ac:dyDescent="0.3">
      <c r="A8">
        <v>14.3</v>
      </c>
      <c r="B8">
        <v>245</v>
      </c>
      <c r="G8" t="s">
        <v>20</v>
      </c>
      <c r="H8">
        <v>0.589185252804732</v>
      </c>
    </row>
    <row r="9" spans="1:12" x14ac:dyDescent="0.3">
      <c r="A9">
        <v>24.4</v>
      </c>
      <c r="B9">
        <v>62</v>
      </c>
      <c r="G9" t="s">
        <v>21</v>
      </c>
      <c r="H9">
        <v>3.8629622206479564</v>
      </c>
    </row>
    <row r="10" spans="1:12" ht="15" thickBot="1" x14ac:dyDescent="0.35">
      <c r="A10">
        <v>22.8</v>
      </c>
      <c r="B10">
        <v>95</v>
      </c>
      <c r="G10" s="1" t="s">
        <v>22</v>
      </c>
      <c r="H10" s="1">
        <v>32</v>
      </c>
    </row>
    <row r="11" spans="1:12" x14ac:dyDescent="0.3">
      <c r="A11">
        <v>19.2</v>
      </c>
      <c r="B11">
        <v>123</v>
      </c>
    </row>
    <row r="12" spans="1:12" ht="15" thickBot="1" x14ac:dyDescent="0.35">
      <c r="A12">
        <v>17.8</v>
      </c>
      <c r="B12">
        <v>123</v>
      </c>
      <c r="G12" t="s">
        <v>23</v>
      </c>
    </row>
    <row r="13" spans="1:12" x14ac:dyDescent="0.3">
      <c r="A13">
        <v>16.399999999999999</v>
      </c>
      <c r="B13">
        <v>180</v>
      </c>
      <c r="G13" s="2"/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</row>
    <row r="14" spans="1:12" x14ac:dyDescent="0.3">
      <c r="A14">
        <v>17.3</v>
      </c>
      <c r="B14">
        <v>180</v>
      </c>
      <c r="G14" t="s">
        <v>24</v>
      </c>
      <c r="H14">
        <v>1</v>
      </c>
      <c r="I14">
        <v>678.37287395539829</v>
      </c>
      <c r="J14">
        <v>678.37287395539829</v>
      </c>
      <c r="K14">
        <v>45.459803260823819</v>
      </c>
      <c r="L14" s="9">
        <v>1.7878352541210598E-7</v>
      </c>
    </row>
    <row r="15" spans="1:12" x14ac:dyDescent="0.3">
      <c r="A15">
        <v>15.2</v>
      </c>
      <c r="B15">
        <v>180</v>
      </c>
      <c r="G15" t="s">
        <v>25</v>
      </c>
      <c r="H15">
        <v>30</v>
      </c>
      <c r="I15">
        <v>447.67431354460172</v>
      </c>
      <c r="J15">
        <v>14.92247711815339</v>
      </c>
    </row>
    <row r="16" spans="1:12" ht="15" thickBot="1" x14ac:dyDescent="0.35">
      <c r="A16">
        <v>10.4</v>
      </c>
      <c r="B16">
        <v>205</v>
      </c>
      <c r="G16" s="1" t="s">
        <v>26</v>
      </c>
      <c r="H16" s="1">
        <v>31</v>
      </c>
      <c r="I16" s="1">
        <v>1126.0471875000001</v>
      </c>
      <c r="J16" s="1"/>
      <c r="K16" s="1"/>
      <c r="L16" s="1"/>
    </row>
    <row r="17" spans="1:13" ht="15" thickBot="1" x14ac:dyDescent="0.35">
      <c r="A17">
        <v>10.4</v>
      </c>
      <c r="B17">
        <v>215</v>
      </c>
    </row>
    <row r="18" spans="1:13" x14ac:dyDescent="0.3">
      <c r="A18">
        <v>14.7</v>
      </c>
      <c r="B18">
        <v>230</v>
      </c>
      <c r="G18" s="2"/>
      <c r="H18" s="2" t="s">
        <v>32</v>
      </c>
      <c r="I18" s="2" t="s">
        <v>21</v>
      </c>
      <c r="J18" s="2" t="s">
        <v>33</v>
      </c>
      <c r="K18" s="2" t="s">
        <v>34</v>
      </c>
      <c r="L18" s="2" t="s">
        <v>35</v>
      </c>
      <c r="M18" s="2" t="s">
        <v>36</v>
      </c>
    </row>
    <row r="19" spans="1:13" x14ac:dyDescent="0.3">
      <c r="A19">
        <v>32.4</v>
      </c>
      <c r="B19">
        <v>66</v>
      </c>
      <c r="G19" t="s">
        <v>14</v>
      </c>
      <c r="H19" s="6">
        <v>30.098860539622493</v>
      </c>
      <c r="I19">
        <v>1.633920950302906</v>
      </c>
      <c r="J19">
        <v>18.421246470976815</v>
      </c>
      <c r="K19" s="10">
        <v>6.6427360304650858E-18</v>
      </c>
      <c r="L19">
        <v>26.761948787045323</v>
      </c>
      <c r="M19">
        <v>33.435772292199658</v>
      </c>
    </row>
    <row r="20" spans="1:13" ht="15" thickBot="1" x14ac:dyDescent="0.35">
      <c r="A20">
        <v>30.4</v>
      </c>
      <c r="B20">
        <v>52</v>
      </c>
      <c r="G20" s="1" t="s">
        <v>3</v>
      </c>
      <c r="H20" s="7">
        <v>-6.8228278071563689E-2</v>
      </c>
      <c r="I20" s="1">
        <v>1.0119303810422772E-2</v>
      </c>
      <c r="J20" s="1">
        <v>-6.7423885427067924</v>
      </c>
      <c r="K20" s="11">
        <v>1.7878352541210566E-7</v>
      </c>
      <c r="L20" s="1">
        <v>-8.8894653520534272E-2</v>
      </c>
      <c r="M20" s="1">
        <v>-4.7561902622593098E-2</v>
      </c>
    </row>
    <row r="21" spans="1:13" x14ac:dyDescent="0.3">
      <c r="A21">
        <v>33.9</v>
      </c>
      <c r="B21">
        <v>65</v>
      </c>
    </row>
    <row r="22" spans="1:13" x14ac:dyDescent="0.3">
      <c r="A22">
        <v>21.5</v>
      </c>
      <c r="B22">
        <v>97</v>
      </c>
    </row>
    <row r="23" spans="1:13" x14ac:dyDescent="0.3">
      <c r="A23">
        <v>15.5</v>
      </c>
      <c r="B23">
        <v>150</v>
      </c>
    </row>
    <row r="24" spans="1:13" x14ac:dyDescent="0.3">
      <c r="A24">
        <v>15.2</v>
      </c>
      <c r="B24">
        <v>150</v>
      </c>
    </row>
    <row r="25" spans="1:13" x14ac:dyDescent="0.3">
      <c r="A25">
        <v>13.3</v>
      </c>
      <c r="B25">
        <v>245</v>
      </c>
    </row>
    <row r="26" spans="1:13" x14ac:dyDescent="0.3">
      <c r="A26">
        <v>19.2</v>
      </c>
      <c r="B26">
        <v>175</v>
      </c>
    </row>
    <row r="27" spans="1:13" x14ac:dyDescent="0.3">
      <c r="A27">
        <v>27.3</v>
      </c>
      <c r="B27">
        <v>66</v>
      </c>
    </row>
    <row r="28" spans="1:13" x14ac:dyDescent="0.3">
      <c r="A28">
        <v>26</v>
      </c>
      <c r="B28">
        <v>91</v>
      </c>
    </row>
    <row r="29" spans="1:13" x14ac:dyDescent="0.3">
      <c r="A29">
        <v>30.4</v>
      </c>
      <c r="B29">
        <v>113</v>
      </c>
    </row>
    <row r="30" spans="1:13" x14ac:dyDescent="0.3">
      <c r="A30">
        <v>15.8</v>
      </c>
      <c r="B30">
        <v>264</v>
      </c>
    </row>
    <row r="31" spans="1:13" x14ac:dyDescent="0.3">
      <c r="A31">
        <v>19.7</v>
      </c>
      <c r="B31">
        <v>175</v>
      </c>
    </row>
    <row r="32" spans="1:13" x14ac:dyDescent="0.3">
      <c r="A32">
        <v>15</v>
      </c>
      <c r="B32">
        <v>335</v>
      </c>
    </row>
    <row r="33" spans="1:2" x14ac:dyDescent="0.3">
      <c r="A33">
        <v>21.4</v>
      </c>
      <c r="B33">
        <v>109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AA72-6678-4F0E-83A0-0D2E2E8B84D0}">
  <dimension ref="A1:N33"/>
  <sheetViews>
    <sheetView tabSelected="1" topLeftCell="E10" workbookViewId="0">
      <selection activeCell="J28" sqref="J28"/>
    </sheetView>
  </sheetViews>
  <sheetFormatPr defaultRowHeight="14.4" x14ac:dyDescent="0.3"/>
  <cols>
    <col min="6" max="6" width="13.5546875" customWidth="1"/>
    <col min="7" max="7" width="12.6640625" bestFit="1" customWidth="1"/>
    <col min="8" max="8" width="13.44140625" bestFit="1" customWidth="1"/>
    <col min="10" max="10" width="15.77734375" bestFit="1" customWidth="1"/>
    <col min="11" max="14" width="12.6640625" bestFit="1" customWidth="1"/>
  </cols>
  <sheetData>
    <row r="1" spans="1:9" x14ac:dyDescent="0.3">
      <c r="A1" t="s">
        <v>3</v>
      </c>
      <c r="B1" t="s">
        <v>5</v>
      </c>
      <c r="C1" t="s">
        <v>8</v>
      </c>
      <c r="D1" t="s">
        <v>0</v>
      </c>
    </row>
    <row r="2" spans="1:9" x14ac:dyDescent="0.3">
      <c r="A2">
        <v>110</v>
      </c>
      <c r="B2">
        <v>2.62</v>
      </c>
      <c r="C2">
        <v>1</v>
      </c>
      <c r="D2">
        <v>21</v>
      </c>
      <c r="F2" t="s">
        <v>39</v>
      </c>
    </row>
    <row r="3" spans="1:9" x14ac:dyDescent="0.3">
      <c r="A3">
        <v>110</v>
      </c>
      <c r="B3">
        <v>2.875</v>
      </c>
      <c r="C3">
        <v>1</v>
      </c>
      <c r="D3">
        <v>21</v>
      </c>
      <c r="F3" t="s">
        <v>40</v>
      </c>
    </row>
    <row r="4" spans="1:9" x14ac:dyDescent="0.3">
      <c r="A4">
        <v>93</v>
      </c>
      <c r="B4">
        <v>2.3199999999999998</v>
      </c>
      <c r="C4">
        <v>1</v>
      </c>
      <c r="D4">
        <v>22.8</v>
      </c>
      <c r="F4" t="s">
        <v>8</v>
      </c>
      <c r="G4" t="s">
        <v>5</v>
      </c>
      <c r="H4" t="s">
        <v>3</v>
      </c>
      <c r="I4" t="s">
        <v>14</v>
      </c>
    </row>
    <row r="5" spans="1:9" x14ac:dyDescent="0.3">
      <c r="A5">
        <v>110</v>
      </c>
      <c r="B5">
        <v>3.2149999999999999</v>
      </c>
      <c r="C5">
        <v>0</v>
      </c>
      <c r="D5">
        <v>21.4</v>
      </c>
      <c r="F5" cm="1">
        <f t="array" ref="F5:I5">LINEST(D2:D33,A2:C33)</f>
        <v>2.0837101303232957</v>
      </c>
      <c r="G5">
        <v>-2.8785754138071864</v>
      </c>
      <c r="H5">
        <v>-3.7478725953382114E-2</v>
      </c>
      <c r="I5">
        <v>34.002875122914062</v>
      </c>
    </row>
    <row r="6" spans="1:9" x14ac:dyDescent="0.3">
      <c r="A6">
        <v>175</v>
      </c>
      <c r="B6">
        <v>3.44</v>
      </c>
      <c r="C6">
        <v>0</v>
      </c>
      <c r="D6">
        <v>18.7</v>
      </c>
    </row>
    <row r="7" spans="1:9" x14ac:dyDescent="0.3">
      <c r="A7">
        <v>105</v>
      </c>
      <c r="B7">
        <v>3.46</v>
      </c>
      <c r="C7">
        <v>0</v>
      </c>
      <c r="D7">
        <v>18.100000000000001</v>
      </c>
      <c r="F7" t="s">
        <v>16</v>
      </c>
    </row>
    <row r="8" spans="1:9" ht="15" thickBot="1" x14ac:dyDescent="0.35">
      <c r="A8">
        <v>245</v>
      </c>
      <c r="B8">
        <v>3.57</v>
      </c>
      <c r="C8">
        <v>0</v>
      </c>
      <c r="D8">
        <v>14.3</v>
      </c>
    </row>
    <row r="9" spans="1:9" x14ac:dyDescent="0.3">
      <c r="A9">
        <v>62</v>
      </c>
      <c r="B9">
        <v>3.19</v>
      </c>
      <c r="C9">
        <v>0</v>
      </c>
      <c r="D9">
        <v>24.4</v>
      </c>
      <c r="F9" s="15" t="s">
        <v>17</v>
      </c>
      <c r="G9" s="15"/>
    </row>
    <row r="10" spans="1:9" x14ac:dyDescent="0.3">
      <c r="A10">
        <v>95</v>
      </c>
      <c r="B10">
        <v>3.15</v>
      </c>
      <c r="C10">
        <v>0</v>
      </c>
      <c r="D10">
        <v>22.8</v>
      </c>
      <c r="F10" s="12" t="s">
        <v>18</v>
      </c>
      <c r="G10" s="12">
        <v>0.91645529354564448</v>
      </c>
    </row>
    <row r="11" spans="1:9" x14ac:dyDescent="0.3">
      <c r="A11">
        <v>123</v>
      </c>
      <c r="B11">
        <v>3.44</v>
      </c>
      <c r="C11">
        <v>0</v>
      </c>
      <c r="D11">
        <v>19.2</v>
      </c>
      <c r="F11" s="12" t="s">
        <v>19</v>
      </c>
      <c r="G11" s="12">
        <v>0.83989030506783335</v>
      </c>
    </row>
    <row r="12" spans="1:9" x14ac:dyDescent="0.3">
      <c r="A12">
        <v>123</v>
      </c>
      <c r="B12">
        <v>3.44</v>
      </c>
      <c r="C12">
        <v>0</v>
      </c>
      <c r="D12">
        <v>17.8</v>
      </c>
      <c r="F12" s="12" t="s">
        <v>20</v>
      </c>
      <c r="G12" s="12">
        <v>0.82273569489652976</v>
      </c>
    </row>
    <row r="13" spans="1:9" x14ac:dyDescent="0.3">
      <c r="A13">
        <v>180</v>
      </c>
      <c r="B13">
        <v>4.07</v>
      </c>
      <c r="C13">
        <v>0</v>
      </c>
      <c r="D13">
        <v>16.399999999999999</v>
      </c>
      <c r="F13" s="12" t="s">
        <v>21</v>
      </c>
      <c r="G13" s="12">
        <v>2.5375119399426995</v>
      </c>
    </row>
    <row r="14" spans="1:9" ht="15" thickBot="1" x14ac:dyDescent="0.35">
      <c r="A14">
        <v>180</v>
      </c>
      <c r="B14">
        <v>3.73</v>
      </c>
      <c r="C14">
        <v>0</v>
      </c>
      <c r="D14">
        <v>17.3</v>
      </c>
      <c r="F14" s="13" t="s">
        <v>22</v>
      </c>
      <c r="G14" s="13">
        <v>32</v>
      </c>
    </row>
    <row r="15" spans="1:9" x14ac:dyDescent="0.3">
      <c r="A15">
        <v>180</v>
      </c>
      <c r="B15">
        <v>3.78</v>
      </c>
      <c r="C15">
        <v>0</v>
      </c>
      <c r="D15">
        <v>15.2</v>
      </c>
    </row>
    <row r="16" spans="1:9" ht="15" thickBot="1" x14ac:dyDescent="0.35">
      <c r="A16">
        <v>205</v>
      </c>
      <c r="B16">
        <v>5.25</v>
      </c>
      <c r="C16">
        <v>0</v>
      </c>
      <c r="D16">
        <v>10.4</v>
      </c>
      <c r="F16" t="s">
        <v>23</v>
      </c>
    </row>
    <row r="17" spans="1:14" x14ac:dyDescent="0.3">
      <c r="A17">
        <v>215</v>
      </c>
      <c r="B17">
        <v>5.4240000000000004</v>
      </c>
      <c r="C17">
        <v>0</v>
      </c>
      <c r="D17">
        <v>10.4</v>
      </c>
      <c r="F17" s="14"/>
      <c r="G17" s="14" t="s">
        <v>27</v>
      </c>
      <c r="H17" s="14" t="s">
        <v>28</v>
      </c>
      <c r="I17" s="14" t="s">
        <v>29</v>
      </c>
      <c r="J17" s="14" t="s">
        <v>30</v>
      </c>
      <c r="K17" s="14" t="s">
        <v>31</v>
      </c>
    </row>
    <row r="18" spans="1:14" x14ac:dyDescent="0.3">
      <c r="A18">
        <v>230</v>
      </c>
      <c r="B18">
        <v>5.3449999999999998</v>
      </c>
      <c r="C18">
        <v>0</v>
      </c>
      <c r="D18">
        <v>14.7</v>
      </c>
      <c r="F18" s="12" t="s">
        <v>24</v>
      </c>
      <c r="G18" s="12">
        <v>3</v>
      </c>
      <c r="H18" s="12">
        <v>945.75611583015075</v>
      </c>
      <c r="I18" s="12">
        <v>315.25203861005025</v>
      </c>
      <c r="J18" s="12">
        <v>48.960034456091059</v>
      </c>
      <c r="K18" s="12">
        <v>2.9078715492971068E-11</v>
      </c>
    </row>
    <row r="19" spans="1:14" x14ac:dyDescent="0.3">
      <c r="A19">
        <v>66</v>
      </c>
      <c r="B19">
        <v>2.2000000000000002</v>
      </c>
      <c r="C19">
        <v>1</v>
      </c>
      <c r="D19">
        <v>32.4</v>
      </c>
      <c r="F19" s="12" t="s">
        <v>25</v>
      </c>
      <c r="G19" s="12">
        <v>28</v>
      </c>
      <c r="H19" s="12">
        <v>180.29107166984934</v>
      </c>
      <c r="I19" s="12">
        <v>6.4389668453517626</v>
      </c>
      <c r="J19" s="12"/>
      <c r="K19" s="12"/>
    </row>
    <row r="20" spans="1:14" ht="15" thickBot="1" x14ac:dyDescent="0.35">
      <c r="A20">
        <v>52</v>
      </c>
      <c r="B20">
        <v>1.615</v>
      </c>
      <c r="C20">
        <v>1</v>
      </c>
      <c r="D20">
        <v>30.4</v>
      </c>
      <c r="F20" s="13" t="s">
        <v>26</v>
      </c>
      <c r="G20" s="13">
        <v>31</v>
      </c>
      <c r="H20" s="13">
        <v>1126.0471875000001</v>
      </c>
      <c r="I20" s="13"/>
      <c r="J20" s="13"/>
      <c r="K20" s="13"/>
    </row>
    <row r="21" spans="1:14" ht="15" thickBot="1" x14ac:dyDescent="0.35">
      <c r="A21">
        <v>65</v>
      </c>
      <c r="B21">
        <v>1.835</v>
      </c>
      <c r="C21">
        <v>1</v>
      </c>
      <c r="D21">
        <v>33.9</v>
      </c>
    </row>
    <row r="22" spans="1:14" x14ac:dyDescent="0.3">
      <c r="A22">
        <v>97</v>
      </c>
      <c r="B22">
        <v>2.4649999999999999</v>
      </c>
      <c r="C22">
        <v>0</v>
      </c>
      <c r="D22">
        <v>21.5</v>
      </c>
      <c r="F22" s="14"/>
      <c r="G22" s="14" t="s">
        <v>32</v>
      </c>
      <c r="H22" s="14" t="s">
        <v>21</v>
      </c>
      <c r="I22" s="14" t="s">
        <v>33</v>
      </c>
      <c r="J22" s="14" t="s">
        <v>34</v>
      </c>
      <c r="K22" s="14" t="s">
        <v>35</v>
      </c>
      <c r="L22" s="14" t="s">
        <v>36</v>
      </c>
      <c r="M22" s="14" t="s">
        <v>41</v>
      </c>
      <c r="N22" s="14" t="s">
        <v>42</v>
      </c>
    </row>
    <row r="23" spans="1:14" x14ac:dyDescent="0.3">
      <c r="A23">
        <v>150</v>
      </c>
      <c r="B23">
        <v>3.52</v>
      </c>
      <c r="C23">
        <v>0</v>
      </c>
      <c r="D23">
        <v>15.5</v>
      </c>
      <c r="F23" s="12" t="s">
        <v>14</v>
      </c>
      <c r="G23" s="12">
        <v>34.002875122914062</v>
      </c>
      <c r="H23" s="12">
        <v>2.6426593369900306</v>
      </c>
      <c r="I23" s="12">
        <v>12.866915779482603</v>
      </c>
      <c r="J23" s="16">
        <v>2.8240301965831147E-13</v>
      </c>
      <c r="K23" s="12">
        <v>28.589632863691797</v>
      </c>
      <c r="L23" s="12">
        <v>39.416117382136328</v>
      </c>
      <c r="M23" s="12">
        <v>28.589632863691797</v>
      </c>
      <c r="N23" s="12">
        <v>39.416117382136328</v>
      </c>
    </row>
    <row r="24" spans="1:14" x14ac:dyDescent="0.3">
      <c r="A24">
        <v>150</v>
      </c>
      <c r="B24">
        <v>3.4350000000000001</v>
      </c>
      <c r="C24">
        <v>0</v>
      </c>
      <c r="D24">
        <v>15.2</v>
      </c>
      <c r="F24" s="12" t="s">
        <v>3</v>
      </c>
      <c r="G24" s="12">
        <v>-3.7478725953382114E-2</v>
      </c>
      <c r="H24" s="12">
        <v>9.6054221574033462E-3</v>
      </c>
      <c r="I24" s="12">
        <v>-3.90183016833836</v>
      </c>
      <c r="J24" s="16">
        <v>5.4640226580877677E-4</v>
      </c>
      <c r="K24" s="12">
        <v>-5.7154541300565409E-2</v>
      </c>
      <c r="L24" s="12">
        <v>-1.7802910606198815E-2</v>
      </c>
      <c r="M24" s="12">
        <v>-5.7154541300565409E-2</v>
      </c>
      <c r="N24" s="12">
        <v>-1.7802910606198815E-2</v>
      </c>
    </row>
    <row r="25" spans="1:14" x14ac:dyDescent="0.3">
      <c r="A25">
        <v>245</v>
      </c>
      <c r="B25">
        <v>3.84</v>
      </c>
      <c r="C25">
        <v>0</v>
      </c>
      <c r="D25">
        <v>13.3</v>
      </c>
      <c r="F25" s="12" t="s">
        <v>5</v>
      </c>
      <c r="G25" s="12">
        <v>-2.8785754138071864</v>
      </c>
      <c r="H25" s="12">
        <v>0.90497053803057714</v>
      </c>
      <c r="I25" s="12">
        <v>-3.1808498650924313</v>
      </c>
      <c r="J25" s="16">
        <v>3.5740310794737246E-3</v>
      </c>
      <c r="K25" s="12">
        <v>-4.7323235270233059</v>
      </c>
      <c r="L25" s="12">
        <v>-1.0248273005910673</v>
      </c>
      <c r="M25" s="12">
        <v>-4.7323235270233059</v>
      </c>
      <c r="N25" s="12">
        <v>-1.0248273005910673</v>
      </c>
    </row>
    <row r="26" spans="1:14" ht="15" thickBot="1" x14ac:dyDescent="0.35">
      <c r="A26">
        <v>175</v>
      </c>
      <c r="B26">
        <v>3.8450000000000002</v>
      </c>
      <c r="C26">
        <v>0</v>
      </c>
      <c r="D26">
        <v>19.2</v>
      </c>
      <c r="F26" s="13" t="s">
        <v>8</v>
      </c>
      <c r="G26" s="13">
        <v>2.0837101303232957</v>
      </c>
      <c r="H26" s="13">
        <v>1.3764201523049431</v>
      </c>
      <c r="I26" s="13">
        <v>1.5138619750909124</v>
      </c>
      <c r="J26" s="17">
        <v>0.14126823673653088</v>
      </c>
      <c r="K26" s="13">
        <v>-0.73575873976904793</v>
      </c>
      <c r="L26" s="13">
        <v>4.9031790004156388</v>
      </c>
      <c r="M26" s="13">
        <v>-0.73575873976904793</v>
      </c>
      <c r="N26" s="13">
        <v>4.9031790004156388</v>
      </c>
    </row>
    <row r="27" spans="1:14" x14ac:dyDescent="0.3">
      <c r="A27">
        <v>66</v>
      </c>
      <c r="B27">
        <v>1.9350000000000001</v>
      </c>
      <c r="C27">
        <v>1</v>
      </c>
      <c r="D27">
        <v>27.3</v>
      </c>
    </row>
    <row r="28" spans="1:14" x14ac:dyDescent="0.3">
      <c r="A28">
        <v>91</v>
      </c>
      <c r="B28">
        <v>2.14</v>
      </c>
      <c r="C28">
        <v>1</v>
      </c>
      <c r="D28">
        <v>26</v>
      </c>
    </row>
    <row r="29" spans="1:14" x14ac:dyDescent="0.3">
      <c r="A29">
        <v>113</v>
      </c>
      <c r="B29">
        <v>1.5129999999999999</v>
      </c>
      <c r="C29">
        <v>1</v>
      </c>
      <c r="D29">
        <v>30.4</v>
      </c>
    </row>
    <row r="30" spans="1:14" x14ac:dyDescent="0.3">
      <c r="A30">
        <v>264</v>
      </c>
      <c r="B30">
        <v>3.17</v>
      </c>
      <c r="C30">
        <v>1</v>
      </c>
      <c r="D30">
        <v>15.8</v>
      </c>
    </row>
    <row r="31" spans="1:14" x14ac:dyDescent="0.3">
      <c r="A31">
        <v>175</v>
      </c>
      <c r="B31">
        <v>2.77</v>
      </c>
      <c r="C31">
        <v>1</v>
      </c>
      <c r="D31">
        <v>19.7</v>
      </c>
    </row>
    <row r="32" spans="1:14" x14ac:dyDescent="0.3">
      <c r="A32">
        <v>335</v>
      </c>
      <c r="B32">
        <v>3.57</v>
      </c>
      <c r="C32">
        <v>1</v>
      </c>
      <c r="D32">
        <v>15</v>
      </c>
    </row>
    <row r="33" spans="1:4" x14ac:dyDescent="0.3">
      <c r="A33">
        <v>109</v>
      </c>
      <c r="B33">
        <v>2.78</v>
      </c>
      <c r="C33">
        <v>1</v>
      </c>
      <c r="D33">
        <v>21.4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</vt:lpstr>
      <vt:lpstr>mtcars</vt:lpstr>
      <vt:lpstr>LR</vt:lpstr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Pongsakorn Akarach</cp:lastModifiedBy>
  <dcterms:created xsi:type="dcterms:W3CDTF">2020-11-28T23:58:38Z</dcterms:created>
  <dcterms:modified xsi:type="dcterms:W3CDTF">2023-07-10T09:35:47Z</dcterms:modified>
</cp:coreProperties>
</file>