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20730" windowHeight="10500"/>
  </bookViews>
  <sheets>
    <sheet name="SummarybyItem" sheetId="1" r:id="rId1"/>
    <sheet name="DetailByItemByGroupCode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V16" i="4" l="1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T9" i="4"/>
  <c r="V9" i="4" s="1"/>
  <c r="Q9" i="4"/>
  <c r="R9" i="4" s="1"/>
  <c r="P9" i="4"/>
  <c r="Y9" i="4" s="1"/>
  <c r="O9" i="4"/>
  <c r="X9" i="4" s="1"/>
  <c r="L9" i="4"/>
  <c r="N9" i="4" s="1"/>
  <c r="I9" i="4"/>
  <c r="J9" i="4" s="1"/>
  <c r="H9" i="4"/>
  <c r="G9" i="4"/>
  <c r="K9" i="4" s="1"/>
  <c r="AE8" i="4"/>
  <c r="AD8" i="4"/>
  <c r="AC8" i="4"/>
  <c r="AB8" i="4"/>
  <c r="AA8" i="4"/>
  <c r="Z8" i="4"/>
  <c r="Y8" i="4"/>
  <c r="X8" i="4"/>
  <c r="AE7" i="4"/>
  <c r="AD7" i="4"/>
  <c r="AC7" i="4"/>
  <c r="AB7" i="4"/>
  <c r="AA7" i="4"/>
  <c r="Z7" i="4"/>
  <c r="Y7" i="4"/>
  <c r="X7" i="4"/>
  <c r="AE6" i="4"/>
  <c r="AD6" i="4"/>
  <c r="AC6" i="4"/>
  <c r="AB6" i="4"/>
  <c r="AA6" i="4"/>
  <c r="Z6" i="4"/>
  <c r="Y6" i="4"/>
  <c r="X6" i="4"/>
  <c r="AE5" i="4"/>
  <c r="AD5" i="4"/>
  <c r="AC5" i="4"/>
  <c r="AB5" i="4"/>
  <c r="AA5" i="4"/>
  <c r="Z5" i="4"/>
  <c r="Y5" i="4"/>
  <c r="X5" i="4"/>
  <c r="AA9" i="4" l="1"/>
  <c r="AE9" i="4"/>
  <c r="S9" i="4"/>
  <c r="AB9" i="4" s="1"/>
  <c r="AC9" i="4"/>
  <c r="U9" i="4"/>
  <c r="Z9" i="4"/>
  <c r="M9" i="4"/>
  <c r="AD9" i="4" l="1"/>
  <c r="D20" i="1" l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C20" i="1"/>
  <c r="C19" i="1"/>
  <c r="C18" i="1"/>
  <c r="R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D17" i="1"/>
  <c r="C17" i="1"/>
  <c r="AA11" i="1"/>
  <c r="M13" i="1"/>
  <c r="P9" i="1"/>
  <c r="M9" i="1"/>
  <c r="L9" i="1"/>
  <c r="K9" i="1"/>
  <c r="K13" i="1" s="1"/>
  <c r="H9" i="1"/>
  <c r="H13" i="1" s="1"/>
  <c r="AA10" i="1"/>
  <c r="Z10" i="1"/>
  <c r="Y12" i="1"/>
  <c r="V12" i="1"/>
  <c r="U12" i="1"/>
  <c r="T12" i="1"/>
  <c r="Y11" i="1"/>
  <c r="U11" i="1"/>
  <c r="T11" i="1"/>
  <c r="V10" i="1"/>
  <c r="U10" i="1"/>
  <c r="T10" i="1"/>
  <c r="Y9" i="1" l="1"/>
  <c r="P13" i="1"/>
  <c r="Q13" i="1" s="1"/>
  <c r="O9" i="1"/>
  <c r="L13" i="1"/>
  <c r="N13" i="1" s="1"/>
  <c r="O13" i="1"/>
  <c r="Y13" i="1"/>
  <c r="Q9" i="1"/>
  <c r="N9" i="1"/>
  <c r="R9" i="1"/>
  <c r="Y10" i="1"/>
  <c r="Z12" i="1"/>
  <c r="X12" i="1"/>
  <c r="AA12" i="1"/>
  <c r="W12" i="1"/>
  <c r="Z11" i="1"/>
  <c r="X11" i="1"/>
  <c r="W11" i="1"/>
  <c r="V11" i="1"/>
  <c r="X10" i="1"/>
  <c r="W10" i="1"/>
  <c r="R13" i="1" l="1"/>
  <c r="T6" i="1"/>
  <c r="U6" i="1"/>
  <c r="V6" i="1"/>
  <c r="W6" i="1"/>
  <c r="X6" i="1"/>
  <c r="Y6" i="1"/>
  <c r="Z6" i="1"/>
  <c r="AA6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D9" i="1" l="1"/>
  <c r="E9" i="1"/>
  <c r="C9" i="1"/>
  <c r="J9" i="1" l="1"/>
  <c r="AA9" i="1" s="1"/>
  <c r="T9" i="1"/>
  <c r="C13" i="1"/>
  <c r="T13" i="1" s="1"/>
  <c r="V9" i="1"/>
  <c r="G9" i="1"/>
  <c r="X9" i="1" s="1"/>
  <c r="F9" i="1"/>
  <c r="W9" i="1" s="1"/>
  <c r="E13" i="1"/>
  <c r="I9" i="1"/>
  <c r="Z9" i="1" s="1"/>
  <c r="U9" i="1"/>
  <c r="D13" i="1"/>
  <c r="U13" i="1" s="1"/>
  <c r="U5" i="1"/>
  <c r="V5" i="1"/>
  <c r="W5" i="1"/>
  <c r="X5" i="1"/>
  <c r="Y5" i="1"/>
  <c r="Z5" i="1"/>
  <c r="AA5" i="1"/>
  <c r="T5" i="1"/>
  <c r="V13" i="1" l="1"/>
  <c r="G13" i="1"/>
  <c r="F13" i="1"/>
  <c r="J13" i="1" l="1"/>
  <c r="AA13" i="1" s="1"/>
  <c r="W13" i="1"/>
  <c r="X13" i="1"/>
  <c r="I13" i="1"/>
  <c r="Z13" i="1" s="1"/>
</calcChain>
</file>

<file path=xl/sharedStrings.xml><?xml version="1.0" encoding="utf-8"?>
<sst xmlns="http://schemas.openxmlformats.org/spreadsheetml/2006/main" count="72" uniqueCount="28">
  <si>
    <t>Summary Sale By Item</t>
  </si>
  <si>
    <t>CUSTOMER</t>
  </si>
  <si>
    <t>Currency</t>
  </si>
  <si>
    <t>SET</t>
  </si>
  <si>
    <t>PCS</t>
  </si>
  <si>
    <t>Amount Cur</t>
  </si>
  <si>
    <t>SalesPrice/PCS</t>
  </si>
  <si>
    <t>SalesPrice/SET</t>
  </si>
  <si>
    <t>Baht/PCS</t>
  </si>
  <si>
    <t>Baht/SET</t>
  </si>
  <si>
    <t>Amout Baht</t>
  </si>
  <si>
    <t xml:space="preserve">TOTAL GROSS SALE </t>
  </si>
  <si>
    <t>DEBIT / CREDIT NOTE</t>
  </si>
  <si>
    <t>SALES NO COME</t>
  </si>
  <si>
    <t>SALE RETURN</t>
  </si>
  <si>
    <t>JPY</t>
  </si>
  <si>
    <t>USD</t>
  </si>
  <si>
    <t>THB</t>
  </si>
  <si>
    <t>CNY</t>
  </si>
  <si>
    <t xml:space="preserve">NET SALE </t>
  </si>
  <si>
    <t xml:space="preserve">Invoice detail by  group code </t>
  </si>
  <si>
    <t>GROUP CODE</t>
  </si>
  <si>
    <t>LEN TYPE</t>
  </si>
  <si>
    <t>ITEM ID</t>
  </si>
  <si>
    <t>APPCODE</t>
  </si>
  <si>
    <t>COM</t>
  </si>
  <si>
    <t>CURRENCY</t>
  </si>
  <si>
    <t>SALE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</si>
</sst>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3" fontId="3" fillId="0" borderId="1" xfId="1" applyFont="1" applyBorder="1" applyAlignment="1">
      <alignment horizontal="left"/>
    </xf>
    <xf numFmtId="43" fontId="3" fillId="0" borderId="0" xfId="1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43" fontId="2" fillId="4" borderId="1" xfId="1" applyFont="1" applyFill="1" applyBorder="1" applyAlignment="1">
      <alignment horizontal="left"/>
    </xf>
    <xf numFmtId="43" fontId="2" fillId="0" borderId="0" xfId="1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/>
    <xf numFmtId="43" fontId="3" fillId="2" borderId="1" xfId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43" fontId="3" fillId="3" borderId="1" xfId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/>
    <xf numFmtId="43" fontId="3" fillId="6" borderId="1" xfId="1" applyFont="1" applyFill="1" applyBorder="1" applyAlignment="1">
      <alignment horizontal="left"/>
    </xf>
    <xf numFmtId="43" fontId="3" fillId="7" borderId="1" xfId="1" applyFont="1" applyFill="1" applyBorder="1" applyAlignment="1">
      <alignment horizontal="left"/>
    </xf>
    <xf numFmtId="43" fontId="3" fillId="8" borderId="1" xfId="1" applyFont="1" applyFill="1" applyBorder="1" applyAlignment="1">
      <alignment horizontal="left"/>
    </xf>
    <xf numFmtId="43" fontId="3" fillId="9" borderId="1" xfId="1" applyFont="1" applyFill="1" applyBorder="1" applyAlignment="1">
      <alignment horizontal="left"/>
    </xf>
    <xf numFmtId="43" fontId="3" fillId="7" borderId="1" xfId="1" applyFont="1" applyFill="1" applyBorder="1"/>
    <xf numFmtId="43" fontId="3" fillId="6" borderId="1" xfId="1" applyFont="1" applyFill="1" applyBorder="1"/>
    <xf numFmtId="43" fontId="3" fillId="8" borderId="1" xfId="1" applyFont="1" applyFill="1" applyBorder="1"/>
    <xf numFmtId="43" fontId="3" fillId="9" borderId="1" xfId="1" applyFont="1" applyFill="1" applyBorder="1"/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43" fontId="3" fillId="0" borderId="8" xfId="1" applyFont="1" applyFill="1" applyBorder="1" applyAlignment="1">
      <alignment horizontal="left"/>
    </xf>
    <xf numFmtId="43" fontId="3" fillId="0" borderId="0" xfId="1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/>
    <xf numFmtId="43" fontId="2" fillId="5" borderId="1" xfId="1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DE9D9"/>
        </patternFill>
      </fill>
    </dxf>
    <dxf>
      <fill>
        <patternFill>
          <bgColor rgb="FFF2DCDB"/>
        </patternFill>
      </fill>
    </dxf>
    <dxf>
      <fill>
        <patternFill>
          <bgColor rgb="FF92CDDC"/>
        </patternFill>
      </fill>
    </dxf>
    <dxf>
      <fill>
        <patternFill>
          <bgColor rgb="FF31869B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DE9D9"/>
        </patternFill>
      </fill>
    </dxf>
    <dxf>
      <fill>
        <patternFill>
          <bgColor rgb="FFF2DCDB"/>
        </patternFill>
      </fill>
    </dxf>
    <dxf>
      <fill>
        <patternFill>
          <bgColor rgb="FF92CDDC"/>
        </patternFill>
      </fill>
    </dxf>
    <dxf>
      <fill>
        <patternFill>
          <bgColor rgb="FF31869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33" sqref="J33"/>
    </sheetView>
  </sheetViews>
  <sheetFormatPr defaultRowHeight="11.25" x14ac:dyDescent="0.2"/>
  <cols>
    <col min="1" max="1" width="30.140625" style="22" customWidth="1"/>
    <col min="2" max="2" width="12" style="2" customWidth="1"/>
    <col min="3" max="18" width="15.7109375" style="3" customWidth="1"/>
    <col min="19" max="19" width="9.140625" style="3"/>
    <col min="20" max="27" width="15.7109375" style="3" customWidth="1"/>
    <col min="28" max="16384" width="9.140625" style="2"/>
  </cols>
  <sheetData>
    <row r="1" spans="1:27" ht="30.75" customHeight="1" x14ac:dyDescent="0.2">
      <c r="A1" s="1" t="s">
        <v>0</v>
      </c>
    </row>
    <row r="2" spans="1:27" x14ac:dyDescent="0.2">
      <c r="A2" s="41"/>
      <c r="B2" s="41"/>
      <c r="C2" s="41"/>
      <c r="D2" s="41"/>
    </row>
    <row r="3" spans="1:27" ht="15" customHeight="1" x14ac:dyDescent="0.2">
      <c r="A3" s="42" t="s">
        <v>1</v>
      </c>
      <c r="B3" s="42" t="s">
        <v>2</v>
      </c>
      <c r="C3" s="43"/>
      <c r="D3" s="44"/>
      <c r="E3" s="44"/>
      <c r="F3" s="44"/>
      <c r="G3" s="44"/>
      <c r="H3" s="44"/>
      <c r="I3" s="44"/>
      <c r="J3" s="45"/>
      <c r="K3" s="43"/>
      <c r="L3" s="44"/>
      <c r="M3" s="44"/>
      <c r="N3" s="44"/>
      <c r="O3" s="44"/>
      <c r="P3" s="44"/>
      <c r="Q3" s="44"/>
      <c r="R3" s="45"/>
      <c r="T3" s="46"/>
      <c r="U3" s="47"/>
      <c r="V3" s="47"/>
      <c r="W3" s="47"/>
      <c r="X3" s="47"/>
      <c r="Y3" s="47"/>
      <c r="Z3" s="47"/>
      <c r="AA3" s="48"/>
    </row>
    <row r="4" spans="1:27" ht="16.5" customHeight="1" x14ac:dyDescent="0.2">
      <c r="A4" s="42"/>
      <c r="B4" s="42"/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10</v>
      </c>
      <c r="I4" s="4" t="s">
        <v>8</v>
      </c>
      <c r="J4" s="4" t="s">
        <v>9</v>
      </c>
      <c r="K4" s="4" t="s">
        <v>3</v>
      </c>
      <c r="L4" s="4" t="s">
        <v>4</v>
      </c>
      <c r="M4" s="4" t="s">
        <v>5</v>
      </c>
      <c r="N4" s="4" t="s">
        <v>6</v>
      </c>
      <c r="O4" s="4" t="s">
        <v>7</v>
      </c>
      <c r="P4" s="4" t="s">
        <v>10</v>
      </c>
      <c r="Q4" s="4" t="s">
        <v>8</v>
      </c>
      <c r="R4" s="4" t="s">
        <v>9</v>
      </c>
      <c r="S4" s="5"/>
      <c r="T4" s="4" t="s">
        <v>3</v>
      </c>
      <c r="U4" s="4" t="s">
        <v>4</v>
      </c>
      <c r="V4" s="4" t="s">
        <v>5</v>
      </c>
      <c r="W4" s="4" t="s">
        <v>6</v>
      </c>
      <c r="X4" s="4" t="s">
        <v>7</v>
      </c>
      <c r="Y4" s="4" t="s">
        <v>10</v>
      </c>
      <c r="Z4" s="4" t="s">
        <v>8</v>
      </c>
      <c r="AA4" s="4" t="s">
        <v>9</v>
      </c>
    </row>
    <row r="5" spans="1:27" x14ac:dyDescent="0.2">
      <c r="A5" s="6"/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8">
        <f>K5-C5</f>
        <v>0</v>
      </c>
      <c r="U5" s="8">
        <f t="shared" ref="U5:AA5" si="0">L5-D5</f>
        <v>0</v>
      </c>
      <c r="V5" s="8">
        <f t="shared" si="0"/>
        <v>0</v>
      </c>
      <c r="W5" s="8">
        <f t="shared" si="0"/>
        <v>0</v>
      </c>
      <c r="X5" s="8">
        <f t="shared" si="0"/>
        <v>0</v>
      </c>
      <c r="Y5" s="8">
        <f t="shared" si="0"/>
        <v>0</v>
      </c>
      <c r="Z5" s="8">
        <f t="shared" si="0"/>
        <v>0</v>
      </c>
      <c r="AA5" s="8">
        <f t="shared" si="0"/>
        <v>0</v>
      </c>
    </row>
    <row r="6" spans="1:27" x14ac:dyDescent="0.2">
      <c r="A6" s="33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9"/>
      <c r="T6" s="21">
        <f t="shared" ref="T6:T8" si="1">K6-C6</f>
        <v>0</v>
      </c>
      <c r="U6" s="21">
        <f t="shared" ref="U6:U8" si="2">L6-D6</f>
        <v>0</v>
      </c>
      <c r="V6" s="21">
        <f t="shared" ref="V6:V8" si="3">M6-E6</f>
        <v>0</v>
      </c>
      <c r="W6" s="21">
        <f t="shared" ref="W6:W8" si="4">N6-F6</f>
        <v>0</v>
      </c>
      <c r="X6" s="21">
        <f t="shared" ref="X6:X8" si="5">O6-G6</f>
        <v>0</v>
      </c>
      <c r="Y6" s="21">
        <f t="shared" ref="Y6:Y8" si="6">P6-H6</f>
        <v>0</v>
      </c>
      <c r="Z6" s="21">
        <f t="shared" ref="Z6:Z8" si="7">Q6-I6</f>
        <v>0</v>
      </c>
      <c r="AA6" s="21">
        <f t="shared" ref="AA6:AA8" si="8">R6-J6</f>
        <v>0</v>
      </c>
    </row>
    <row r="7" spans="1:27" x14ac:dyDescent="0.2">
      <c r="A7" s="6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  <c r="T7" s="8">
        <f t="shared" si="1"/>
        <v>0</v>
      </c>
      <c r="U7" s="8">
        <f t="shared" si="2"/>
        <v>0</v>
      </c>
      <c r="V7" s="8">
        <f t="shared" si="3"/>
        <v>0</v>
      </c>
      <c r="W7" s="8">
        <f t="shared" si="4"/>
        <v>0</v>
      </c>
      <c r="X7" s="8">
        <f t="shared" si="5"/>
        <v>0</v>
      </c>
      <c r="Y7" s="8">
        <f t="shared" si="6"/>
        <v>0</v>
      </c>
      <c r="Z7" s="8">
        <f t="shared" si="7"/>
        <v>0</v>
      </c>
      <c r="AA7" s="8">
        <f t="shared" si="8"/>
        <v>0</v>
      </c>
    </row>
    <row r="8" spans="1:27" x14ac:dyDescent="0.2">
      <c r="A8" s="33"/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9"/>
      <c r="T8" s="21">
        <f t="shared" si="1"/>
        <v>0</v>
      </c>
      <c r="U8" s="21">
        <f t="shared" si="2"/>
        <v>0</v>
      </c>
      <c r="V8" s="21">
        <f t="shared" si="3"/>
        <v>0</v>
      </c>
      <c r="W8" s="21">
        <f t="shared" si="4"/>
        <v>0</v>
      </c>
      <c r="X8" s="21">
        <f t="shared" si="5"/>
        <v>0</v>
      </c>
      <c r="Y8" s="21">
        <f t="shared" si="6"/>
        <v>0</v>
      </c>
      <c r="Z8" s="21">
        <f t="shared" si="7"/>
        <v>0</v>
      </c>
      <c r="AA8" s="21">
        <f t="shared" si="8"/>
        <v>0</v>
      </c>
    </row>
    <row r="9" spans="1:27" s="15" customFormat="1" x14ac:dyDescent="0.2">
      <c r="A9" s="11" t="s">
        <v>11</v>
      </c>
      <c r="B9" s="12"/>
      <c r="C9" s="13">
        <f>SUM(C6,C8)</f>
        <v>0</v>
      </c>
      <c r="D9" s="13">
        <f t="shared" ref="D9:E9" si="9">SUM(D6,D8)</f>
        <v>0</v>
      </c>
      <c r="E9" s="13">
        <f t="shared" si="9"/>
        <v>0</v>
      </c>
      <c r="F9" s="13">
        <f>IFERROR(E9/D9,0)</f>
        <v>0</v>
      </c>
      <c r="G9" s="13">
        <f>IFERROR(E9/C9,0)</f>
        <v>0</v>
      </c>
      <c r="H9" s="13">
        <f>SUM(H6,H8)</f>
        <v>0</v>
      </c>
      <c r="I9" s="13">
        <f>IFERROR(H9/D9,0)</f>
        <v>0</v>
      </c>
      <c r="J9" s="13">
        <f>IFERROR(H9/C9,0)</f>
        <v>0</v>
      </c>
      <c r="K9" s="13">
        <f>SUM(K6,K8)</f>
        <v>0</v>
      </c>
      <c r="L9" s="13">
        <f t="shared" ref="L9:M9" si="10">SUM(L6,L8)</f>
        <v>0</v>
      </c>
      <c r="M9" s="13">
        <f t="shared" si="10"/>
        <v>0</v>
      </c>
      <c r="N9" s="13">
        <f>IFERROR(M9/L9,0)</f>
        <v>0</v>
      </c>
      <c r="O9" s="13">
        <f>IFERROR(M9/K9,0)</f>
        <v>0</v>
      </c>
      <c r="P9" s="13">
        <f>SUM(P6,P8)</f>
        <v>0</v>
      </c>
      <c r="Q9" s="13">
        <f>IFERROR(P9/L9,0)</f>
        <v>0</v>
      </c>
      <c r="R9" s="13">
        <f>IFERROR(P9/K9,0)</f>
        <v>0</v>
      </c>
      <c r="S9" s="14"/>
      <c r="T9" s="13">
        <f t="shared" ref="T9:T13" si="11">K9-C9</f>
        <v>0</v>
      </c>
      <c r="U9" s="13">
        <f t="shared" ref="U9:U13" si="12">L9-D9</f>
        <v>0</v>
      </c>
      <c r="V9" s="13">
        <f t="shared" ref="V9:V13" si="13">M9-E9</f>
        <v>0</v>
      </c>
      <c r="W9" s="13">
        <f t="shared" ref="W9:W13" si="14">N9-F9</f>
        <v>0</v>
      </c>
      <c r="X9" s="13">
        <f t="shared" ref="X9:X13" si="15">O9-G9</f>
        <v>0</v>
      </c>
      <c r="Y9" s="13">
        <f t="shared" ref="Y9:Y13" si="16">P9-H9</f>
        <v>0</v>
      </c>
      <c r="Z9" s="13">
        <f t="shared" ref="Z9:Z13" si="17">Q9-I9</f>
        <v>0</v>
      </c>
      <c r="AA9" s="13">
        <f t="shared" ref="AA9:AA13" si="18">R9-J9</f>
        <v>0</v>
      </c>
    </row>
    <row r="10" spans="1:27" x14ac:dyDescent="0.2">
      <c r="A10" s="16" t="s">
        <v>12</v>
      </c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9"/>
      <c r="T10" s="18">
        <f t="shared" si="11"/>
        <v>0</v>
      </c>
      <c r="U10" s="18">
        <f t="shared" si="12"/>
        <v>0</v>
      </c>
      <c r="V10" s="18">
        <f t="shared" si="13"/>
        <v>0</v>
      </c>
      <c r="W10" s="18">
        <f t="shared" si="14"/>
        <v>0</v>
      </c>
      <c r="X10" s="18">
        <f t="shared" si="15"/>
        <v>0</v>
      </c>
      <c r="Y10" s="18">
        <f t="shared" si="16"/>
        <v>0</v>
      </c>
      <c r="Z10" s="18">
        <f t="shared" si="17"/>
        <v>0</v>
      </c>
      <c r="AA10" s="18">
        <f t="shared" si="18"/>
        <v>0</v>
      </c>
    </row>
    <row r="11" spans="1:27" x14ac:dyDescent="0.2">
      <c r="A11" s="19" t="s">
        <v>13</v>
      </c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9"/>
      <c r="T11" s="21">
        <f t="shared" si="11"/>
        <v>0</v>
      </c>
      <c r="U11" s="21">
        <f t="shared" si="12"/>
        <v>0</v>
      </c>
      <c r="V11" s="21">
        <f t="shared" si="13"/>
        <v>0</v>
      </c>
      <c r="W11" s="21">
        <f t="shared" si="14"/>
        <v>0</v>
      </c>
      <c r="X11" s="21">
        <f t="shared" si="15"/>
        <v>0</v>
      </c>
      <c r="Y11" s="21">
        <f t="shared" si="16"/>
        <v>0</v>
      </c>
      <c r="Z11" s="21">
        <f t="shared" si="17"/>
        <v>0</v>
      </c>
      <c r="AA11" s="21">
        <f t="shared" si="18"/>
        <v>0</v>
      </c>
    </row>
    <row r="12" spans="1:27" x14ac:dyDescent="0.2">
      <c r="A12" s="23" t="s">
        <v>14</v>
      </c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9"/>
      <c r="T12" s="25">
        <f t="shared" si="11"/>
        <v>0</v>
      </c>
      <c r="U12" s="25">
        <f t="shared" si="12"/>
        <v>0</v>
      </c>
      <c r="V12" s="25">
        <f t="shared" si="13"/>
        <v>0</v>
      </c>
      <c r="W12" s="25">
        <f t="shared" si="14"/>
        <v>0</v>
      </c>
      <c r="X12" s="25">
        <f t="shared" si="15"/>
        <v>0</v>
      </c>
      <c r="Y12" s="25">
        <f t="shared" si="16"/>
        <v>0</v>
      </c>
      <c r="Z12" s="25">
        <f t="shared" si="17"/>
        <v>0</v>
      </c>
      <c r="AA12" s="25">
        <f t="shared" si="18"/>
        <v>0</v>
      </c>
    </row>
    <row r="13" spans="1:27" s="15" customFormat="1" x14ac:dyDescent="0.2">
      <c r="A13" s="38" t="s">
        <v>19</v>
      </c>
      <c r="B13" s="39"/>
      <c r="C13" s="40">
        <f>SUM(C9:C12)</f>
        <v>0</v>
      </c>
      <c r="D13" s="40">
        <f t="shared" ref="D13:E13" si="19">SUM(D9:D12)</f>
        <v>0</v>
      </c>
      <c r="E13" s="40">
        <f t="shared" si="19"/>
        <v>0</v>
      </c>
      <c r="F13" s="40">
        <f>IFERROR(E13/D13,0)</f>
        <v>0</v>
      </c>
      <c r="G13" s="40">
        <f>IFERROR(E13/C13,0)</f>
        <v>0</v>
      </c>
      <c r="H13" s="40">
        <f>SUM(H9:H12)</f>
        <v>0</v>
      </c>
      <c r="I13" s="40">
        <f>IFERROR(H13/G13,0)</f>
        <v>0</v>
      </c>
      <c r="J13" s="40">
        <f>IFERROR(H13/F13,0)</f>
        <v>0</v>
      </c>
      <c r="K13" s="40">
        <f>SUM(K9:K12)</f>
        <v>0</v>
      </c>
      <c r="L13" s="40">
        <f t="shared" ref="L13:M13" si="20">SUM(L9:L12)</f>
        <v>0</v>
      </c>
      <c r="M13" s="40">
        <f t="shared" si="20"/>
        <v>0</v>
      </c>
      <c r="N13" s="40">
        <f>IFERROR(M13/L13,0)</f>
        <v>0</v>
      </c>
      <c r="O13" s="40">
        <f>IFERROR(M13/K13,0)</f>
        <v>0</v>
      </c>
      <c r="P13" s="40">
        <f>SUM(P9:P12)</f>
        <v>0</v>
      </c>
      <c r="Q13" s="40">
        <f>IFERROR(P13/O13,0)</f>
        <v>0</v>
      </c>
      <c r="R13" s="40">
        <f>IFERROR(P13/N13,0)</f>
        <v>0</v>
      </c>
      <c r="S13" s="14"/>
      <c r="T13" s="40">
        <f t="shared" si="11"/>
        <v>0</v>
      </c>
      <c r="U13" s="40">
        <f t="shared" si="12"/>
        <v>0</v>
      </c>
      <c r="V13" s="40">
        <f t="shared" si="13"/>
        <v>0</v>
      </c>
      <c r="W13" s="40">
        <f t="shared" si="14"/>
        <v>0</v>
      </c>
      <c r="X13" s="40">
        <f t="shared" si="15"/>
        <v>0</v>
      </c>
      <c r="Y13" s="40">
        <f t="shared" si="16"/>
        <v>0</v>
      </c>
      <c r="Z13" s="40">
        <f t="shared" si="17"/>
        <v>0</v>
      </c>
      <c r="AA13" s="40">
        <f t="shared" si="18"/>
        <v>0</v>
      </c>
    </row>
    <row r="14" spans="1:27" x14ac:dyDescent="0.2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9"/>
      <c r="T14" s="8"/>
      <c r="U14" s="8"/>
      <c r="V14" s="8"/>
      <c r="W14" s="8"/>
      <c r="X14" s="8"/>
      <c r="Y14" s="8"/>
      <c r="Z14" s="8"/>
      <c r="AA14" s="8"/>
    </row>
    <row r="17" spans="2:18" x14ac:dyDescent="0.2">
      <c r="B17" s="29" t="s">
        <v>15</v>
      </c>
      <c r="C17" s="26">
        <f t="shared" ref="C17:R17" si="21">SUMIF($B$5:$B$14,"JPY",C$5:C$14)</f>
        <v>0</v>
      </c>
      <c r="D17" s="26">
        <f t="shared" si="21"/>
        <v>0</v>
      </c>
      <c r="E17" s="26">
        <f t="shared" si="21"/>
        <v>0</v>
      </c>
      <c r="F17" s="26">
        <f t="shared" si="21"/>
        <v>0</v>
      </c>
      <c r="G17" s="26">
        <f t="shared" si="21"/>
        <v>0</v>
      </c>
      <c r="H17" s="26">
        <f t="shared" si="21"/>
        <v>0</v>
      </c>
      <c r="I17" s="26">
        <f t="shared" si="21"/>
        <v>0</v>
      </c>
      <c r="J17" s="26">
        <f t="shared" si="21"/>
        <v>0</v>
      </c>
      <c r="K17" s="26">
        <f t="shared" si="21"/>
        <v>0</v>
      </c>
      <c r="L17" s="26">
        <f t="shared" si="21"/>
        <v>0</v>
      </c>
      <c r="M17" s="26">
        <f t="shared" si="21"/>
        <v>0</v>
      </c>
      <c r="N17" s="26">
        <f t="shared" si="21"/>
        <v>0</v>
      </c>
      <c r="O17" s="26">
        <f t="shared" si="21"/>
        <v>0</v>
      </c>
      <c r="P17" s="26">
        <f t="shared" si="21"/>
        <v>0</v>
      </c>
      <c r="Q17" s="26">
        <f t="shared" si="21"/>
        <v>0</v>
      </c>
      <c r="R17" s="26">
        <f t="shared" si="21"/>
        <v>0</v>
      </c>
    </row>
    <row r="18" spans="2:18" x14ac:dyDescent="0.2">
      <c r="B18" s="30" t="s">
        <v>16</v>
      </c>
      <c r="C18" s="25">
        <f t="shared" ref="C18:R18" si="22">SUMIF($B$5:$B$14,"USD",C$5:C$14)</f>
        <v>0</v>
      </c>
      <c r="D18" s="25">
        <f t="shared" si="22"/>
        <v>0</v>
      </c>
      <c r="E18" s="25">
        <f t="shared" si="22"/>
        <v>0</v>
      </c>
      <c r="F18" s="25">
        <f t="shared" si="22"/>
        <v>0</v>
      </c>
      <c r="G18" s="25">
        <f t="shared" si="22"/>
        <v>0</v>
      </c>
      <c r="H18" s="25">
        <f t="shared" si="22"/>
        <v>0</v>
      </c>
      <c r="I18" s="25">
        <f t="shared" si="22"/>
        <v>0</v>
      </c>
      <c r="J18" s="25">
        <f t="shared" si="22"/>
        <v>0</v>
      </c>
      <c r="K18" s="25">
        <f t="shared" si="22"/>
        <v>0</v>
      </c>
      <c r="L18" s="25">
        <f t="shared" si="22"/>
        <v>0</v>
      </c>
      <c r="M18" s="25">
        <f t="shared" si="22"/>
        <v>0</v>
      </c>
      <c r="N18" s="25">
        <f t="shared" si="22"/>
        <v>0</v>
      </c>
      <c r="O18" s="25">
        <f t="shared" si="22"/>
        <v>0</v>
      </c>
      <c r="P18" s="25">
        <f t="shared" si="22"/>
        <v>0</v>
      </c>
      <c r="Q18" s="25">
        <f t="shared" si="22"/>
        <v>0</v>
      </c>
      <c r="R18" s="25">
        <f t="shared" si="22"/>
        <v>0</v>
      </c>
    </row>
    <row r="19" spans="2:18" x14ac:dyDescent="0.2">
      <c r="B19" s="31" t="s">
        <v>17</v>
      </c>
      <c r="C19" s="27">
        <f t="shared" ref="C19:R19" si="23">SUMIF($B$5:$B$14,"THB",C$5:C$14)</f>
        <v>0</v>
      </c>
      <c r="D19" s="27">
        <f t="shared" si="23"/>
        <v>0</v>
      </c>
      <c r="E19" s="27">
        <f t="shared" si="23"/>
        <v>0</v>
      </c>
      <c r="F19" s="27">
        <f t="shared" si="23"/>
        <v>0</v>
      </c>
      <c r="G19" s="27">
        <f t="shared" si="23"/>
        <v>0</v>
      </c>
      <c r="H19" s="27">
        <f t="shared" si="23"/>
        <v>0</v>
      </c>
      <c r="I19" s="27">
        <f t="shared" si="23"/>
        <v>0</v>
      </c>
      <c r="J19" s="27">
        <f t="shared" si="23"/>
        <v>0</v>
      </c>
      <c r="K19" s="27">
        <f t="shared" si="23"/>
        <v>0</v>
      </c>
      <c r="L19" s="27">
        <f t="shared" si="23"/>
        <v>0</v>
      </c>
      <c r="M19" s="27">
        <f t="shared" si="23"/>
        <v>0</v>
      </c>
      <c r="N19" s="27">
        <f t="shared" si="23"/>
        <v>0</v>
      </c>
      <c r="O19" s="27">
        <f t="shared" si="23"/>
        <v>0</v>
      </c>
      <c r="P19" s="27">
        <f t="shared" si="23"/>
        <v>0</v>
      </c>
      <c r="Q19" s="27">
        <f t="shared" si="23"/>
        <v>0</v>
      </c>
      <c r="R19" s="27">
        <f t="shared" si="23"/>
        <v>0</v>
      </c>
    </row>
    <row r="20" spans="2:18" x14ac:dyDescent="0.2">
      <c r="B20" s="32" t="s">
        <v>18</v>
      </c>
      <c r="C20" s="28">
        <f t="shared" ref="C20:R20" si="24">SUMIF($B$5:$B$14,"CNY",C$5:C$14)</f>
        <v>0</v>
      </c>
      <c r="D20" s="28">
        <f t="shared" si="24"/>
        <v>0</v>
      </c>
      <c r="E20" s="28">
        <f t="shared" si="24"/>
        <v>0</v>
      </c>
      <c r="F20" s="28">
        <f t="shared" si="24"/>
        <v>0</v>
      </c>
      <c r="G20" s="28">
        <f t="shared" si="24"/>
        <v>0</v>
      </c>
      <c r="H20" s="28">
        <f t="shared" si="24"/>
        <v>0</v>
      </c>
      <c r="I20" s="28">
        <f t="shared" si="24"/>
        <v>0</v>
      </c>
      <c r="J20" s="28">
        <f t="shared" si="24"/>
        <v>0</v>
      </c>
      <c r="K20" s="28">
        <f t="shared" si="24"/>
        <v>0</v>
      </c>
      <c r="L20" s="28">
        <f t="shared" si="24"/>
        <v>0</v>
      </c>
      <c r="M20" s="28">
        <f t="shared" si="24"/>
        <v>0</v>
      </c>
      <c r="N20" s="28">
        <f t="shared" si="24"/>
        <v>0</v>
      </c>
      <c r="O20" s="28">
        <f t="shared" si="24"/>
        <v>0</v>
      </c>
      <c r="P20" s="28">
        <f t="shared" si="24"/>
        <v>0</v>
      </c>
      <c r="Q20" s="28">
        <f t="shared" si="24"/>
        <v>0</v>
      </c>
      <c r="R20" s="28">
        <f t="shared" si="24"/>
        <v>0</v>
      </c>
    </row>
  </sheetData>
  <mergeCells count="6">
    <mergeCell ref="A2:D2"/>
    <mergeCell ref="A3:A4"/>
    <mergeCell ref="B3:B4"/>
    <mergeCell ref="C3:J3"/>
    <mergeCell ref="T3:AA3"/>
    <mergeCell ref="K3:R3"/>
  </mergeCells>
  <conditionalFormatting sqref="B17:B20">
    <cfRule type="expression" dxfId="13" priority="5" stopIfTrue="1">
      <formula>SEARCH("GRAND TOTAL*",$A17)</formula>
    </cfRule>
    <cfRule type="expression" dxfId="12" priority="6" stopIfTrue="1">
      <formula>SEARCH("TOTAL*",#REF!)</formula>
    </cfRule>
  </conditionalFormatting>
  <conditionalFormatting sqref="B17:B20">
    <cfRule type="expression" dxfId="11" priority="7" stopIfTrue="1">
      <formula>SEARCH("TOTAL GROSS *",$A17)</formula>
    </cfRule>
    <cfRule type="expression" dxfId="10" priority="8" stopIfTrue="1">
      <formula>SEARCH("SALES RETURN",$A17)</formula>
    </cfRule>
    <cfRule type="expression" dxfId="9" priority="9" stopIfTrue="1">
      <formula>SEARCH("NET SALE GMO+ Trading",$A17)</formula>
    </cfRule>
    <cfRule type="expression" priority="12" stopIfTrue="1">
      <formula>SEARCH("TOTAL GROSS *",$A17)</formula>
    </cfRule>
    <cfRule type="expression" priority="13" stopIfTrue="1">
      <formula>SEARCH("SALES RETURN",$A17)</formula>
    </cfRule>
    <cfRule type="expression" priority="14" stopIfTrue="1">
      <formula>SEARCH("NET SALE GMO+ Trading",$A17)</formula>
    </cfRule>
    <cfRule type="expression" priority="17" stopIfTrue="1">
      <formula>SEARCH("TOTAL GROSS *",$A17)</formula>
    </cfRule>
    <cfRule type="expression" priority="18" stopIfTrue="1">
      <formula>SEARCH("SALES RETURN",$A17)</formula>
    </cfRule>
    <cfRule type="expression" priority="19" stopIfTrue="1">
      <formula>SEARCH("NET SALE GMO+ Trading",$A17)</formula>
    </cfRule>
  </conditionalFormatting>
  <conditionalFormatting sqref="B17:B20">
    <cfRule type="expression" priority="10" stopIfTrue="1">
      <formula>SEARCH("GRAND TOTAL*",$A17)</formula>
    </cfRule>
    <cfRule type="expression" priority="11" stopIfTrue="1">
      <formula>SEARCH("TOTAL*",#REF!)</formula>
    </cfRule>
  </conditionalFormatting>
  <conditionalFormatting sqref="B17:B20">
    <cfRule type="expression" priority="15" stopIfTrue="1">
      <formula>SEARCH("GRAND TOTAL*",$A17)</formula>
    </cfRule>
    <cfRule type="expression" priority="16" stopIfTrue="1">
      <formula>SEARCH("TOTAL*",#REF!)</formula>
    </cfRule>
  </conditionalFormatting>
  <conditionalFormatting sqref="B17:B20">
    <cfRule type="expression" priority="20" stopIfTrue="1">
      <formula>SEARCH("GRAND TOTAL*",$A17)</formula>
    </cfRule>
    <cfRule type="expression" priority="21" stopIfTrue="1">
      <formula>SEARCH("TOTAL*",#REF!)</formula>
    </cfRule>
  </conditionalFormatting>
  <conditionalFormatting sqref="B17:B20">
    <cfRule type="expression" priority="22" stopIfTrue="1">
      <formula>SEARCH("TOTAL GROSS *",$A17)</formula>
    </cfRule>
  </conditionalFormatting>
  <conditionalFormatting sqref="B17:B20">
    <cfRule type="expression" priority="23" stopIfTrue="1">
      <formula>SEARCH("SALES RETURN",$A17)</formula>
    </cfRule>
  </conditionalFormatting>
  <conditionalFormatting sqref="B17:B20">
    <cfRule type="expression" priority="24" stopIfTrue="1">
      <formula>SEARCH("NET SALE GMO+ Trading",$A17)</formula>
    </cfRule>
  </conditionalFormatting>
  <conditionalFormatting sqref="B17:B20">
    <cfRule type="expression" priority="25" stopIfTrue="1">
      <formula>SEARCH("GRAND TOTAL*",$A17)</formula>
    </cfRule>
    <cfRule type="expression" priority="26" stopIfTrue="1">
      <formula>SEARCH("TOTAL*",#REF!)</formula>
    </cfRule>
  </conditionalFormatting>
  <conditionalFormatting sqref="B17:B20">
    <cfRule type="expression" priority="27" stopIfTrue="1">
      <formula>SEARCH("TOTAL GROSS *",$A17)</formula>
    </cfRule>
  </conditionalFormatting>
  <conditionalFormatting sqref="B17:B20">
    <cfRule type="expression" priority="28" stopIfTrue="1">
      <formula>SEARCH("SALES RETURN",$A17)</formula>
    </cfRule>
  </conditionalFormatting>
  <conditionalFormatting sqref="B17:B20">
    <cfRule type="expression" priority="29" stopIfTrue="1">
      <formula>SEARCH("NET SALE GMO+ Trading",$A17)</formula>
    </cfRule>
  </conditionalFormatting>
  <conditionalFormatting sqref="A5:R8">
    <cfRule type="expression" dxfId="8" priority="2">
      <formula>$B5:$B8="TOTAL"</formula>
    </cfRule>
  </conditionalFormatting>
  <conditionalFormatting sqref="T5:AA8">
    <cfRule type="expression" dxfId="7" priority="1">
      <formula>$B5:$B8="TOTAL"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F31" sqref="F31"/>
    </sheetView>
  </sheetViews>
  <sheetFormatPr defaultRowHeight="11.25" x14ac:dyDescent="0.2"/>
  <cols>
    <col min="1" max="1" width="30.140625" style="22" customWidth="1"/>
    <col min="2" max="6" width="12" style="2" customWidth="1"/>
    <col min="7" max="22" width="15.7109375" style="3" customWidth="1"/>
    <col min="23" max="23" width="9.140625" style="3"/>
    <col min="24" max="31" width="15.7109375" style="3" customWidth="1"/>
    <col min="32" max="16384" width="9.140625" style="2"/>
  </cols>
  <sheetData>
    <row r="1" spans="1:31" ht="30.75" customHeight="1" x14ac:dyDescent="0.2">
      <c r="A1" s="34" t="s">
        <v>20</v>
      </c>
    </row>
    <row r="2" spans="1:31" x14ac:dyDescent="0.2">
      <c r="A2" s="41"/>
      <c r="B2" s="41"/>
      <c r="C2" s="41"/>
      <c r="D2" s="41"/>
    </row>
    <row r="3" spans="1:31" ht="15" customHeight="1" x14ac:dyDescent="0.2">
      <c r="A3" s="42" t="s">
        <v>21</v>
      </c>
      <c r="B3" s="42" t="s">
        <v>22</v>
      </c>
      <c r="C3" s="49" t="s">
        <v>23</v>
      </c>
      <c r="D3" s="49" t="s">
        <v>24</v>
      </c>
      <c r="E3" s="49" t="s">
        <v>25</v>
      </c>
      <c r="F3" s="49" t="s">
        <v>26</v>
      </c>
      <c r="G3" s="43"/>
      <c r="H3" s="44"/>
      <c r="I3" s="44"/>
      <c r="J3" s="44"/>
      <c r="K3" s="44"/>
      <c r="L3" s="44"/>
      <c r="M3" s="44"/>
      <c r="N3" s="45"/>
      <c r="O3" s="43"/>
      <c r="P3" s="44"/>
      <c r="Q3" s="44"/>
      <c r="R3" s="44"/>
      <c r="S3" s="44"/>
      <c r="T3" s="44"/>
      <c r="U3" s="44"/>
      <c r="V3" s="45"/>
      <c r="X3" s="46"/>
      <c r="Y3" s="47"/>
      <c r="Z3" s="47"/>
      <c r="AA3" s="47"/>
      <c r="AB3" s="47"/>
      <c r="AC3" s="47"/>
      <c r="AD3" s="47"/>
      <c r="AE3" s="48"/>
    </row>
    <row r="4" spans="1:31" ht="16.5" customHeight="1" x14ac:dyDescent="0.2">
      <c r="A4" s="42"/>
      <c r="B4" s="42"/>
      <c r="C4" s="50"/>
      <c r="D4" s="50"/>
      <c r="E4" s="50"/>
      <c r="F4" s="50"/>
      <c r="G4" s="4" t="s">
        <v>3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10</v>
      </c>
      <c r="M4" s="4" t="s">
        <v>8</v>
      </c>
      <c r="N4" s="4" t="s">
        <v>9</v>
      </c>
      <c r="O4" s="4" t="s">
        <v>3</v>
      </c>
      <c r="P4" s="4" t="s">
        <v>4</v>
      </c>
      <c r="Q4" s="4" t="s">
        <v>5</v>
      </c>
      <c r="R4" s="4" t="s">
        <v>6</v>
      </c>
      <c r="S4" s="4" t="s">
        <v>7</v>
      </c>
      <c r="T4" s="4" t="s">
        <v>10</v>
      </c>
      <c r="U4" s="4" t="s">
        <v>8</v>
      </c>
      <c r="V4" s="4" t="s">
        <v>9</v>
      </c>
      <c r="W4" s="5"/>
      <c r="X4" s="4" t="s">
        <v>3</v>
      </c>
      <c r="Y4" s="4" t="s">
        <v>4</v>
      </c>
      <c r="Z4" s="4" t="s">
        <v>5</v>
      </c>
      <c r="AA4" s="4" t="s">
        <v>6</v>
      </c>
      <c r="AB4" s="4" t="s">
        <v>7</v>
      </c>
      <c r="AC4" s="4" t="s">
        <v>10</v>
      </c>
      <c r="AD4" s="4" t="s">
        <v>8</v>
      </c>
      <c r="AE4" s="4" t="s">
        <v>9</v>
      </c>
    </row>
    <row r="5" spans="1:31" x14ac:dyDescent="0.2">
      <c r="A5" s="6"/>
      <c r="B5" s="7"/>
      <c r="C5" s="7"/>
      <c r="D5" s="7"/>
      <c r="E5" s="7"/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8">
        <f>O5-G5</f>
        <v>0</v>
      </c>
      <c r="Y5" s="8">
        <f t="shared" ref="Y5:AE9" si="0">P5-H5</f>
        <v>0</v>
      </c>
      <c r="Z5" s="8">
        <f t="shared" si="0"/>
        <v>0</v>
      </c>
      <c r="AA5" s="8">
        <f t="shared" si="0"/>
        <v>0</v>
      </c>
      <c r="AB5" s="8">
        <f t="shared" si="0"/>
        <v>0</v>
      </c>
      <c r="AC5" s="8">
        <f t="shared" si="0"/>
        <v>0</v>
      </c>
      <c r="AD5" s="8">
        <f t="shared" si="0"/>
        <v>0</v>
      </c>
      <c r="AE5" s="8">
        <f t="shared" si="0"/>
        <v>0</v>
      </c>
    </row>
    <row r="6" spans="1:31" x14ac:dyDescent="0.2">
      <c r="A6" s="33"/>
      <c r="B6" s="20"/>
      <c r="C6" s="20"/>
      <c r="D6" s="20"/>
      <c r="E6" s="20"/>
      <c r="F6" s="20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9"/>
      <c r="X6" s="21">
        <f t="shared" ref="X6:X9" si="1">O6-G6</f>
        <v>0</v>
      </c>
      <c r="Y6" s="21">
        <f t="shared" si="0"/>
        <v>0</v>
      </c>
      <c r="Z6" s="21">
        <f t="shared" si="0"/>
        <v>0</v>
      </c>
      <c r="AA6" s="21">
        <f t="shared" si="0"/>
        <v>0</v>
      </c>
      <c r="AB6" s="21">
        <f t="shared" si="0"/>
        <v>0</v>
      </c>
      <c r="AC6" s="21">
        <f t="shared" si="0"/>
        <v>0</v>
      </c>
      <c r="AD6" s="21">
        <f t="shared" si="0"/>
        <v>0</v>
      </c>
      <c r="AE6" s="21">
        <f t="shared" si="0"/>
        <v>0</v>
      </c>
    </row>
    <row r="7" spans="1:31" x14ac:dyDescent="0.2">
      <c r="A7" s="6"/>
      <c r="B7" s="7"/>
      <c r="C7" s="7"/>
      <c r="D7" s="7"/>
      <c r="E7" s="7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8">
        <f t="shared" si="1"/>
        <v>0</v>
      </c>
      <c r="Y7" s="8">
        <f t="shared" si="0"/>
        <v>0</v>
      </c>
      <c r="Z7" s="8">
        <f t="shared" si="0"/>
        <v>0</v>
      </c>
      <c r="AA7" s="8">
        <f t="shared" si="0"/>
        <v>0</v>
      </c>
      <c r="AB7" s="8">
        <f t="shared" si="0"/>
        <v>0</v>
      </c>
      <c r="AC7" s="8">
        <f t="shared" si="0"/>
        <v>0</v>
      </c>
      <c r="AD7" s="8">
        <f t="shared" si="0"/>
        <v>0</v>
      </c>
      <c r="AE7" s="8">
        <f t="shared" si="0"/>
        <v>0</v>
      </c>
    </row>
    <row r="8" spans="1:31" x14ac:dyDescent="0.2">
      <c r="A8" s="33"/>
      <c r="B8" s="20"/>
      <c r="C8" s="20"/>
      <c r="D8" s="20"/>
      <c r="E8" s="20"/>
      <c r="F8" s="20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9"/>
      <c r="X8" s="8">
        <f t="shared" si="1"/>
        <v>0</v>
      </c>
      <c r="Y8" s="8">
        <f t="shared" si="0"/>
        <v>0</v>
      </c>
      <c r="Z8" s="8">
        <f t="shared" si="0"/>
        <v>0</v>
      </c>
      <c r="AA8" s="8">
        <f t="shared" si="0"/>
        <v>0</v>
      </c>
      <c r="AB8" s="8">
        <f t="shared" si="0"/>
        <v>0</v>
      </c>
      <c r="AC8" s="8">
        <f t="shared" si="0"/>
        <v>0</v>
      </c>
      <c r="AD8" s="8">
        <f t="shared" si="0"/>
        <v>0</v>
      </c>
      <c r="AE8" s="8">
        <f t="shared" si="0"/>
        <v>0</v>
      </c>
    </row>
    <row r="9" spans="1:31" s="15" customFormat="1" x14ac:dyDescent="0.2">
      <c r="A9" s="11" t="s">
        <v>27</v>
      </c>
      <c r="B9" s="12"/>
      <c r="C9" s="12"/>
      <c r="D9" s="12"/>
      <c r="E9" s="12"/>
      <c r="F9" s="12"/>
      <c r="G9" s="13">
        <f>SUM(G6,G8)</f>
        <v>0</v>
      </c>
      <c r="H9" s="13">
        <f t="shared" ref="H9:I9" si="2">SUM(H6,H8)</f>
        <v>0</v>
      </c>
      <c r="I9" s="13">
        <f t="shared" si="2"/>
        <v>0</v>
      </c>
      <c r="J9" s="13">
        <f>IFERROR(I9/H9,0)</f>
        <v>0</v>
      </c>
      <c r="K9" s="13">
        <f>IFERROR(I9/G9,0)</f>
        <v>0</v>
      </c>
      <c r="L9" s="13">
        <f>SUM(L6,L8)</f>
        <v>0</v>
      </c>
      <c r="M9" s="13">
        <f>IFERROR(L9/H9,0)</f>
        <v>0</v>
      </c>
      <c r="N9" s="13">
        <f>IFERROR(L9/G9,0)</f>
        <v>0</v>
      </c>
      <c r="O9" s="13">
        <f>SUM(O6,O8)</f>
        <v>0</v>
      </c>
      <c r="P9" s="13">
        <f t="shared" ref="P9:Q9" si="3">SUM(P6,P8)</f>
        <v>0</v>
      </c>
      <c r="Q9" s="13">
        <f t="shared" si="3"/>
        <v>0</v>
      </c>
      <c r="R9" s="13">
        <f>IFERROR(Q9/P9,0)</f>
        <v>0</v>
      </c>
      <c r="S9" s="13">
        <f>IFERROR(Q9/O9,0)</f>
        <v>0</v>
      </c>
      <c r="T9" s="13">
        <f>SUM(T6,T8)</f>
        <v>0</v>
      </c>
      <c r="U9" s="13">
        <f>IFERROR(T9/P9,0)</f>
        <v>0</v>
      </c>
      <c r="V9" s="13">
        <f>IFERROR(T9/O9,0)</f>
        <v>0</v>
      </c>
      <c r="W9" s="14"/>
      <c r="X9" s="13">
        <f t="shared" si="1"/>
        <v>0</v>
      </c>
      <c r="Y9" s="13">
        <f t="shared" si="0"/>
        <v>0</v>
      </c>
      <c r="Z9" s="13">
        <f t="shared" si="0"/>
        <v>0</v>
      </c>
      <c r="AA9" s="13">
        <f t="shared" si="0"/>
        <v>0</v>
      </c>
      <c r="AB9" s="13">
        <f t="shared" si="0"/>
        <v>0</v>
      </c>
      <c r="AC9" s="13">
        <f t="shared" si="0"/>
        <v>0</v>
      </c>
      <c r="AD9" s="13">
        <f t="shared" si="0"/>
        <v>0</v>
      </c>
      <c r="AE9" s="13">
        <f t="shared" si="0"/>
        <v>0</v>
      </c>
    </row>
    <row r="10" spans="1:31" x14ac:dyDescent="0.2">
      <c r="A10" s="10"/>
      <c r="B10" s="7"/>
      <c r="C10" s="7"/>
      <c r="D10" s="7"/>
      <c r="E10" s="7"/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8"/>
      <c r="Y10" s="8"/>
      <c r="Z10" s="8"/>
      <c r="AA10" s="8"/>
      <c r="AB10" s="8"/>
      <c r="AC10" s="8"/>
      <c r="AD10" s="8"/>
      <c r="AE10" s="8"/>
    </row>
    <row r="13" spans="1:31" x14ac:dyDescent="0.2">
      <c r="F13" s="29" t="s">
        <v>15</v>
      </c>
      <c r="G13" s="29">
        <f>SUMIF($F$5:$F$10,"JPY",G$5:G$10)</f>
        <v>0</v>
      </c>
      <c r="H13" s="29">
        <f t="shared" ref="H13:V13" si="4">SUMIF($F$5:$F$10,"JPY",H$5:H$10)</f>
        <v>0</v>
      </c>
      <c r="I13" s="29">
        <f t="shared" si="4"/>
        <v>0</v>
      </c>
      <c r="J13" s="29">
        <f t="shared" si="4"/>
        <v>0</v>
      </c>
      <c r="K13" s="29">
        <f t="shared" si="4"/>
        <v>0</v>
      </c>
      <c r="L13" s="29">
        <f t="shared" si="4"/>
        <v>0</v>
      </c>
      <c r="M13" s="29">
        <f t="shared" si="4"/>
        <v>0</v>
      </c>
      <c r="N13" s="29">
        <f t="shared" si="4"/>
        <v>0</v>
      </c>
      <c r="O13" s="29">
        <f t="shared" si="4"/>
        <v>0</v>
      </c>
      <c r="P13" s="29">
        <f t="shared" si="4"/>
        <v>0</v>
      </c>
      <c r="Q13" s="29">
        <f t="shared" si="4"/>
        <v>0</v>
      </c>
      <c r="R13" s="29">
        <f t="shared" si="4"/>
        <v>0</v>
      </c>
      <c r="S13" s="29">
        <f t="shared" si="4"/>
        <v>0</v>
      </c>
      <c r="T13" s="29">
        <f t="shared" si="4"/>
        <v>0</v>
      </c>
      <c r="U13" s="29">
        <f t="shared" si="4"/>
        <v>0</v>
      </c>
      <c r="V13" s="29">
        <f t="shared" si="4"/>
        <v>0</v>
      </c>
      <c r="W13" s="35"/>
      <c r="X13" s="36"/>
      <c r="Y13" s="36"/>
      <c r="Z13" s="36"/>
    </row>
    <row r="14" spans="1:31" x14ac:dyDescent="0.2">
      <c r="F14" s="30" t="s">
        <v>16</v>
      </c>
      <c r="G14" s="30">
        <f>SUMIF($F$5:$F$10,"USD",G$5:G$10)</f>
        <v>0</v>
      </c>
      <c r="H14" s="30">
        <f t="shared" ref="H14:V14" si="5">SUMIF($F$5:$F$10,"USD",H$5:H$10)</f>
        <v>0</v>
      </c>
      <c r="I14" s="30">
        <f t="shared" si="5"/>
        <v>0</v>
      </c>
      <c r="J14" s="30">
        <f t="shared" si="5"/>
        <v>0</v>
      </c>
      <c r="K14" s="30">
        <f t="shared" si="5"/>
        <v>0</v>
      </c>
      <c r="L14" s="30">
        <f t="shared" si="5"/>
        <v>0</v>
      </c>
      <c r="M14" s="30">
        <f t="shared" si="5"/>
        <v>0</v>
      </c>
      <c r="N14" s="30">
        <f t="shared" si="5"/>
        <v>0</v>
      </c>
      <c r="O14" s="30">
        <f t="shared" si="5"/>
        <v>0</v>
      </c>
      <c r="P14" s="30">
        <f t="shared" si="5"/>
        <v>0</v>
      </c>
      <c r="Q14" s="30">
        <f t="shared" si="5"/>
        <v>0</v>
      </c>
      <c r="R14" s="30">
        <f t="shared" si="5"/>
        <v>0</v>
      </c>
      <c r="S14" s="30">
        <f t="shared" si="5"/>
        <v>0</v>
      </c>
      <c r="T14" s="30">
        <f t="shared" si="5"/>
        <v>0</v>
      </c>
      <c r="U14" s="30">
        <f t="shared" si="5"/>
        <v>0</v>
      </c>
      <c r="V14" s="30">
        <f t="shared" si="5"/>
        <v>0</v>
      </c>
      <c r="W14" s="35"/>
      <c r="X14" s="36"/>
      <c r="Y14" s="36"/>
      <c r="Z14" s="36"/>
    </row>
    <row r="15" spans="1:31" x14ac:dyDescent="0.2">
      <c r="F15" s="31" t="s">
        <v>17</v>
      </c>
      <c r="G15" s="31">
        <f>SUMIF($F$5:$F$10,"THB",G$5:G$10)</f>
        <v>0</v>
      </c>
      <c r="H15" s="31">
        <f t="shared" ref="H15:V15" si="6">SUMIF($F$5:$F$10,"THB",H$5:H$10)</f>
        <v>0</v>
      </c>
      <c r="I15" s="31">
        <f t="shared" si="6"/>
        <v>0</v>
      </c>
      <c r="J15" s="31">
        <f t="shared" si="6"/>
        <v>0</v>
      </c>
      <c r="K15" s="31">
        <f t="shared" si="6"/>
        <v>0</v>
      </c>
      <c r="L15" s="31">
        <f t="shared" si="6"/>
        <v>0</v>
      </c>
      <c r="M15" s="31">
        <f t="shared" si="6"/>
        <v>0</v>
      </c>
      <c r="N15" s="31">
        <f t="shared" si="6"/>
        <v>0</v>
      </c>
      <c r="O15" s="31">
        <f t="shared" si="6"/>
        <v>0</v>
      </c>
      <c r="P15" s="31">
        <f t="shared" si="6"/>
        <v>0</v>
      </c>
      <c r="Q15" s="31">
        <f t="shared" si="6"/>
        <v>0</v>
      </c>
      <c r="R15" s="31">
        <f t="shared" si="6"/>
        <v>0</v>
      </c>
      <c r="S15" s="31">
        <f t="shared" si="6"/>
        <v>0</v>
      </c>
      <c r="T15" s="31">
        <f t="shared" si="6"/>
        <v>0</v>
      </c>
      <c r="U15" s="31">
        <f t="shared" si="6"/>
        <v>0</v>
      </c>
      <c r="V15" s="31">
        <f t="shared" si="6"/>
        <v>0</v>
      </c>
      <c r="W15" s="35"/>
      <c r="X15" s="36"/>
      <c r="Y15" s="36"/>
      <c r="Z15" s="36"/>
    </row>
    <row r="16" spans="1:31" x14ac:dyDescent="0.2">
      <c r="F16" s="32" t="s">
        <v>18</v>
      </c>
      <c r="G16" s="32">
        <f>SUMIF($F$5:$F$10,"CNY",G$5:G$10)</f>
        <v>0</v>
      </c>
      <c r="H16" s="32">
        <f t="shared" ref="H16:V16" si="7">SUMIF($F$5:$F$10,"CNY",H$5:H$10)</f>
        <v>0</v>
      </c>
      <c r="I16" s="32">
        <f t="shared" si="7"/>
        <v>0</v>
      </c>
      <c r="J16" s="32">
        <f t="shared" si="7"/>
        <v>0</v>
      </c>
      <c r="K16" s="32">
        <f t="shared" si="7"/>
        <v>0</v>
      </c>
      <c r="L16" s="32">
        <f t="shared" si="7"/>
        <v>0</v>
      </c>
      <c r="M16" s="32">
        <f t="shared" si="7"/>
        <v>0</v>
      </c>
      <c r="N16" s="32">
        <f t="shared" si="7"/>
        <v>0</v>
      </c>
      <c r="O16" s="32">
        <f t="shared" si="7"/>
        <v>0</v>
      </c>
      <c r="P16" s="32">
        <f t="shared" si="7"/>
        <v>0</v>
      </c>
      <c r="Q16" s="32">
        <f t="shared" si="7"/>
        <v>0</v>
      </c>
      <c r="R16" s="32">
        <f t="shared" si="7"/>
        <v>0</v>
      </c>
      <c r="S16" s="32">
        <f t="shared" si="7"/>
        <v>0</v>
      </c>
      <c r="T16" s="32">
        <f t="shared" si="7"/>
        <v>0</v>
      </c>
      <c r="U16" s="32">
        <f t="shared" si="7"/>
        <v>0</v>
      </c>
      <c r="V16" s="32">
        <f t="shared" si="7"/>
        <v>0</v>
      </c>
      <c r="W16" s="35"/>
      <c r="X16" s="36"/>
      <c r="Y16" s="36"/>
      <c r="Z16" s="36"/>
    </row>
    <row r="17" spans="24:26" x14ac:dyDescent="0.2">
      <c r="X17" s="37"/>
      <c r="Y17" s="37"/>
      <c r="Z17" s="37"/>
    </row>
    <row r="21" spans="24:26" x14ac:dyDescent="0.2">
      <c r="Y21" s="37"/>
    </row>
  </sheetData>
  <mergeCells count="10">
    <mergeCell ref="F3:F4"/>
    <mergeCell ref="G3:N3"/>
    <mergeCell ref="O3:V3"/>
    <mergeCell ref="X3:AE3"/>
    <mergeCell ref="A2:D2"/>
    <mergeCell ref="A3:A4"/>
    <mergeCell ref="B3:B4"/>
    <mergeCell ref="C3:C4"/>
    <mergeCell ref="D3:D4"/>
    <mergeCell ref="E3:E4"/>
  </mergeCells>
  <conditionalFormatting sqref="F13:V16">
    <cfRule type="expression" dxfId="6" priority="3" stopIfTrue="1">
      <formula>SEARCH("GRAND TOTAL*",$A13)</formula>
    </cfRule>
    <cfRule type="expression" dxfId="5" priority="4" stopIfTrue="1">
      <formula>SEARCH("TOTAL*",#REF!)</formula>
    </cfRule>
  </conditionalFormatting>
  <conditionalFormatting sqref="F13:V16">
    <cfRule type="expression" dxfId="4" priority="5" stopIfTrue="1">
      <formula>SEARCH("TOTAL GROSS *",$A13)</formula>
    </cfRule>
    <cfRule type="expression" dxfId="3" priority="6" stopIfTrue="1">
      <formula>SEARCH("SALES RETURN",$A13)</formula>
    </cfRule>
    <cfRule type="expression" dxfId="2" priority="7" stopIfTrue="1">
      <formula>SEARCH("NET SALE GMO+ Trading",$A13)</formula>
    </cfRule>
    <cfRule type="expression" priority="10" stopIfTrue="1">
      <formula>SEARCH("TOTAL GROSS *",$A13)</formula>
    </cfRule>
    <cfRule type="expression" priority="11" stopIfTrue="1">
      <formula>SEARCH("SALES RETURN",$A13)</formula>
    </cfRule>
    <cfRule type="expression" priority="12" stopIfTrue="1">
      <formula>SEARCH("NET SALE GMO+ Trading",$A13)</formula>
    </cfRule>
    <cfRule type="expression" priority="15" stopIfTrue="1">
      <formula>SEARCH("TOTAL GROSS *",$A13)</formula>
    </cfRule>
    <cfRule type="expression" priority="16" stopIfTrue="1">
      <formula>SEARCH("SALES RETURN",$A13)</formula>
    </cfRule>
    <cfRule type="expression" priority="17" stopIfTrue="1">
      <formula>SEARCH("NET SALE GMO+ Trading",$A13)</formula>
    </cfRule>
  </conditionalFormatting>
  <conditionalFormatting sqref="F13:V16">
    <cfRule type="expression" priority="8" stopIfTrue="1">
      <formula>SEARCH("GRAND TOTAL*",$A13)</formula>
    </cfRule>
    <cfRule type="expression" priority="9" stopIfTrue="1">
      <formula>SEARCH("TOTAL*",#REF!)</formula>
    </cfRule>
  </conditionalFormatting>
  <conditionalFormatting sqref="F13:V16">
    <cfRule type="expression" priority="13" stopIfTrue="1">
      <formula>SEARCH("GRAND TOTAL*",$A13)</formula>
    </cfRule>
    <cfRule type="expression" priority="14" stopIfTrue="1">
      <formula>SEARCH("TOTAL*",#REF!)</formula>
    </cfRule>
  </conditionalFormatting>
  <conditionalFormatting sqref="F13:V16">
    <cfRule type="expression" priority="18" stopIfTrue="1">
      <formula>SEARCH("GRAND TOTAL*",$A13)</formula>
    </cfRule>
    <cfRule type="expression" priority="19" stopIfTrue="1">
      <formula>SEARCH("TOTAL*",#REF!)</formula>
    </cfRule>
  </conditionalFormatting>
  <conditionalFormatting sqref="F13:V16">
    <cfRule type="expression" priority="20" stopIfTrue="1">
      <formula>SEARCH("TOTAL GROSS *",$A13)</formula>
    </cfRule>
  </conditionalFormatting>
  <conditionalFormatting sqref="F13:V16">
    <cfRule type="expression" priority="21" stopIfTrue="1">
      <formula>SEARCH("SALES RETURN",$A13)</formula>
    </cfRule>
  </conditionalFormatting>
  <conditionalFormatting sqref="F13:V16">
    <cfRule type="expression" priority="22" stopIfTrue="1">
      <formula>SEARCH("NET SALE GMO+ Trading",$A13)</formula>
    </cfRule>
  </conditionalFormatting>
  <conditionalFormatting sqref="F13:V16">
    <cfRule type="expression" priority="23" stopIfTrue="1">
      <formula>SEARCH("GRAND TOTAL*",$A13)</formula>
    </cfRule>
    <cfRule type="expression" priority="24" stopIfTrue="1">
      <formula>SEARCH("TOTAL*",#REF!)</formula>
    </cfRule>
  </conditionalFormatting>
  <conditionalFormatting sqref="F13:V16">
    <cfRule type="expression" priority="25" stopIfTrue="1">
      <formula>SEARCH("TOTAL GROSS *",$A13)</formula>
    </cfRule>
  </conditionalFormatting>
  <conditionalFormatting sqref="F13:V16">
    <cfRule type="expression" priority="26" stopIfTrue="1">
      <formula>SEARCH("SALES RETURN",$A13)</formula>
    </cfRule>
  </conditionalFormatting>
  <conditionalFormatting sqref="F13:V16">
    <cfRule type="expression" priority="27" stopIfTrue="1">
      <formula>SEARCH("NET SALE GMO+ Trading",$A13)</formula>
    </cfRule>
  </conditionalFormatting>
  <conditionalFormatting sqref="A5:V8">
    <cfRule type="expression" dxfId="1" priority="2">
      <formula>$C5:$C8="TOTAL"</formula>
    </cfRule>
  </conditionalFormatting>
  <conditionalFormatting sqref="X5:AE8">
    <cfRule type="expression" dxfId="0" priority="1">
      <formula>$C5:$C8="TOTAL"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SummarybyItem</vt:lpstr>
      <vt:lpstr>DetailByItemByGroupCode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panpanya</dc:creator>
  <cp:lastModifiedBy>panpanya</cp:lastModifiedBy>
  <dcterms:created xsi:type="dcterms:W3CDTF">2018-04-01T07:37:37Z</dcterms:created>
  <dcterms:modified xsi:type="dcterms:W3CDTF">2018-05-08T08:04:23Z</dcterms:modified>
</cp:coreProperties>
</file>